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autoCompressPictures="0"/>
  <bookViews>
    <workbookView xWindow="-45" yWindow="795" windowWidth="19410" windowHeight="11010" tabRatio="937"/>
  </bookViews>
  <sheets>
    <sheet name="Índice" sheetId="106" r:id="rId1"/>
    <sheet name="EMP-TRA-REM" sheetId="66" r:id="rId2"/>
    <sheet name="TRAB PROT Y EMP " sheetId="67" r:id="rId3"/>
    <sheet name="EMP AFILIADAS ACT ECO" sheetId="86" r:id="rId4"/>
    <sheet name="TRAB PROT ACT ECO Y SEXO" sheetId="77" r:id="rId5"/>
    <sheet name="TRAB PROT ACT ECO MUTUALES-ISL" sheetId="76" r:id="rId6"/>
    <sheet name="TRAB PROT REGIÓN" sheetId="101" r:id="rId7"/>
    <sheet name="TRAB PROT REGION Y SEXO" sheetId="102" r:id="rId8"/>
    <sheet name="TRAB PROT REG-ACT ECO MUTUALES" sheetId="80" r:id="rId9"/>
    <sheet name="TRAB PROT REG-ACT ECO ISL" sheetId="98" r:id="rId10"/>
    <sheet name="N° ACCIDENTES" sheetId="68" r:id="rId11"/>
    <sheet name="ACCIDENTES ACT ECO OA" sheetId="82" r:id="rId12"/>
    <sheet name="ACC por SEXO" sheetId="69" r:id="rId13"/>
    <sheet name="ACCIDENTES ACT ECO Y SEXO" sheetId="83" r:id="rId14"/>
    <sheet name="ACCIDENTES REGIÓN OA" sheetId="81" r:id="rId15"/>
    <sheet name="ACC REGION Y SEXO" sheetId="84" r:id="rId16"/>
    <sheet name="ACC TRABAJO REG Y ACT ECO" sheetId="85" r:id="rId17"/>
    <sheet name="Tasas" sheetId="105" r:id="rId18"/>
    <sheet name="N° DIAS PERDIDOS" sheetId="103" r:id="rId19"/>
    <sheet name="DIAS PERD por SEXO" sheetId="70" r:id="rId20"/>
    <sheet name="DIAS PERD ACT ECO Y SEXO" sheetId="90" r:id="rId21"/>
    <sheet name="DIAS PERD REGION Y SEXO" sheetId="91" r:id="rId22"/>
    <sheet name="N° SUBSIDIOS INICIADOS POR SEXO" sheetId="72" r:id="rId23"/>
    <sheet name="N° SUBSIDIOS PAGADOS POR SEXO" sheetId="104" r:id="rId24"/>
    <sheet name="MONTO SUBSIDIOS" sheetId="99" r:id="rId25"/>
    <sheet name="N°PENS AT" sheetId="73" r:id="rId26"/>
    <sheet name="N°PENSIONES" sheetId="87" r:id="rId27"/>
    <sheet name="MONTO PENS-AT" sheetId="74" r:id="rId28"/>
    <sheet name="MONTO PENSIONES SEXO" sheetId="88" r:id="rId29"/>
    <sheet name="INDEMN POR SEXO" sheetId="89" r:id="rId30"/>
    <sheet name="MONTO INDEMN" sheetId="100" r:id="rId31"/>
    <sheet name="EMP-TRA-PEN-CCAF" sheetId="107" r:id="rId32"/>
    <sheet name="TRAB-CCAF-SEXO" sheetId="108" r:id="rId33"/>
    <sheet name="PENS-CCAF-SEXO" sheetId="109" r:id="rId34"/>
    <sheet name="N°CREDITOS" sheetId="110" r:id="rId35"/>
    <sheet name="MONTO CREDITOS" sheetId="111" r:id="rId36"/>
    <sheet name="TASAS_HASTA 50 UF" sheetId="112" r:id="rId37"/>
    <sheet name="TASAS_DESDE 50 HASTA 200 UF" sheetId="113" r:id="rId38"/>
    <sheet name="Tasa Promedio" sheetId="114" r:id="rId39"/>
    <sheet name="COT-SIL-CCAF" sheetId="115" r:id="rId40"/>
    <sheet name="N° días SIL CCAF" sheetId="116" r:id="rId41"/>
    <sheet name="Monto SIL CCAF" sheetId="117" r:id="rId42"/>
    <sheet name="INI-MAT" sheetId="118" r:id="rId43"/>
    <sheet name="DIAS-MAT" sheetId="119" r:id="rId44"/>
    <sheet name="GASTO-MAT" sheetId="120" r:id="rId45"/>
    <sheet name="PPP-EXT" sheetId="121" r:id="rId46"/>
    <sheet name="PPP-TRA" sheetId="122" r:id="rId47"/>
    <sheet name="NºAFAM" sheetId="123" r:id="rId48"/>
    <sheet name="GASTO-AFAM" sheetId="124" r:id="rId49"/>
    <sheet name="SUF" sheetId="125" r:id="rId50"/>
    <sheet name="SUF COMU" sheetId="126" r:id="rId51"/>
    <sheet name="SDM" sheetId="127" r:id="rId52"/>
    <sheet name="BODAS DE ORO" sheetId="128" r:id="rId53"/>
    <sheet name="CESANTIA" sheetId="129" r:id="rId54"/>
    <sheet name="COT-SEXO" sheetId="130" r:id="rId55"/>
    <sheet name="TRAM-ELECT" sheetId="131" r:id="rId56"/>
    <sheet name="EDAD" sheetId="132" r:id="rId57"/>
    <sheet name="REP-OTOR" sheetId="133" r:id="rId58"/>
    <sheet name="TIPO-REPOSO" sheetId="134" r:id="rId59"/>
    <sheet name="PROF-OTORG-REP" sheetId="135" r:id="rId60"/>
  </sheets>
  <externalReferences>
    <externalReference r:id="rId61"/>
    <externalReference r:id="rId62"/>
    <externalReference r:id="rId63"/>
  </externalReferences>
  <definedNames>
    <definedName name="AÑO_2008" localSheetId="15">#REF!</definedName>
    <definedName name="AÑO_2008" localSheetId="16">#REF!</definedName>
    <definedName name="AÑO_2008" localSheetId="11">#REF!</definedName>
    <definedName name="AÑO_2008" localSheetId="13">#REF!</definedName>
    <definedName name="AÑO_2008" localSheetId="14">#REF!</definedName>
    <definedName name="AÑO_2008" localSheetId="20">#REF!</definedName>
    <definedName name="AÑO_2008" localSheetId="21">#REF!</definedName>
    <definedName name="AÑO_2008" localSheetId="3">#REF!</definedName>
    <definedName name="AÑO_2008" localSheetId="29">#REF!</definedName>
    <definedName name="AÑO_2008" localSheetId="30">#REF!</definedName>
    <definedName name="AÑO_2008" localSheetId="28">#REF!</definedName>
    <definedName name="AÑO_2008" localSheetId="24">#REF!</definedName>
    <definedName name="AÑO_2008" localSheetId="5">#REF!</definedName>
    <definedName name="AÑO_2008" localSheetId="9">#REF!</definedName>
    <definedName name="AÑO_2008">#REF!</definedName>
    <definedName name="año_2016" localSheetId="30">#REF!</definedName>
    <definedName name="año_2016" localSheetId="24">#REF!</definedName>
    <definedName name="año_2016" localSheetId="9">#REF!</definedName>
    <definedName name="año_2016">#REF!</definedName>
    <definedName name="AÑO2008" localSheetId="15">#REF!</definedName>
    <definedName name="AÑO2008" localSheetId="16">#REF!</definedName>
    <definedName name="AÑO2008" localSheetId="13">#REF!</definedName>
    <definedName name="AÑO2008" localSheetId="20">#REF!</definedName>
    <definedName name="AÑO2008" localSheetId="21">#REF!</definedName>
    <definedName name="AÑO2008" localSheetId="3">#REF!</definedName>
    <definedName name="AÑO2008" localSheetId="29">#REF!</definedName>
    <definedName name="AÑO2008" localSheetId="30">#REF!</definedName>
    <definedName name="AÑO2008" localSheetId="28">#REF!</definedName>
    <definedName name="AÑO2008" localSheetId="24">#REF!</definedName>
    <definedName name="AÑO2008" localSheetId="9">#REF!</definedName>
    <definedName name="AÑO2008">#REF!</definedName>
    <definedName name="_xlnm.Print_Area" localSheetId="53">CESANTIA!$B$2:$N$26</definedName>
    <definedName name="_xlnm.Print_Area" localSheetId="39">'COT-SIL-CCAF'!$B$2:$O$11</definedName>
    <definedName name="_xlnm.Print_Area" localSheetId="43">'DIAS-MAT'!$B$2:$O$32</definedName>
    <definedName name="_xlnm.Print_Area" localSheetId="3">'EMP AFILIADAS ACT ECO'!#REF!</definedName>
    <definedName name="_xlnm.Print_Area" localSheetId="31">'EMP-TRA-PEN-CCAF'!$B$1:$O$44</definedName>
    <definedName name="_xlnm.Print_Area" localSheetId="1">'EMP-TRA-REM'!$B$2:$O$45</definedName>
    <definedName name="_xlnm.Print_Area" localSheetId="48">'GASTO-AFAM'!$B$2:$O$156</definedName>
    <definedName name="_xlnm.Print_Area" localSheetId="44">'GASTO-MAT'!$B$2:$O$52</definedName>
    <definedName name="_xlnm.Print_Area" localSheetId="29">'INDEMN POR SEXO'!$B$1:$AO$35</definedName>
    <definedName name="_xlnm.Print_Area" localSheetId="42">'INI-MAT'!$B$2:$O$125</definedName>
    <definedName name="_xlnm.Print_Area" localSheetId="35">'MONTO CREDITOS'!$B$3:$O$53</definedName>
    <definedName name="_xlnm.Print_Area" localSheetId="30">'MONTO INDEMN'!$B$1:$O$28</definedName>
    <definedName name="_xlnm.Print_Area" localSheetId="27">'MONTO PENS-AT'!$A$26:$O$26</definedName>
    <definedName name="_xlnm.Print_Area" localSheetId="24">'MONTO SUBSIDIOS'!$B$1:$O$37</definedName>
    <definedName name="_xlnm.Print_Area" localSheetId="10">'N° ACCIDENTES'!$B$2:$N$26</definedName>
    <definedName name="_xlnm.Print_Area" localSheetId="22">'N° SUBSIDIOS INICIADOS POR SEXO'!$B$1:$O$37</definedName>
    <definedName name="_xlnm.Print_Area" localSheetId="34">N°CREDITOS!$B$3:$O$50</definedName>
    <definedName name="_xlnm.Print_Area" localSheetId="25">'N°PENS AT'!#REF!</definedName>
    <definedName name="_xlnm.Print_Area" localSheetId="47">NºAFAM!$B$129:$K$146</definedName>
    <definedName name="_xlnm.Print_Area" localSheetId="33">'PENS-CCAF-SEXO'!$A$1:$N$33</definedName>
    <definedName name="_xlnm.Print_Area" localSheetId="45">'PPP-EXT'!$B$5:$S$29</definedName>
    <definedName name="_xlnm.Print_Area" localSheetId="46">'PPP-TRA'!$A$3:$S$29</definedName>
    <definedName name="_xlnm.Print_Area" localSheetId="51">SDM!$A$2:$K$42</definedName>
    <definedName name="_xlnm.Print_Area" localSheetId="49">SUF!$B$2:$O$12</definedName>
    <definedName name="_xlnm.Print_Area" localSheetId="38">'Tasa Promedio'!$A$2:$M$44</definedName>
    <definedName name="_xlnm.Print_Area" localSheetId="36">'TASAS_HASTA 50 UF'!$1:$3</definedName>
    <definedName name="_xlnm.Print_Area" localSheetId="5">'TRAB PROT ACT ECO MUTUALES-ISL'!#REF!</definedName>
    <definedName name="_xlnm.Print_Area" localSheetId="2">'TRAB PROT Y EMP '!$B$2:$L$52</definedName>
    <definedName name="_xlnm.Print_Area" localSheetId="32">'TRAB-CCAF-SEXO'!$B$1:$O$33</definedName>
    <definedName name="DIASMAT2" localSheetId="15">#REF!</definedName>
    <definedName name="DIASMAT2" localSheetId="16">#REF!</definedName>
    <definedName name="DIASMAT2" localSheetId="11">#REF!</definedName>
    <definedName name="DIASMAT2" localSheetId="13">#REF!</definedName>
    <definedName name="DIASMAT2" localSheetId="14">#REF!</definedName>
    <definedName name="DIASMAT2" localSheetId="20">#REF!</definedName>
    <definedName name="DIASMAT2" localSheetId="21">#REF!</definedName>
    <definedName name="DIASMAT2" localSheetId="3">#REF!</definedName>
    <definedName name="DIASMAT2" localSheetId="29">#REF!</definedName>
    <definedName name="DIASMAT2" localSheetId="30">#REF!</definedName>
    <definedName name="DIASMAT2" localSheetId="28">#REF!</definedName>
    <definedName name="DIASMAT2" localSheetId="24">#REF!</definedName>
    <definedName name="DIASMAT2" localSheetId="5">#REF!</definedName>
    <definedName name="DIASMAT2" localSheetId="9">#REF!</definedName>
    <definedName name="DIASMAT2">#REF!</definedName>
    <definedName name="Enero" localSheetId="15">#REF!</definedName>
    <definedName name="Enero" localSheetId="16">#REF!</definedName>
    <definedName name="Enero" localSheetId="11">#REF!</definedName>
    <definedName name="Enero" localSheetId="13">#REF!</definedName>
    <definedName name="Enero" localSheetId="14">#REF!</definedName>
    <definedName name="Enero" localSheetId="20">#REF!</definedName>
    <definedName name="Enero" localSheetId="21">#REF!</definedName>
    <definedName name="Enero" localSheetId="3">#REF!</definedName>
    <definedName name="Enero" localSheetId="29">#REF!</definedName>
    <definedName name="Enero" localSheetId="30">#REF!</definedName>
    <definedName name="Enero" localSheetId="28">#REF!</definedName>
    <definedName name="Enero" localSheetId="24">#REF!</definedName>
    <definedName name="Enero" localSheetId="5">#REF!</definedName>
    <definedName name="Enero" localSheetId="9">#REF!</definedName>
    <definedName name="Enero">#REF!</definedName>
    <definedName name="GASTO_EN_ASIGNACIONES_FAMILIARES__PAGADAS__AÑO_2005" localSheetId="15">#REF!</definedName>
    <definedName name="GASTO_EN_ASIGNACIONES_FAMILIARES__PAGADAS__AÑO_2005" localSheetId="16">#REF!</definedName>
    <definedName name="GASTO_EN_ASIGNACIONES_FAMILIARES__PAGADAS__AÑO_2005" localSheetId="11">#REF!</definedName>
    <definedName name="GASTO_EN_ASIGNACIONES_FAMILIARES__PAGADAS__AÑO_2005" localSheetId="13">#REF!</definedName>
    <definedName name="GASTO_EN_ASIGNACIONES_FAMILIARES__PAGADAS__AÑO_2005" localSheetId="14">#REF!</definedName>
    <definedName name="GASTO_EN_ASIGNACIONES_FAMILIARES__PAGADAS__AÑO_2005" localSheetId="20">#REF!</definedName>
    <definedName name="GASTO_EN_ASIGNACIONES_FAMILIARES__PAGADAS__AÑO_2005" localSheetId="21">#REF!</definedName>
    <definedName name="GASTO_EN_ASIGNACIONES_FAMILIARES__PAGADAS__AÑO_2005" localSheetId="3">#REF!</definedName>
    <definedName name="GASTO_EN_ASIGNACIONES_FAMILIARES__PAGADAS__AÑO_2005" localSheetId="29">#REF!</definedName>
    <definedName name="GASTO_EN_ASIGNACIONES_FAMILIARES__PAGADAS__AÑO_2005" localSheetId="30">#REF!</definedName>
    <definedName name="GASTO_EN_ASIGNACIONES_FAMILIARES__PAGADAS__AÑO_2005" localSheetId="28">#REF!</definedName>
    <definedName name="GASTO_EN_ASIGNACIONES_FAMILIARES__PAGADAS__AÑO_2005" localSheetId="24">#REF!</definedName>
    <definedName name="GASTO_EN_ASIGNACIONES_FAMILIARES__PAGADAS__AÑO_2005" localSheetId="5">#REF!</definedName>
    <definedName name="GASTO_EN_ASIGNACIONES_FAMILIARES__PAGADAS__AÑO_2005" localSheetId="9">#REF!</definedName>
    <definedName name="GASTO_EN_ASIGNACIONES_FAMILIARES__PAGADAS__AÑO_2005">#REF!</definedName>
    <definedName name="GASTO_EN_SUBSIDIOS_MATERNALES_PAGADOS_POR_EL_F.U.P.F._AÑO_2005" localSheetId="15">#REF!</definedName>
    <definedName name="GASTO_EN_SUBSIDIOS_MATERNALES_PAGADOS_POR_EL_F.U.P.F._AÑO_2005" localSheetId="16">#REF!</definedName>
    <definedName name="GASTO_EN_SUBSIDIOS_MATERNALES_PAGADOS_POR_EL_F.U.P.F._AÑO_2005" localSheetId="11">#REF!</definedName>
    <definedName name="GASTO_EN_SUBSIDIOS_MATERNALES_PAGADOS_POR_EL_F.U.P.F._AÑO_2005" localSheetId="13">#REF!</definedName>
    <definedName name="GASTO_EN_SUBSIDIOS_MATERNALES_PAGADOS_POR_EL_F.U.P.F._AÑO_2005" localSheetId="14">#REF!</definedName>
    <definedName name="GASTO_EN_SUBSIDIOS_MATERNALES_PAGADOS_POR_EL_F.U.P.F._AÑO_2005" localSheetId="20">#REF!</definedName>
    <definedName name="GASTO_EN_SUBSIDIOS_MATERNALES_PAGADOS_POR_EL_F.U.P.F._AÑO_2005" localSheetId="21">#REF!</definedName>
    <definedName name="GASTO_EN_SUBSIDIOS_MATERNALES_PAGADOS_POR_EL_F.U.P.F._AÑO_2005" localSheetId="3">#REF!</definedName>
    <definedName name="GASTO_EN_SUBSIDIOS_MATERNALES_PAGADOS_POR_EL_F.U.P.F._AÑO_2005" localSheetId="29">#REF!</definedName>
    <definedName name="GASTO_EN_SUBSIDIOS_MATERNALES_PAGADOS_POR_EL_F.U.P.F._AÑO_2005" localSheetId="30">#REF!</definedName>
    <definedName name="GASTO_EN_SUBSIDIOS_MATERNALES_PAGADOS_POR_EL_F.U.P.F._AÑO_2005" localSheetId="28">#REF!</definedName>
    <definedName name="GASTO_EN_SUBSIDIOS_MATERNALES_PAGADOS_POR_EL_F.U.P.F._AÑO_2005" localSheetId="24">#REF!</definedName>
    <definedName name="GASTO_EN_SUBSIDIOS_MATERNALES_PAGADOS_POR_EL_F.U.P.F._AÑO_2005" localSheetId="5">#REF!</definedName>
    <definedName name="GASTO_EN_SUBSIDIOS_MATERNALES_PAGADOS_POR_EL_F.U.P.F._AÑO_2005" localSheetId="9">#REF!</definedName>
    <definedName name="GASTO_EN_SUBSIDIOS_MATERNALES_PAGADOS_POR_EL_F.U.P.F._AÑO_2005">#REF!</definedName>
    <definedName name="inI_MATERNALES" localSheetId="15">#REF!</definedName>
    <definedName name="inI_MATERNALES" localSheetId="16">#REF!</definedName>
    <definedName name="inI_MATERNALES" localSheetId="11">#REF!</definedName>
    <definedName name="inI_MATERNALES" localSheetId="13">#REF!</definedName>
    <definedName name="inI_MATERNALES" localSheetId="14">#REF!</definedName>
    <definedName name="inI_MATERNALES" localSheetId="20">#REF!</definedName>
    <definedName name="inI_MATERNALES" localSheetId="21">#REF!</definedName>
    <definedName name="inI_MATERNALES" localSheetId="3">#REF!</definedName>
    <definedName name="inI_MATERNALES" localSheetId="29">#REF!</definedName>
    <definedName name="inI_MATERNALES" localSheetId="30">#REF!</definedName>
    <definedName name="inI_MATERNALES" localSheetId="28">#REF!</definedName>
    <definedName name="inI_MATERNALES" localSheetId="24">#REF!</definedName>
    <definedName name="inI_MATERNALES" localSheetId="5">#REF!</definedName>
    <definedName name="inI_MATERNALES" localSheetId="9">#REF!</definedName>
    <definedName name="inI_MATERNALES">#REF!</definedName>
    <definedName name="MONTO__DE__PENSIONES_EMITIDAS_POR_TIPO_DE_PENSION_E_INSTITUCIONES" localSheetId="15">#REF!</definedName>
    <definedName name="MONTO__DE__PENSIONES_EMITIDAS_POR_TIPO_DE_PENSION_E_INSTITUCIONES" localSheetId="16">#REF!</definedName>
    <definedName name="MONTO__DE__PENSIONES_EMITIDAS_POR_TIPO_DE_PENSION_E_INSTITUCIONES" localSheetId="11">#REF!</definedName>
    <definedName name="MONTO__DE__PENSIONES_EMITIDAS_POR_TIPO_DE_PENSION_E_INSTITUCIONES" localSheetId="13">#REF!</definedName>
    <definedName name="MONTO__DE__PENSIONES_EMITIDAS_POR_TIPO_DE_PENSION_E_INSTITUCIONES" localSheetId="14">#REF!</definedName>
    <definedName name="MONTO__DE__PENSIONES_EMITIDAS_POR_TIPO_DE_PENSION_E_INSTITUCIONES" localSheetId="20">#REF!</definedName>
    <definedName name="MONTO__DE__PENSIONES_EMITIDAS_POR_TIPO_DE_PENSION_E_INSTITUCIONES" localSheetId="21">#REF!</definedName>
    <definedName name="MONTO__DE__PENSIONES_EMITIDAS_POR_TIPO_DE_PENSION_E_INSTITUCIONES" localSheetId="3">#REF!</definedName>
    <definedName name="MONTO__DE__PENSIONES_EMITIDAS_POR_TIPO_DE_PENSION_E_INSTITUCIONES" localSheetId="29">#REF!</definedName>
    <definedName name="MONTO__DE__PENSIONES_EMITIDAS_POR_TIPO_DE_PENSION_E_INSTITUCIONES" localSheetId="30">#REF!</definedName>
    <definedName name="MONTO__DE__PENSIONES_EMITIDAS_POR_TIPO_DE_PENSION_E_INSTITUCIONES" localSheetId="28">#REF!</definedName>
    <definedName name="MONTO__DE__PENSIONES_EMITIDAS_POR_TIPO_DE_PENSION_E_INSTITUCIONES" localSheetId="24">#REF!</definedName>
    <definedName name="MONTO__DE__PENSIONES_EMITIDAS_POR_TIPO_DE_PENSION_E_INSTITUCIONES" localSheetId="37">#REF!</definedName>
    <definedName name="MONTO__DE__PENSIONES_EMITIDAS_POR_TIPO_DE_PENSION_E_INSTITUCIONES" localSheetId="5">#REF!</definedName>
    <definedName name="MONTO__DE__PENSIONES_EMITIDAS_POR_TIPO_DE_PENSION_E_INSTITUCIONES" localSheetId="9">#REF!</definedName>
    <definedName name="MONTO__DE__PENSIONES_EMITIDAS_POR_TIPO_DE_PENSION_E_INSTITUCIONES">#REF!</definedName>
    <definedName name="MONTO__DE_PENSIONES_ASISTENCIALES_EMITIDAS_SEGÚN_TIPO_DE_PENSION" localSheetId="15">#REF!</definedName>
    <definedName name="MONTO__DE_PENSIONES_ASISTENCIALES_EMITIDAS_SEGÚN_TIPO_DE_PENSION" localSheetId="16">#REF!</definedName>
    <definedName name="MONTO__DE_PENSIONES_ASISTENCIALES_EMITIDAS_SEGÚN_TIPO_DE_PENSION" localSheetId="11">#REF!</definedName>
    <definedName name="MONTO__DE_PENSIONES_ASISTENCIALES_EMITIDAS_SEGÚN_TIPO_DE_PENSION" localSheetId="13">#REF!</definedName>
    <definedName name="MONTO__DE_PENSIONES_ASISTENCIALES_EMITIDAS_SEGÚN_TIPO_DE_PENSION" localSheetId="14">#REF!</definedName>
    <definedName name="MONTO__DE_PENSIONES_ASISTENCIALES_EMITIDAS_SEGÚN_TIPO_DE_PENSION" localSheetId="20">#REF!</definedName>
    <definedName name="MONTO__DE_PENSIONES_ASISTENCIALES_EMITIDAS_SEGÚN_TIPO_DE_PENSION" localSheetId="21">#REF!</definedName>
    <definedName name="MONTO__DE_PENSIONES_ASISTENCIALES_EMITIDAS_SEGÚN_TIPO_DE_PENSION" localSheetId="3">#REF!</definedName>
    <definedName name="MONTO__DE_PENSIONES_ASISTENCIALES_EMITIDAS_SEGÚN_TIPO_DE_PENSION" localSheetId="29">#REF!</definedName>
    <definedName name="MONTO__DE_PENSIONES_ASISTENCIALES_EMITIDAS_SEGÚN_TIPO_DE_PENSION" localSheetId="30">#REF!</definedName>
    <definedName name="MONTO__DE_PENSIONES_ASISTENCIALES_EMITIDAS_SEGÚN_TIPO_DE_PENSION" localSheetId="28">#REF!</definedName>
    <definedName name="MONTO__DE_PENSIONES_ASISTENCIALES_EMITIDAS_SEGÚN_TIPO_DE_PENSION" localSheetId="24">#REF!</definedName>
    <definedName name="MONTO__DE_PENSIONES_ASISTENCIALES_EMITIDAS_SEGÚN_TIPO_DE_PENSION" localSheetId="37">#REF!</definedName>
    <definedName name="MONTO__DE_PENSIONES_ASISTENCIALES_EMITIDAS_SEGÚN_TIPO_DE_PENSION" localSheetId="5">#REF!</definedName>
    <definedName name="MONTO__DE_PENSIONES_ASISTENCIALES_EMITIDAS_SEGÚN_TIPO_DE_PENSION" localSheetId="9">#REF!</definedName>
    <definedName name="MONTO__DE_PENSIONES_ASISTENCIALES_EMITIDAS_SEGÚN_TIPO_DE_PENSION">#REF!</definedName>
    <definedName name="MONTO_DE_BONOS_DE_RECONOCIMIENTO_PAGADOS_SEGUN_MES_Y__EX_CAJAS_DE_PREVISIÓN" localSheetId="15">#REF!</definedName>
    <definedName name="MONTO_DE_BONOS_DE_RECONOCIMIENTO_PAGADOS_SEGUN_MES_Y__EX_CAJAS_DE_PREVISIÓN" localSheetId="16">#REF!</definedName>
    <definedName name="MONTO_DE_BONOS_DE_RECONOCIMIENTO_PAGADOS_SEGUN_MES_Y__EX_CAJAS_DE_PREVISIÓN" localSheetId="11">#REF!</definedName>
    <definedName name="MONTO_DE_BONOS_DE_RECONOCIMIENTO_PAGADOS_SEGUN_MES_Y__EX_CAJAS_DE_PREVISIÓN" localSheetId="13">#REF!</definedName>
    <definedName name="MONTO_DE_BONOS_DE_RECONOCIMIENTO_PAGADOS_SEGUN_MES_Y__EX_CAJAS_DE_PREVISIÓN" localSheetId="14">#REF!</definedName>
    <definedName name="MONTO_DE_BONOS_DE_RECONOCIMIENTO_PAGADOS_SEGUN_MES_Y__EX_CAJAS_DE_PREVISIÓN" localSheetId="20">#REF!</definedName>
    <definedName name="MONTO_DE_BONOS_DE_RECONOCIMIENTO_PAGADOS_SEGUN_MES_Y__EX_CAJAS_DE_PREVISIÓN" localSheetId="21">#REF!</definedName>
    <definedName name="MONTO_DE_BONOS_DE_RECONOCIMIENTO_PAGADOS_SEGUN_MES_Y__EX_CAJAS_DE_PREVISIÓN" localSheetId="3">#REF!</definedName>
    <definedName name="MONTO_DE_BONOS_DE_RECONOCIMIENTO_PAGADOS_SEGUN_MES_Y__EX_CAJAS_DE_PREVISIÓN" localSheetId="29">#REF!</definedName>
    <definedName name="MONTO_DE_BONOS_DE_RECONOCIMIENTO_PAGADOS_SEGUN_MES_Y__EX_CAJAS_DE_PREVISIÓN" localSheetId="30">#REF!</definedName>
    <definedName name="MONTO_DE_BONOS_DE_RECONOCIMIENTO_PAGADOS_SEGUN_MES_Y__EX_CAJAS_DE_PREVISIÓN" localSheetId="28">#REF!</definedName>
    <definedName name="MONTO_DE_BONOS_DE_RECONOCIMIENTO_PAGADOS_SEGUN_MES_Y__EX_CAJAS_DE_PREVISIÓN" localSheetId="24">#REF!</definedName>
    <definedName name="MONTO_DE_BONOS_DE_RECONOCIMIENTO_PAGADOS_SEGUN_MES_Y__EX_CAJAS_DE_PREVISIÓN" localSheetId="37">#REF!</definedName>
    <definedName name="MONTO_DE_BONOS_DE_RECONOCIMIENTO_PAGADOS_SEGUN_MES_Y__EX_CAJAS_DE_PREVISIÓN" localSheetId="5">#REF!</definedName>
    <definedName name="MONTO_DE_BONOS_DE_RECONOCIMIENTO_PAGADOS_SEGUN_MES_Y__EX_CAJAS_DE_PREVISIÓN" localSheetId="9">#REF!</definedName>
    <definedName name="MONTO_DE_BONOS_DE_RECONOCIMIENTO_PAGADOS_SEGUN_MES_Y__EX_CAJAS_DE_PREVISIÓN">#REF!</definedName>
    <definedName name="MONTO_DE_INDEMNIZACIONES_POR_ACCIDENTES_DEL_TRABAJO" localSheetId="15">#REF!</definedName>
    <definedName name="MONTO_DE_INDEMNIZACIONES_POR_ACCIDENTES_DEL_TRABAJO" localSheetId="16">#REF!</definedName>
    <definedName name="MONTO_DE_INDEMNIZACIONES_POR_ACCIDENTES_DEL_TRABAJO" localSheetId="11">#REF!</definedName>
    <definedName name="MONTO_DE_INDEMNIZACIONES_POR_ACCIDENTES_DEL_TRABAJO" localSheetId="13">#REF!</definedName>
    <definedName name="MONTO_DE_INDEMNIZACIONES_POR_ACCIDENTES_DEL_TRABAJO" localSheetId="14">#REF!</definedName>
    <definedName name="MONTO_DE_INDEMNIZACIONES_POR_ACCIDENTES_DEL_TRABAJO" localSheetId="20">#REF!</definedName>
    <definedName name="MONTO_DE_INDEMNIZACIONES_POR_ACCIDENTES_DEL_TRABAJO" localSheetId="21">#REF!</definedName>
    <definedName name="MONTO_DE_INDEMNIZACIONES_POR_ACCIDENTES_DEL_TRABAJO" localSheetId="3">#REF!</definedName>
    <definedName name="MONTO_DE_INDEMNIZACIONES_POR_ACCIDENTES_DEL_TRABAJO" localSheetId="29">#REF!</definedName>
    <definedName name="MONTO_DE_INDEMNIZACIONES_POR_ACCIDENTES_DEL_TRABAJO" localSheetId="30">#REF!</definedName>
    <definedName name="MONTO_DE_INDEMNIZACIONES_POR_ACCIDENTES_DEL_TRABAJO" localSheetId="28">#REF!</definedName>
    <definedName name="MONTO_DE_INDEMNIZACIONES_POR_ACCIDENTES_DEL_TRABAJO" localSheetId="24">#REF!</definedName>
    <definedName name="MONTO_DE_INDEMNIZACIONES_POR_ACCIDENTES_DEL_TRABAJO" localSheetId="5">#REF!</definedName>
    <definedName name="MONTO_DE_INDEMNIZACIONES_POR_ACCIDENTES_DEL_TRABAJO" localSheetId="9">#REF!</definedName>
    <definedName name="MONTO_DE_INDEMNIZACIONES_POR_ACCIDENTES_DEL_TRABAJO">#REF!</definedName>
    <definedName name="MONTO_DE_LOS_CREDITOS_SOCIALES_OTORGADOS_POR_EL_SISTEMA_C.C.A.F." localSheetId="15">#REF!</definedName>
    <definedName name="MONTO_DE_LOS_CREDITOS_SOCIALES_OTORGADOS_POR_EL_SISTEMA_C.C.A.F." localSheetId="16">#REF!</definedName>
    <definedName name="MONTO_DE_LOS_CREDITOS_SOCIALES_OTORGADOS_POR_EL_SISTEMA_C.C.A.F." localSheetId="11">#REF!</definedName>
    <definedName name="MONTO_DE_LOS_CREDITOS_SOCIALES_OTORGADOS_POR_EL_SISTEMA_C.C.A.F." localSheetId="13">#REF!</definedName>
    <definedName name="MONTO_DE_LOS_CREDITOS_SOCIALES_OTORGADOS_POR_EL_SISTEMA_C.C.A.F." localSheetId="14">#REF!</definedName>
    <definedName name="MONTO_DE_LOS_CREDITOS_SOCIALES_OTORGADOS_POR_EL_SISTEMA_C.C.A.F." localSheetId="20">#REF!</definedName>
    <definedName name="MONTO_DE_LOS_CREDITOS_SOCIALES_OTORGADOS_POR_EL_SISTEMA_C.C.A.F." localSheetId="21">#REF!</definedName>
    <definedName name="MONTO_DE_LOS_CREDITOS_SOCIALES_OTORGADOS_POR_EL_SISTEMA_C.C.A.F." localSheetId="3">#REF!</definedName>
    <definedName name="MONTO_DE_LOS_CREDITOS_SOCIALES_OTORGADOS_POR_EL_SISTEMA_C.C.A.F." localSheetId="29">#REF!</definedName>
    <definedName name="MONTO_DE_LOS_CREDITOS_SOCIALES_OTORGADOS_POR_EL_SISTEMA_C.C.A.F." localSheetId="30">#REF!</definedName>
    <definedName name="MONTO_DE_LOS_CREDITOS_SOCIALES_OTORGADOS_POR_EL_SISTEMA_C.C.A.F." localSheetId="28">#REF!</definedName>
    <definedName name="MONTO_DE_LOS_CREDITOS_SOCIALES_OTORGADOS_POR_EL_SISTEMA_C.C.A.F." localSheetId="24">#REF!</definedName>
    <definedName name="MONTO_DE_LOS_CREDITOS_SOCIALES_OTORGADOS_POR_EL_SISTEMA_C.C.A.F." localSheetId="5">#REF!</definedName>
    <definedName name="MONTO_DE_LOS_CREDITOS_SOCIALES_OTORGADOS_POR_EL_SISTEMA_C.C.A.F." localSheetId="9">#REF!</definedName>
    <definedName name="MONTO_DE_LOS_CREDITOS_SOCIALES_OTORGADOS_POR_EL_SISTEMA_C.C.A.F.">#REF!</definedName>
    <definedName name="MONTO_DE_PENSIONES_ASISTENCIALES_EMITIDAS_SEGÚN__REGIONES" localSheetId="15">#REF!</definedName>
    <definedName name="MONTO_DE_PENSIONES_ASISTENCIALES_EMITIDAS_SEGÚN__REGIONES" localSheetId="16">#REF!</definedName>
    <definedName name="MONTO_DE_PENSIONES_ASISTENCIALES_EMITIDAS_SEGÚN__REGIONES" localSheetId="11">#REF!</definedName>
    <definedName name="MONTO_DE_PENSIONES_ASISTENCIALES_EMITIDAS_SEGÚN__REGIONES" localSheetId="13">#REF!</definedName>
    <definedName name="MONTO_DE_PENSIONES_ASISTENCIALES_EMITIDAS_SEGÚN__REGIONES" localSheetId="14">#REF!</definedName>
    <definedName name="MONTO_DE_PENSIONES_ASISTENCIALES_EMITIDAS_SEGÚN__REGIONES" localSheetId="20">#REF!</definedName>
    <definedName name="MONTO_DE_PENSIONES_ASISTENCIALES_EMITIDAS_SEGÚN__REGIONES" localSheetId="21">#REF!</definedName>
    <definedName name="MONTO_DE_PENSIONES_ASISTENCIALES_EMITIDAS_SEGÚN__REGIONES" localSheetId="3">#REF!</definedName>
    <definedName name="MONTO_DE_PENSIONES_ASISTENCIALES_EMITIDAS_SEGÚN__REGIONES" localSheetId="29">#REF!</definedName>
    <definedName name="MONTO_DE_PENSIONES_ASISTENCIALES_EMITIDAS_SEGÚN__REGIONES" localSheetId="30">#REF!</definedName>
    <definedName name="MONTO_DE_PENSIONES_ASISTENCIALES_EMITIDAS_SEGÚN__REGIONES" localSheetId="28">#REF!</definedName>
    <definedName name="MONTO_DE_PENSIONES_ASISTENCIALES_EMITIDAS_SEGÚN__REGIONES" localSheetId="24">#REF!</definedName>
    <definedName name="MONTO_DE_PENSIONES_ASISTENCIALES_EMITIDAS_SEGÚN__REGIONES" localSheetId="37">#REF!</definedName>
    <definedName name="MONTO_DE_PENSIONES_ASISTENCIALES_EMITIDAS_SEGÚN__REGIONES" localSheetId="5">#REF!</definedName>
    <definedName name="MONTO_DE_PENSIONES_ASISTENCIALES_EMITIDAS_SEGÚN__REGIONES" localSheetId="9">#REF!</definedName>
    <definedName name="MONTO_DE_PENSIONES_ASISTENCIALES_EMITIDAS_SEGÚN__REGIONES">#REF!</definedName>
    <definedName name="MONTO_DE_PENSIONES_ASISTENCIALES_EMITIDAS_SEGÚN_TIPO_REGIONES" localSheetId="15">#REF!</definedName>
    <definedName name="MONTO_DE_PENSIONES_ASISTENCIALES_EMITIDAS_SEGÚN_TIPO_REGIONES" localSheetId="16">#REF!</definedName>
    <definedName name="MONTO_DE_PENSIONES_ASISTENCIALES_EMITIDAS_SEGÚN_TIPO_REGIONES" localSheetId="11">#REF!</definedName>
    <definedName name="MONTO_DE_PENSIONES_ASISTENCIALES_EMITIDAS_SEGÚN_TIPO_REGIONES" localSheetId="13">#REF!</definedName>
    <definedName name="MONTO_DE_PENSIONES_ASISTENCIALES_EMITIDAS_SEGÚN_TIPO_REGIONES" localSheetId="14">#REF!</definedName>
    <definedName name="MONTO_DE_PENSIONES_ASISTENCIALES_EMITIDAS_SEGÚN_TIPO_REGIONES" localSheetId="20">#REF!</definedName>
    <definedName name="MONTO_DE_PENSIONES_ASISTENCIALES_EMITIDAS_SEGÚN_TIPO_REGIONES" localSheetId="21">#REF!</definedName>
    <definedName name="MONTO_DE_PENSIONES_ASISTENCIALES_EMITIDAS_SEGÚN_TIPO_REGIONES" localSheetId="3">#REF!</definedName>
    <definedName name="MONTO_DE_PENSIONES_ASISTENCIALES_EMITIDAS_SEGÚN_TIPO_REGIONES" localSheetId="29">#REF!</definedName>
    <definedName name="MONTO_DE_PENSIONES_ASISTENCIALES_EMITIDAS_SEGÚN_TIPO_REGIONES" localSheetId="30">#REF!</definedName>
    <definedName name="MONTO_DE_PENSIONES_ASISTENCIALES_EMITIDAS_SEGÚN_TIPO_REGIONES" localSheetId="28">#REF!</definedName>
    <definedName name="MONTO_DE_PENSIONES_ASISTENCIALES_EMITIDAS_SEGÚN_TIPO_REGIONES" localSheetId="24">#REF!</definedName>
    <definedName name="MONTO_DE_PENSIONES_ASISTENCIALES_EMITIDAS_SEGÚN_TIPO_REGIONES" localSheetId="37">#REF!</definedName>
    <definedName name="MONTO_DE_PENSIONES_ASISTENCIALES_EMITIDAS_SEGÚN_TIPO_REGIONES" localSheetId="5">#REF!</definedName>
    <definedName name="MONTO_DE_PENSIONES_ASISTENCIALES_EMITIDAS_SEGÚN_TIPO_REGIONES" localSheetId="9">#REF!</definedName>
    <definedName name="MONTO_DE_PENSIONES_ASISTENCIALES_EMITIDAS_SEGÚN_TIPO_REGIONES">#REF!</definedName>
    <definedName name="MONTO_DE_PENSIONES_EMITIDAS_POR_REGIONES" localSheetId="15">#REF!</definedName>
    <definedName name="MONTO_DE_PENSIONES_EMITIDAS_POR_REGIONES" localSheetId="16">#REF!</definedName>
    <definedName name="MONTO_DE_PENSIONES_EMITIDAS_POR_REGIONES" localSheetId="11">#REF!</definedName>
    <definedName name="MONTO_DE_PENSIONES_EMITIDAS_POR_REGIONES" localSheetId="13">#REF!</definedName>
    <definedName name="MONTO_DE_PENSIONES_EMITIDAS_POR_REGIONES" localSheetId="14">#REF!</definedName>
    <definedName name="MONTO_DE_PENSIONES_EMITIDAS_POR_REGIONES" localSheetId="20">#REF!</definedName>
    <definedName name="MONTO_DE_PENSIONES_EMITIDAS_POR_REGIONES" localSheetId="21">#REF!</definedName>
    <definedName name="MONTO_DE_PENSIONES_EMITIDAS_POR_REGIONES" localSheetId="3">#REF!</definedName>
    <definedName name="MONTO_DE_PENSIONES_EMITIDAS_POR_REGIONES" localSheetId="29">#REF!</definedName>
    <definedName name="MONTO_DE_PENSIONES_EMITIDAS_POR_REGIONES" localSheetId="30">#REF!</definedName>
    <definedName name="MONTO_DE_PENSIONES_EMITIDAS_POR_REGIONES" localSheetId="28">#REF!</definedName>
    <definedName name="MONTO_DE_PENSIONES_EMITIDAS_POR_REGIONES" localSheetId="24">#REF!</definedName>
    <definedName name="MONTO_DE_PENSIONES_EMITIDAS_POR_REGIONES" localSheetId="37">#REF!</definedName>
    <definedName name="MONTO_DE_PENSIONES_EMITIDAS_POR_REGIONES" localSheetId="5">#REF!</definedName>
    <definedName name="MONTO_DE_PENSIONES_EMITIDAS_POR_REGIONES" localSheetId="9">#REF!</definedName>
    <definedName name="MONTO_DE_PENSIONES_EMITIDAS_POR_REGIONES">#REF!</definedName>
    <definedName name="MONTO_DE_PENSIONES_EMITIDAS_SEGUN_MES_Y_CAJAS_DE_PREVISIÓN" localSheetId="15">#REF!</definedName>
    <definedName name="MONTO_DE_PENSIONES_EMITIDAS_SEGUN_MES_Y_CAJAS_DE_PREVISIÓN" localSheetId="16">#REF!</definedName>
    <definedName name="MONTO_DE_PENSIONES_EMITIDAS_SEGUN_MES_Y_CAJAS_DE_PREVISIÓN" localSheetId="11">#REF!</definedName>
    <definedName name="MONTO_DE_PENSIONES_EMITIDAS_SEGUN_MES_Y_CAJAS_DE_PREVISIÓN" localSheetId="13">#REF!</definedName>
    <definedName name="MONTO_DE_PENSIONES_EMITIDAS_SEGUN_MES_Y_CAJAS_DE_PREVISIÓN" localSheetId="14">#REF!</definedName>
    <definedName name="MONTO_DE_PENSIONES_EMITIDAS_SEGUN_MES_Y_CAJAS_DE_PREVISIÓN" localSheetId="20">#REF!</definedName>
    <definedName name="MONTO_DE_PENSIONES_EMITIDAS_SEGUN_MES_Y_CAJAS_DE_PREVISIÓN" localSheetId="21">#REF!</definedName>
    <definedName name="MONTO_DE_PENSIONES_EMITIDAS_SEGUN_MES_Y_CAJAS_DE_PREVISIÓN" localSheetId="3">#REF!</definedName>
    <definedName name="MONTO_DE_PENSIONES_EMITIDAS_SEGUN_MES_Y_CAJAS_DE_PREVISIÓN" localSheetId="29">#REF!</definedName>
    <definedName name="MONTO_DE_PENSIONES_EMITIDAS_SEGUN_MES_Y_CAJAS_DE_PREVISIÓN" localSheetId="30">#REF!</definedName>
    <definedName name="MONTO_DE_PENSIONES_EMITIDAS_SEGUN_MES_Y_CAJAS_DE_PREVISIÓN" localSheetId="28">#REF!</definedName>
    <definedName name="MONTO_DE_PENSIONES_EMITIDAS_SEGUN_MES_Y_CAJAS_DE_PREVISIÓN" localSheetId="24">#REF!</definedName>
    <definedName name="MONTO_DE_PENSIONES_EMITIDAS_SEGUN_MES_Y_CAJAS_DE_PREVISIÓN" localSheetId="37">#REF!</definedName>
    <definedName name="MONTO_DE_PENSIONES_EMITIDAS_SEGUN_MES_Y_CAJAS_DE_PREVISIÓN" localSheetId="5">#REF!</definedName>
    <definedName name="MONTO_DE_PENSIONES_EMITIDAS_SEGUN_MES_Y_CAJAS_DE_PREVISIÓN" localSheetId="9">#REF!</definedName>
    <definedName name="MONTO_DE_PENSIONES_EMITIDAS_SEGUN_MES_Y_CAJAS_DE_PREVISIÓN">#REF!</definedName>
    <definedName name="MONTO_EMITIDO_EN_SUBSIDIOS_POR_DISCAPACIDAD_MENTAL__SEGÚN_REGIONES" localSheetId="15">#REF!</definedName>
    <definedName name="MONTO_EMITIDO_EN_SUBSIDIOS_POR_DISCAPACIDAD_MENTAL__SEGÚN_REGIONES" localSheetId="16">#REF!</definedName>
    <definedName name="MONTO_EMITIDO_EN_SUBSIDIOS_POR_DISCAPACIDAD_MENTAL__SEGÚN_REGIONES" localSheetId="11">#REF!</definedName>
    <definedName name="MONTO_EMITIDO_EN_SUBSIDIOS_POR_DISCAPACIDAD_MENTAL__SEGÚN_REGIONES" localSheetId="13">#REF!</definedName>
    <definedName name="MONTO_EMITIDO_EN_SUBSIDIOS_POR_DISCAPACIDAD_MENTAL__SEGÚN_REGIONES" localSheetId="14">#REF!</definedName>
    <definedName name="MONTO_EMITIDO_EN_SUBSIDIOS_POR_DISCAPACIDAD_MENTAL__SEGÚN_REGIONES" localSheetId="20">#REF!</definedName>
    <definedName name="MONTO_EMITIDO_EN_SUBSIDIOS_POR_DISCAPACIDAD_MENTAL__SEGÚN_REGIONES" localSheetId="21">#REF!</definedName>
    <definedName name="MONTO_EMITIDO_EN_SUBSIDIOS_POR_DISCAPACIDAD_MENTAL__SEGÚN_REGIONES" localSheetId="3">#REF!</definedName>
    <definedName name="MONTO_EMITIDO_EN_SUBSIDIOS_POR_DISCAPACIDAD_MENTAL__SEGÚN_REGIONES" localSheetId="29">#REF!</definedName>
    <definedName name="MONTO_EMITIDO_EN_SUBSIDIOS_POR_DISCAPACIDAD_MENTAL__SEGÚN_REGIONES" localSheetId="30">#REF!</definedName>
    <definedName name="MONTO_EMITIDO_EN_SUBSIDIOS_POR_DISCAPACIDAD_MENTAL__SEGÚN_REGIONES" localSheetId="28">#REF!</definedName>
    <definedName name="MONTO_EMITIDO_EN_SUBSIDIOS_POR_DISCAPACIDAD_MENTAL__SEGÚN_REGIONES" localSheetId="24">#REF!</definedName>
    <definedName name="MONTO_EMITIDO_EN_SUBSIDIOS_POR_DISCAPACIDAD_MENTAL__SEGÚN_REGIONES" localSheetId="5">#REF!</definedName>
    <definedName name="MONTO_EMITIDO_EN_SUBSIDIOS_POR_DISCAPACIDAD_MENTAL__SEGÚN_REGIONES" localSheetId="9">#REF!</definedName>
    <definedName name="MONTO_EMITIDO_EN_SUBSIDIOS_POR_DISCAPACIDAD_MENTAL__SEGÚN_REGIONES">#REF!</definedName>
    <definedName name="MONTO_PAGADO_EN_SUBSIDIOS_DE_CESANTIA_PAGADOS_POR_EL_F.U.P.F." localSheetId="15">#REF!</definedName>
    <definedName name="MONTO_PAGADO_EN_SUBSIDIOS_DE_CESANTIA_PAGADOS_POR_EL_F.U.P.F." localSheetId="16">#REF!</definedName>
    <definedName name="MONTO_PAGADO_EN_SUBSIDIOS_DE_CESANTIA_PAGADOS_POR_EL_F.U.P.F." localSheetId="11">#REF!</definedName>
    <definedName name="MONTO_PAGADO_EN_SUBSIDIOS_DE_CESANTIA_PAGADOS_POR_EL_F.U.P.F." localSheetId="13">#REF!</definedName>
    <definedName name="MONTO_PAGADO_EN_SUBSIDIOS_DE_CESANTIA_PAGADOS_POR_EL_F.U.P.F." localSheetId="14">#REF!</definedName>
    <definedName name="MONTO_PAGADO_EN_SUBSIDIOS_DE_CESANTIA_PAGADOS_POR_EL_F.U.P.F." localSheetId="20">#REF!</definedName>
    <definedName name="MONTO_PAGADO_EN_SUBSIDIOS_DE_CESANTIA_PAGADOS_POR_EL_F.U.P.F." localSheetId="21">#REF!</definedName>
    <definedName name="MONTO_PAGADO_EN_SUBSIDIOS_DE_CESANTIA_PAGADOS_POR_EL_F.U.P.F." localSheetId="3">#REF!</definedName>
    <definedName name="MONTO_PAGADO_EN_SUBSIDIOS_DE_CESANTIA_PAGADOS_POR_EL_F.U.P.F." localSheetId="29">#REF!</definedName>
    <definedName name="MONTO_PAGADO_EN_SUBSIDIOS_DE_CESANTIA_PAGADOS_POR_EL_F.U.P.F." localSheetId="30">#REF!</definedName>
    <definedName name="MONTO_PAGADO_EN_SUBSIDIOS_DE_CESANTIA_PAGADOS_POR_EL_F.U.P.F." localSheetId="28">#REF!</definedName>
    <definedName name="MONTO_PAGADO_EN_SUBSIDIOS_DE_CESANTIA_PAGADOS_POR_EL_F.U.P.F." localSheetId="24">#REF!</definedName>
    <definedName name="MONTO_PAGADO_EN_SUBSIDIOS_DE_CESANTIA_PAGADOS_POR_EL_F.U.P.F." localSheetId="5">#REF!</definedName>
    <definedName name="MONTO_PAGADO_EN_SUBSIDIOS_DE_CESANTIA_PAGADOS_POR_EL_F.U.P.F." localSheetId="9">#REF!</definedName>
    <definedName name="MONTO_PAGADO_EN_SUBSIDIOS_DE_CESANTIA_PAGADOS_POR_EL_F.U.P.F.">#REF!</definedName>
    <definedName name="MONTO_PAGADO_EN_SUBSIDIOS_DE_ORIGEN_COMUN__POR_LAS_C.C.A.F." localSheetId="15">#REF!</definedName>
    <definedName name="MONTO_PAGADO_EN_SUBSIDIOS_DE_ORIGEN_COMUN__POR_LAS_C.C.A.F." localSheetId="16">#REF!</definedName>
    <definedName name="MONTO_PAGADO_EN_SUBSIDIOS_DE_ORIGEN_COMUN__POR_LAS_C.C.A.F." localSheetId="11">#REF!</definedName>
    <definedName name="MONTO_PAGADO_EN_SUBSIDIOS_DE_ORIGEN_COMUN__POR_LAS_C.C.A.F." localSheetId="13">#REF!</definedName>
    <definedName name="MONTO_PAGADO_EN_SUBSIDIOS_DE_ORIGEN_COMUN__POR_LAS_C.C.A.F." localSheetId="14">#REF!</definedName>
    <definedName name="MONTO_PAGADO_EN_SUBSIDIOS_DE_ORIGEN_COMUN__POR_LAS_C.C.A.F." localSheetId="20">#REF!</definedName>
    <definedName name="MONTO_PAGADO_EN_SUBSIDIOS_DE_ORIGEN_COMUN__POR_LAS_C.C.A.F." localSheetId="21">#REF!</definedName>
    <definedName name="MONTO_PAGADO_EN_SUBSIDIOS_DE_ORIGEN_COMUN__POR_LAS_C.C.A.F." localSheetId="3">#REF!</definedName>
    <definedName name="MONTO_PAGADO_EN_SUBSIDIOS_DE_ORIGEN_COMUN__POR_LAS_C.C.A.F." localSheetId="29">#REF!</definedName>
    <definedName name="MONTO_PAGADO_EN_SUBSIDIOS_DE_ORIGEN_COMUN__POR_LAS_C.C.A.F." localSheetId="30">#REF!</definedName>
    <definedName name="MONTO_PAGADO_EN_SUBSIDIOS_DE_ORIGEN_COMUN__POR_LAS_C.C.A.F." localSheetId="28">#REF!</definedName>
    <definedName name="MONTO_PAGADO_EN_SUBSIDIOS_DE_ORIGEN_COMUN__POR_LAS_C.C.A.F." localSheetId="24">#REF!</definedName>
    <definedName name="MONTO_PAGADO_EN_SUBSIDIOS_DE_ORIGEN_COMUN__POR_LAS_C.C.A.F." localSheetId="5">#REF!</definedName>
    <definedName name="MONTO_PAGADO_EN_SUBSIDIOS_DE_ORIGEN_COMUN__POR_LAS_C.C.A.F." localSheetId="9">#REF!</definedName>
    <definedName name="MONTO_PAGADO_EN_SUBSIDIOS_DE_ORIGEN_COMUN__POR_LAS_C.C.A.F.">#REF!</definedName>
    <definedName name="MONTO_PASIS_POR_REGIONES" localSheetId="15">#REF!</definedName>
    <definedName name="MONTO_PASIS_POR_REGIONES" localSheetId="16">#REF!</definedName>
    <definedName name="MONTO_PASIS_POR_REGIONES" localSheetId="11">#REF!</definedName>
    <definedName name="MONTO_PASIS_POR_REGIONES" localSheetId="13">#REF!</definedName>
    <definedName name="MONTO_PASIS_POR_REGIONES" localSheetId="14">#REF!</definedName>
    <definedName name="MONTO_PASIS_POR_REGIONES" localSheetId="20">#REF!</definedName>
    <definedName name="MONTO_PASIS_POR_REGIONES" localSheetId="21">#REF!</definedName>
    <definedName name="MONTO_PASIS_POR_REGIONES" localSheetId="3">#REF!</definedName>
    <definedName name="MONTO_PASIS_POR_REGIONES" localSheetId="29">#REF!</definedName>
    <definedName name="MONTO_PASIS_POR_REGIONES" localSheetId="30">#REF!</definedName>
    <definedName name="MONTO_PASIS_POR_REGIONES" localSheetId="28">#REF!</definedName>
    <definedName name="MONTO_PASIS_POR_REGIONES" localSheetId="24">#REF!</definedName>
    <definedName name="MONTO_PASIS_POR_REGIONES" localSheetId="37">#REF!</definedName>
    <definedName name="MONTO_PASIS_POR_REGIONES" localSheetId="5">#REF!</definedName>
    <definedName name="MONTO_PASIS_POR_REGIONES" localSheetId="9">#REF!</definedName>
    <definedName name="MONTO_PASIS_POR_REGIONES">#REF!</definedName>
    <definedName name="MONTO_TOTAL_DE_CREDITOS_DE_CONSUMO_OTORGADOS_POR_EL_SISTEMA_C.C.A.F." localSheetId="15">#REF!</definedName>
    <definedName name="MONTO_TOTAL_DE_CREDITOS_DE_CONSUMO_OTORGADOS_POR_EL_SISTEMA_C.C.A.F." localSheetId="16">#REF!</definedName>
    <definedName name="MONTO_TOTAL_DE_CREDITOS_DE_CONSUMO_OTORGADOS_POR_EL_SISTEMA_C.C.A.F." localSheetId="11">#REF!</definedName>
    <definedName name="MONTO_TOTAL_DE_CREDITOS_DE_CONSUMO_OTORGADOS_POR_EL_SISTEMA_C.C.A.F." localSheetId="13">#REF!</definedName>
    <definedName name="MONTO_TOTAL_DE_CREDITOS_DE_CONSUMO_OTORGADOS_POR_EL_SISTEMA_C.C.A.F." localSheetId="14">#REF!</definedName>
    <definedName name="MONTO_TOTAL_DE_CREDITOS_DE_CONSUMO_OTORGADOS_POR_EL_SISTEMA_C.C.A.F." localSheetId="20">#REF!</definedName>
    <definedName name="MONTO_TOTAL_DE_CREDITOS_DE_CONSUMO_OTORGADOS_POR_EL_SISTEMA_C.C.A.F." localSheetId="21">#REF!</definedName>
    <definedName name="MONTO_TOTAL_DE_CREDITOS_DE_CONSUMO_OTORGADOS_POR_EL_SISTEMA_C.C.A.F." localSheetId="3">#REF!</definedName>
    <definedName name="MONTO_TOTAL_DE_CREDITOS_DE_CONSUMO_OTORGADOS_POR_EL_SISTEMA_C.C.A.F." localSheetId="29">#REF!</definedName>
    <definedName name="MONTO_TOTAL_DE_CREDITOS_DE_CONSUMO_OTORGADOS_POR_EL_SISTEMA_C.C.A.F." localSheetId="30">#REF!</definedName>
    <definedName name="MONTO_TOTAL_DE_CREDITOS_DE_CONSUMO_OTORGADOS_POR_EL_SISTEMA_C.C.A.F." localSheetId="28">#REF!</definedName>
    <definedName name="MONTO_TOTAL_DE_CREDITOS_DE_CONSUMO_OTORGADOS_POR_EL_SISTEMA_C.C.A.F." localSheetId="24">#REF!</definedName>
    <definedName name="MONTO_TOTAL_DE_CREDITOS_DE_CONSUMO_OTORGADOS_POR_EL_SISTEMA_C.C.A.F." localSheetId="5">#REF!</definedName>
    <definedName name="MONTO_TOTAL_DE_CREDITOS_DE_CONSUMO_OTORGADOS_POR_EL_SISTEMA_C.C.A.F." localSheetId="9">#REF!</definedName>
    <definedName name="MONTO_TOTAL_DE_CREDITOS_DE_CONSUMO_OTORGADOS_POR_EL_SISTEMA_C.C.A.F.">#REF!</definedName>
    <definedName name="MONTO_TOTAL_DE_SUBSIDIOS_PAGADOS_POR_ACCIDENTES_DEL_TRABAJO" localSheetId="15">#REF!</definedName>
    <definedName name="MONTO_TOTAL_DE_SUBSIDIOS_PAGADOS_POR_ACCIDENTES_DEL_TRABAJO" localSheetId="16">#REF!</definedName>
    <definedName name="MONTO_TOTAL_DE_SUBSIDIOS_PAGADOS_POR_ACCIDENTES_DEL_TRABAJO" localSheetId="11">#REF!</definedName>
    <definedName name="MONTO_TOTAL_DE_SUBSIDIOS_PAGADOS_POR_ACCIDENTES_DEL_TRABAJO" localSheetId="13">#REF!</definedName>
    <definedName name="MONTO_TOTAL_DE_SUBSIDIOS_PAGADOS_POR_ACCIDENTES_DEL_TRABAJO" localSheetId="14">#REF!</definedName>
    <definedName name="MONTO_TOTAL_DE_SUBSIDIOS_PAGADOS_POR_ACCIDENTES_DEL_TRABAJO" localSheetId="20">#REF!</definedName>
    <definedName name="MONTO_TOTAL_DE_SUBSIDIOS_PAGADOS_POR_ACCIDENTES_DEL_TRABAJO" localSheetId="21">#REF!</definedName>
    <definedName name="MONTO_TOTAL_DE_SUBSIDIOS_PAGADOS_POR_ACCIDENTES_DEL_TRABAJO" localSheetId="3">#REF!</definedName>
    <definedName name="MONTO_TOTAL_DE_SUBSIDIOS_PAGADOS_POR_ACCIDENTES_DEL_TRABAJO" localSheetId="29">#REF!</definedName>
    <definedName name="MONTO_TOTAL_DE_SUBSIDIOS_PAGADOS_POR_ACCIDENTES_DEL_TRABAJO" localSheetId="30">#REF!</definedName>
    <definedName name="MONTO_TOTAL_DE_SUBSIDIOS_PAGADOS_POR_ACCIDENTES_DEL_TRABAJO" localSheetId="28">#REF!</definedName>
    <definedName name="MONTO_TOTAL_DE_SUBSIDIOS_PAGADOS_POR_ACCIDENTES_DEL_TRABAJO" localSheetId="24">#REF!</definedName>
    <definedName name="MONTO_TOTAL_DE_SUBSIDIOS_PAGADOS_POR_ACCIDENTES_DEL_TRABAJO" localSheetId="5">#REF!</definedName>
    <definedName name="MONTO_TOTAL_DE_SUBSIDIOS_PAGADOS_POR_ACCIDENTES_DEL_TRABAJO" localSheetId="9">#REF!</definedName>
    <definedName name="MONTO_TOTAL_DE_SUBSIDIOS_PAGADOS_POR_ACCIDENTES_DEL_TRABAJO">#REF!</definedName>
    <definedName name="MONTOPASISREGIONES" localSheetId="15">#REF!</definedName>
    <definedName name="MONTOPASISREGIONES" localSheetId="16">#REF!</definedName>
    <definedName name="MONTOPASISREGIONES" localSheetId="11">#REF!</definedName>
    <definedName name="MONTOPASISREGIONES" localSheetId="13">#REF!</definedName>
    <definedName name="MONTOPASISREGIONES" localSheetId="14">#REF!</definedName>
    <definedName name="MONTOPASISREGIONES" localSheetId="20">#REF!</definedName>
    <definedName name="MONTOPASISREGIONES" localSheetId="21">#REF!</definedName>
    <definedName name="MONTOPASISREGIONES" localSheetId="3">#REF!</definedName>
    <definedName name="MONTOPASISREGIONES" localSheetId="29">#REF!</definedName>
    <definedName name="MONTOPASISREGIONES" localSheetId="30">#REF!</definedName>
    <definedName name="MONTOPASISREGIONES" localSheetId="28">#REF!</definedName>
    <definedName name="MONTOPASISREGIONES" localSheetId="24">#REF!</definedName>
    <definedName name="MONTOPASISREGIONES" localSheetId="37">#REF!</definedName>
    <definedName name="MONTOPASISREGIONES" localSheetId="5">#REF!</definedName>
    <definedName name="MONTOPASISREGIONES" localSheetId="9">#REF!</definedName>
    <definedName name="MONTOPASISREGIONES">#REF!</definedName>
    <definedName name="MONTOS_EN_CREDITOS_HIPOTECARIOS_OTORGADOS_POR_EL_SISTEMA_C.C.A.F." localSheetId="15">#REF!</definedName>
    <definedName name="MONTOS_EN_CREDITOS_HIPOTECARIOS_OTORGADOS_POR_EL_SISTEMA_C.C.A.F." localSheetId="16">#REF!</definedName>
    <definedName name="MONTOS_EN_CREDITOS_HIPOTECARIOS_OTORGADOS_POR_EL_SISTEMA_C.C.A.F." localSheetId="11">#REF!</definedName>
    <definedName name="MONTOS_EN_CREDITOS_HIPOTECARIOS_OTORGADOS_POR_EL_SISTEMA_C.C.A.F." localSheetId="13">#REF!</definedName>
    <definedName name="MONTOS_EN_CREDITOS_HIPOTECARIOS_OTORGADOS_POR_EL_SISTEMA_C.C.A.F." localSheetId="14">#REF!</definedName>
    <definedName name="MONTOS_EN_CREDITOS_HIPOTECARIOS_OTORGADOS_POR_EL_SISTEMA_C.C.A.F." localSheetId="20">#REF!</definedName>
    <definedName name="MONTOS_EN_CREDITOS_HIPOTECARIOS_OTORGADOS_POR_EL_SISTEMA_C.C.A.F." localSheetId="21">#REF!</definedName>
    <definedName name="MONTOS_EN_CREDITOS_HIPOTECARIOS_OTORGADOS_POR_EL_SISTEMA_C.C.A.F." localSheetId="3">#REF!</definedName>
    <definedName name="MONTOS_EN_CREDITOS_HIPOTECARIOS_OTORGADOS_POR_EL_SISTEMA_C.C.A.F." localSheetId="29">#REF!</definedName>
    <definedName name="MONTOS_EN_CREDITOS_HIPOTECARIOS_OTORGADOS_POR_EL_SISTEMA_C.C.A.F." localSheetId="30">#REF!</definedName>
    <definedName name="MONTOS_EN_CREDITOS_HIPOTECARIOS_OTORGADOS_POR_EL_SISTEMA_C.C.A.F." localSheetId="28">#REF!</definedName>
    <definedName name="MONTOS_EN_CREDITOS_HIPOTECARIOS_OTORGADOS_POR_EL_SISTEMA_C.C.A.F." localSheetId="24">#REF!</definedName>
    <definedName name="MONTOS_EN_CREDITOS_HIPOTECARIOS_OTORGADOS_POR_EL_SISTEMA_C.C.A.F." localSheetId="5">#REF!</definedName>
    <definedName name="MONTOS_EN_CREDITOS_HIPOTECARIOS_OTORGADOS_POR_EL_SISTEMA_C.C.A.F." localSheetId="9">#REF!</definedName>
    <definedName name="MONTOS_EN_CREDITOS_HIPOTECARIOS_OTORGADOS_POR_EL_SISTEMA_C.C.A.F.">#REF!</definedName>
    <definedName name="MONTOS_TOTALES_DE__PENSIONES_VIGENTES_DE_LA_LEY_N_16.744_SEGÚN_TIPO_DE_PENSION" localSheetId="15">#REF!</definedName>
    <definedName name="MONTOS_TOTALES_DE__PENSIONES_VIGENTES_DE_LA_LEY_N_16.744_SEGÚN_TIPO_DE_PENSION" localSheetId="16">#REF!</definedName>
    <definedName name="MONTOS_TOTALES_DE__PENSIONES_VIGENTES_DE_LA_LEY_N_16.744_SEGÚN_TIPO_DE_PENSION" localSheetId="11">#REF!</definedName>
    <definedName name="MONTOS_TOTALES_DE__PENSIONES_VIGENTES_DE_LA_LEY_N_16.744_SEGÚN_TIPO_DE_PENSION" localSheetId="13">#REF!</definedName>
    <definedName name="MONTOS_TOTALES_DE__PENSIONES_VIGENTES_DE_LA_LEY_N_16.744_SEGÚN_TIPO_DE_PENSION" localSheetId="14">#REF!</definedName>
    <definedName name="MONTOS_TOTALES_DE__PENSIONES_VIGENTES_DE_LA_LEY_N_16.744_SEGÚN_TIPO_DE_PENSION" localSheetId="20">#REF!</definedName>
    <definedName name="MONTOS_TOTALES_DE__PENSIONES_VIGENTES_DE_LA_LEY_N_16.744_SEGÚN_TIPO_DE_PENSION" localSheetId="21">#REF!</definedName>
    <definedName name="MONTOS_TOTALES_DE__PENSIONES_VIGENTES_DE_LA_LEY_N_16.744_SEGÚN_TIPO_DE_PENSION" localSheetId="3">#REF!</definedName>
    <definedName name="MONTOS_TOTALES_DE__PENSIONES_VIGENTES_DE_LA_LEY_N_16.744_SEGÚN_TIPO_DE_PENSION" localSheetId="29">#REF!</definedName>
    <definedName name="MONTOS_TOTALES_DE__PENSIONES_VIGENTES_DE_LA_LEY_N_16.744_SEGÚN_TIPO_DE_PENSION" localSheetId="30">#REF!</definedName>
    <definedName name="MONTOS_TOTALES_DE__PENSIONES_VIGENTES_DE_LA_LEY_N_16.744_SEGÚN_TIPO_DE_PENSION" localSheetId="28">#REF!</definedName>
    <definedName name="MONTOS_TOTALES_DE__PENSIONES_VIGENTES_DE_LA_LEY_N_16.744_SEGÚN_TIPO_DE_PENSION" localSheetId="24">#REF!</definedName>
    <definedName name="MONTOS_TOTALES_DE__PENSIONES_VIGENTES_DE_LA_LEY_N_16.744_SEGÚN_TIPO_DE_PENSION" localSheetId="5">#REF!</definedName>
    <definedName name="MONTOS_TOTALES_DE__PENSIONES_VIGENTES_DE_LA_LEY_N_16.744_SEGÚN_TIPO_DE_PENSION" localSheetId="9">#REF!</definedName>
    <definedName name="MONTOS_TOTALES_DE__PENSIONES_VIGENTES_DE_LA_LEY_N_16.744_SEGÚN_TIPO_DE_PENSION">#REF!</definedName>
    <definedName name="MONTOS_TOTALES_DE_PENSIONES_DE_LA_LEY_N_16.744" localSheetId="15">#REF!</definedName>
    <definedName name="MONTOS_TOTALES_DE_PENSIONES_DE_LA_LEY_N_16.744" localSheetId="16">#REF!</definedName>
    <definedName name="MONTOS_TOTALES_DE_PENSIONES_DE_LA_LEY_N_16.744" localSheetId="11">#REF!</definedName>
    <definedName name="MONTOS_TOTALES_DE_PENSIONES_DE_LA_LEY_N_16.744" localSheetId="13">#REF!</definedName>
    <definedName name="MONTOS_TOTALES_DE_PENSIONES_DE_LA_LEY_N_16.744" localSheetId="14">#REF!</definedName>
    <definedName name="MONTOS_TOTALES_DE_PENSIONES_DE_LA_LEY_N_16.744" localSheetId="20">#REF!</definedName>
    <definedName name="MONTOS_TOTALES_DE_PENSIONES_DE_LA_LEY_N_16.744" localSheetId="21">#REF!</definedName>
    <definedName name="MONTOS_TOTALES_DE_PENSIONES_DE_LA_LEY_N_16.744" localSheetId="3">#REF!</definedName>
    <definedName name="MONTOS_TOTALES_DE_PENSIONES_DE_LA_LEY_N_16.744" localSheetId="29">#REF!</definedName>
    <definedName name="MONTOS_TOTALES_DE_PENSIONES_DE_LA_LEY_N_16.744" localSheetId="30">#REF!</definedName>
    <definedName name="MONTOS_TOTALES_DE_PENSIONES_DE_LA_LEY_N_16.744" localSheetId="28">#REF!</definedName>
    <definedName name="MONTOS_TOTALES_DE_PENSIONES_DE_LA_LEY_N_16.744" localSheetId="24">#REF!</definedName>
    <definedName name="MONTOS_TOTALES_DE_PENSIONES_DE_LA_LEY_N_16.744" localSheetId="5">#REF!</definedName>
    <definedName name="MONTOS_TOTALES_DE_PENSIONES_DE_LA_LEY_N_16.744" localSheetId="9">#REF!</definedName>
    <definedName name="MONTOS_TOTALES_DE_PENSIONES_DE_LA_LEY_N_16.744">#REF!</definedName>
    <definedName name="N__DE_SUBSIDIOS_INICIADOS_SISTEMA_DE_SUBSIDIOS_MATERNALES_AÑO_2005" localSheetId="15">#REF!</definedName>
    <definedName name="N__DE_SUBSIDIOS_INICIADOS_SISTEMA_DE_SUBSIDIOS_MATERNALES_AÑO_2005" localSheetId="16">#REF!</definedName>
    <definedName name="N__DE_SUBSIDIOS_INICIADOS_SISTEMA_DE_SUBSIDIOS_MATERNALES_AÑO_2005" localSheetId="11">#REF!</definedName>
    <definedName name="N__DE_SUBSIDIOS_INICIADOS_SISTEMA_DE_SUBSIDIOS_MATERNALES_AÑO_2005" localSheetId="13">#REF!</definedName>
    <definedName name="N__DE_SUBSIDIOS_INICIADOS_SISTEMA_DE_SUBSIDIOS_MATERNALES_AÑO_2005" localSheetId="14">#REF!</definedName>
    <definedName name="N__DE_SUBSIDIOS_INICIADOS_SISTEMA_DE_SUBSIDIOS_MATERNALES_AÑO_2005" localSheetId="20">#REF!</definedName>
    <definedName name="N__DE_SUBSIDIOS_INICIADOS_SISTEMA_DE_SUBSIDIOS_MATERNALES_AÑO_2005" localSheetId="21">#REF!</definedName>
    <definedName name="N__DE_SUBSIDIOS_INICIADOS_SISTEMA_DE_SUBSIDIOS_MATERNALES_AÑO_2005" localSheetId="3">#REF!</definedName>
    <definedName name="N__DE_SUBSIDIOS_INICIADOS_SISTEMA_DE_SUBSIDIOS_MATERNALES_AÑO_2005" localSheetId="29">#REF!</definedName>
    <definedName name="N__DE_SUBSIDIOS_INICIADOS_SISTEMA_DE_SUBSIDIOS_MATERNALES_AÑO_2005" localSheetId="30">#REF!</definedName>
    <definedName name="N__DE_SUBSIDIOS_INICIADOS_SISTEMA_DE_SUBSIDIOS_MATERNALES_AÑO_2005" localSheetId="28">#REF!</definedName>
    <definedName name="N__DE_SUBSIDIOS_INICIADOS_SISTEMA_DE_SUBSIDIOS_MATERNALES_AÑO_2005" localSheetId="24">#REF!</definedName>
    <definedName name="N__DE_SUBSIDIOS_INICIADOS_SISTEMA_DE_SUBSIDIOS_MATERNALES_AÑO_2005" localSheetId="5">#REF!</definedName>
    <definedName name="N__DE_SUBSIDIOS_INICIADOS_SISTEMA_DE_SUBSIDIOS_MATERNALES_AÑO_2005" localSheetId="9">#REF!</definedName>
    <definedName name="N__DE_SUBSIDIOS_INICIADOS_SISTEMA_DE_SUBSIDIOS_MATERNALES_AÑO_2005">#REF!</definedName>
    <definedName name="Numero" localSheetId="15">'[1]MONTO PENS-AT'!#REF!</definedName>
    <definedName name="Numero" localSheetId="16">'[1]MONTO PENS-AT'!#REF!</definedName>
    <definedName name="Numero" localSheetId="11">'[1]MONTO PENS-AT'!#REF!</definedName>
    <definedName name="Numero" localSheetId="13">'[1]MONTO PENS-AT'!#REF!</definedName>
    <definedName name="Numero" localSheetId="14">'[1]MONTO PENS-AT'!#REF!</definedName>
    <definedName name="Numero" localSheetId="20">'[1]MONTO PENS-AT'!#REF!</definedName>
    <definedName name="Numero" localSheetId="21">'[1]MONTO PENS-AT'!#REF!</definedName>
    <definedName name="Numero" localSheetId="3">'[1]MONTO PENS-AT'!#REF!</definedName>
    <definedName name="Numero" localSheetId="29">'[1]MONTO PENS-AT'!#REF!</definedName>
    <definedName name="Numero" localSheetId="30">'[1]MONTO PENS-AT'!#REF!</definedName>
    <definedName name="Numero" localSheetId="28">'[1]MONTO PENS-AT'!#REF!</definedName>
    <definedName name="Numero" localSheetId="24">'[1]MONTO PENS-AT'!#REF!</definedName>
    <definedName name="Numero" localSheetId="5">'[1]MONTO PENS-AT'!#REF!</definedName>
    <definedName name="Numero" localSheetId="9">'[1]MONTO PENS-AT'!#REF!</definedName>
    <definedName name="Numero">'[1]MONTO PENS-AT'!#REF!</definedName>
    <definedName name="NUMERO__DE_ASIGNACIONES_FAMILIARES__PAGADAS_SEGÚN_INSTITUCIONES" localSheetId="15">#REF!</definedName>
    <definedName name="NUMERO__DE_ASIGNACIONES_FAMILIARES__PAGADAS_SEGÚN_INSTITUCIONES" localSheetId="16">#REF!</definedName>
    <definedName name="NUMERO__DE_ASIGNACIONES_FAMILIARES__PAGADAS_SEGÚN_INSTITUCIONES" localSheetId="11">#REF!</definedName>
    <definedName name="NUMERO__DE_ASIGNACIONES_FAMILIARES__PAGADAS_SEGÚN_INSTITUCIONES" localSheetId="13">#REF!</definedName>
    <definedName name="NUMERO__DE_ASIGNACIONES_FAMILIARES__PAGADAS_SEGÚN_INSTITUCIONES" localSheetId="14">#REF!</definedName>
    <definedName name="NUMERO__DE_ASIGNACIONES_FAMILIARES__PAGADAS_SEGÚN_INSTITUCIONES" localSheetId="20">#REF!</definedName>
    <definedName name="NUMERO__DE_ASIGNACIONES_FAMILIARES__PAGADAS_SEGÚN_INSTITUCIONES" localSheetId="21">#REF!</definedName>
    <definedName name="NUMERO__DE_ASIGNACIONES_FAMILIARES__PAGADAS_SEGÚN_INSTITUCIONES" localSheetId="3">#REF!</definedName>
    <definedName name="NUMERO__DE_ASIGNACIONES_FAMILIARES__PAGADAS_SEGÚN_INSTITUCIONES" localSheetId="29">#REF!</definedName>
    <definedName name="NUMERO__DE_ASIGNACIONES_FAMILIARES__PAGADAS_SEGÚN_INSTITUCIONES" localSheetId="30">#REF!</definedName>
    <definedName name="NUMERO__DE_ASIGNACIONES_FAMILIARES__PAGADAS_SEGÚN_INSTITUCIONES" localSheetId="28">#REF!</definedName>
    <definedName name="NUMERO__DE_ASIGNACIONES_FAMILIARES__PAGADAS_SEGÚN_INSTITUCIONES" localSheetId="24">#REF!</definedName>
    <definedName name="NUMERO__DE_ASIGNACIONES_FAMILIARES__PAGADAS_SEGÚN_INSTITUCIONES" localSheetId="5">#REF!</definedName>
    <definedName name="NUMERO__DE_ASIGNACIONES_FAMILIARES__PAGADAS_SEGÚN_INSTITUCIONES" localSheetId="9">#REF!</definedName>
    <definedName name="NUMERO__DE_ASIGNACIONES_FAMILIARES__PAGADAS_SEGÚN_INSTITUCIONES">#REF!</definedName>
    <definedName name="NUMERO__DE_EMPRESAS_ADHERENTES" localSheetId="15">#REF!</definedName>
    <definedName name="NUMERO__DE_EMPRESAS_ADHERENTES" localSheetId="16">#REF!</definedName>
    <definedName name="NUMERO__DE_EMPRESAS_ADHERENTES" localSheetId="11">#REF!</definedName>
    <definedName name="NUMERO__DE_EMPRESAS_ADHERENTES" localSheetId="13">#REF!</definedName>
    <definedName name="NUMERO__DE_EMPRESAS_ADHERENTES" localSheetId="14">#REF!</definedName>
    <definedName name="NUMERO__DE_EMPRESAS_ADHERENTES" localSheetId="20">#REF!</definedName>
    <definedName name="NUMERO__DE_EMPRESAS_ADHERENTES" localSheetId="21">#REF!</definedName>
    <definedName name="NUMERO__DE_EMPRESAS_ADHERENTES" localSheetId="3">#REF!</definedName>
    <definedName name="NUMERO__DE_EMPRESAS_ADHERENTES" localSheetId="29">#REF!</definedName>
    <definedName name="NUMERO__DE_EMPRESAS_ADHERENTES" localSheetId="30">#REF!</definedName>
    <definedName name="NUMERO__DE_EMPRESAS_ADHERENTES" localSheetId="28">#REF!</definedName>
    <definedName name="NUMERO__DE_EMPRESAS_ADHERENTES" localSheetId="24">#REF!</definedName>
    <definedName name="NUMERO__DE_EMPRESAS_ADHERENTES" localSheetId="5">#REF!</definedName>
    <definedName name="NUMERO__DE_EMPRESAS_ADHERENTES" localSheetId="9">#REF!</definedName>
    <definedName name="NUMERO__DE_EMPRESAS_ADHERENTES">#REF!</definedName>
    <definedName name="NUMERO__DE_PENSIONES_ASISTENCIALES_EMITIDAS_SEGÚN_REGIONES" localSheetId="15">#REF!</definedName>
    <definedName name="NUMERO__DE_PENSIONES_ASISTENCIALES_EMITIDAS_SEGÚN_REGIONES" localSheetId="16">#REF!</definedName>
    <definedName name="NUMERO__DE_PENSIONES_ASISTENCIALES_EMITIDAS_SEGÚN_REGIONES" localSheetId="11">#REF!</definedName>
    <definedName name="NUMERO__DE_PENSIONES_ASISTENCIALES_EMITIDAS_SEGÚN_REGIONES" localSheetId="13">#REF!</definedName>
    <definedName name="NUMERO__DE_PENSIONES_ASISTENCIALES_EMITIDAS_SEGÚN_REGIONES" localSheetId="14">#REF!</definedName>
    <definedName name="NUMERO__DE_PENSIONES_ASISTENCIALES_EMITIDAS_SEGÚN_REGIONES" localSheetId="20">#REF!</definedName>
    <definedName name="NUMERO__DE_PENSIONES_ASISTENCIALES_EMITIDAS_SEGÚN_REGIONES" localSheetId="21">#REF!</definedName>
    <definedName name="NUMERO__DE_PENSIONES_ASISTENCIALES_EMITIDAS_SEGÚN_REGIONES" localSheetId="3">#REF!</definedName>
    <definedName name="NUMERO__DE_PENSIONES_ASISTENCIALES_EMITIDAS_SEGÚN_REGIONES" localSheetId="29">#REF!</definedName>
    <definedName name="NUMERO__DE_PENSIONES_ASISTENCIALES_EMITIDAS_SEGÚN_REGIONES" localSheetId="30">#REF!</definedName>
    <definedName name="NUMERO__DE_PENSIONES_ASISTENCIALES_EMITIDAS_SEGÚN_REGIONES" localSheetId="28">#REF!</definedName>
    <definedName name="NUMERO__DE_PENSIONES_ASISTENCIALES_EMITIDAS_SEGÚN_REGIONES" localSheetId="24">#REF!</definedName>
    <definedName name="NUMERO__DE_PENSIONES_ASISTENCIALES_EMITIDAS_SEGÚN_REGIONES" localSheetId="37">#REF!</definedName>
    <definedName name="NUMERO__DE_PENSIONES_ASISTENCIALES_EMITIDAS_SEGÚN_REGIONES" localSheetId="5">#REF!</definedName>
    <definedName name="NUMERO__DE_PENSIONES_ASISTENCIALES_EMITIDAS_SEGÚN_REGIONES" localSheetId="9">#REF!</definedName>
    <definedName name="NUMERO__DE_PENSIONES_ASISTENCIALES_EMITIDAS_SEGÚN_REGIONES">#REF!</definedName>
    <definedName name="NUMERO__DE_TRABAJADORES_PROTEGIDOS" localSheetId="15">#REF!</definedName>
    <definedName name="NUMERO__DE_TRABAJADORES_PROTEGIDOS" localSheetId="16">#REF!</definedName>
    <definedName name="NUMERO__DE_TRABAJADORES_PROTEGIDOS" localSheetId="11">#REF!</definedName>
    <definedName name="NUMERO__DE_TRABAJADORES_PROTEGIDOS" localSheetId="13">#REF!</definedName>
    <definedName name="NUMERO__DE_TRABAJADORES_PROTEGIDOS" localSheetId="14">#REF!</definedName>
    <definedName name="NUMERO__DE_TRABAJADORES_PROTEGIDOS" localSheetId="20">#REF!</definedName>
    <definedName name="NUMERO__DE_TRABAJADORES_PROTEGIDOS" localSheetId="21">#REF!</definedName>
    <definedName name="NUMERO__DE_TRABAJADORES_PROTEGIDOS" localSheetId="3">#REF!</definedName>
    <definedName name="NUMERO__DE_TRABAJADORES_PROTEGIDOS" localSheetId="29">#REF!</definedName>
    <definedName name="NUMERO__DE_TRABAJADORES_PROTEGIDOS" localSheetId="30">#REF!</definedName>
    <definedName name="NUMERO__DE_TRABAJADORES_PROTEGIDOS" localSheetId="28">#REF!</definedName>
    <definedName name="NUMERO__DE_TRABAJADORES_PROTEGIDOS" localSheetId="24">#REF!</definedName>
    <definedName name="NUMERO__DE_TRABAJADORES_PROTEGIDOS" localSheetId="5">#REF!</definedName>
    <definedName name="NUMERO__DE_TRABAJADORES_PROTEGIDOS" localSheetId="9">#REF!</definedName>
    <definedName name="NUMERO__DE_TRABAJADORES_PROTEGIDOS">#REF!</definedName>
    <definedName name="NÚMERO__DE_TRABAJADORES_PROTEGIDOS_POR_EL_SEGURO_DE_LA_LEY_N°_16.744__SEGÚN_SEXO" localSheetId="15">#REF!</definedName>
    <definedName name="NÚMERO__DE_TRABAJADORES_PROTEGIDOS_POR_EL_SEGURO_DE_LA_LEY_N°_16.744__SEGÚN_SEXO" localSheetId="16">#REF!</definedName>
    <definedName name="NÚMERO__DE_TRABAJADORES_PROTEGIDOS_POR_EL_SEGURO_DE_LA_LEY_N°_16.744__SEGÚN_SEXO" localSheetId="11">#REF!</definedName>
    <definedName name="NÚMERO__DE_TRABAJADORES_PROTEGIDOS_POR_EL_SEGURO_DE_LA_LEY_N°_16.744__SEGÚN_SEXO" localSheetId="13">#REF!</definedName>
    <definedName name="NÚMERO__DE_TRABAJADORES_PROTEGIDOS_POR_EL_SEGURO_DE_LA_LEY_N°_16.744__SEGÚN_SEXO" localSheetId="14">#REF!</definedName>
    <definedName name="NÚMERO__DE_TRABAJADORES_PROTEGIDOS_POR_EL_SEGURO_DE_LA_LEY_N°_16.744__SEGÚN_SEXO" localSheetId="20">#REF!</definedName>
    <definedName name="NÚMERO__DE_TRABAJADORES_PROTEGIDOS_POR_EL_SEGURO_DE_LA_LEY_N°_16.744__SEGÚN_SEXO" localSheetId="21">#REF!</definedName>
    <definedName name="NÚMERO__DE_TRABAJADORES_PROTEGIDOS_POR_EL_SEGURO_DE_LA_LEY_N°_16.744__SEGÚN_SEXO" localSheetId="3">#REF!</definedName>
    <definedName name="NÚMERO__DE_TRABAJADORES_PROTEGIDOS_POR_EL_SEGURO_DE_LA_LEY_N°_16.744__SEGÚN_SEXO" localSheetId="29">#REF!</definedName>
    <definedName name="NÚMERO__DE_TRABAJADORES_PROTEGIDOS_POR_EL_SEGURO_DE_LA_LEY_N°_16.744__SEGÚN_SEXO" localSheetId="30">#REF!</definedName>
    <definedName name="NÚMERO__DE_TRABAJADORES_PROTEGIDOS_POR_EL_SEGURO_DE_LA_LEY_N°_16.744__SEGÚN_SEXO" localSheetId="28">#REF!</definedName>
    <definedName name="NÚMERO__DE_TRABAJADORES_PROTEGIDOS_POR_EL_SEGURO_DE_LA_LEY_N°_16.744__SEGÚN_SEXO" localSheetId="24">#REF!</definedName>
    <definedName name="NÚMERO__DE_TRABAJADORES_PROTEGIDOS_POR_EL_SEGURO_DE_LA_LEY_N°_16.744__SEGÚN_SEXO" localSheetId="5">#REF!</definedName>
    <definedName name="NÚMERO__DE_TRABAJADORES_PROTEGIDOS_POR_EL_SEGURO_DE_LA_LEY_N°_16.744__SEGÚN_SEXO" localSheetId="9">#REF!</definedName>
    <definedName name="NÚMERO__DE_TRABAJADORES_PROTEGIDOS_POR_EL_SEGURO_DE_LA_LEY_N°_16.744__SEGÚN_SEXO">#REF!</definedName>
    <definedName name="NUMERO__Y_MONTO_DE_PENSIONES_ASISTENCIALES_EMITIDAS" localSheetId="15">#REF!</definedName>
    <definedName name="NUMERO__Y_MONTO_DE_PENSIONES_ASISTENCIALES_EMITIDAS" localSheetId="16">#REF!</definedName>
    <definedName name="NUMERO__Y_MONTO_DE_PENSIONES_ASISTENCIALES_EMITIDAS" localSheetId="11">#REF!</definedName>
    <definedName name="NUMERO__Y_MONTO_DE_PENSIONES_ASISTENCIALES_EMITIDAS" localSheetId="13">#REF!</definedName>
    <definedName name="NUMERO__Y_MONTO_DE_PENSIONES_ASISTENCIALES_EMITIDAS" localSheetId="14">#REF!</definedName>
    <definedName name="NUMERO__Y_MONTO_DE_PENSIONES_ASISTENCIALES_EMITIDAS" localSheetId="20">#REF!</definedName>
    <definedName name="NUMERO__Y_MONTO_DE_PENSIONES_ASISTENCIALES_EMITIDAS" localSheetId="21">#REF!</definedName>
    <definedName name="NUMERO__Y_MONTO_DE_PENSIONES_ASISTENCIALES_EMITIDAS" localSheetId="3">#REF!</definedName>
    <definedName name="NUMERO__Y_MONTO_DE_PENSIONES_ASISTENCIALES_EMITIDAS" localSheetId="29">#REF!</definedName>
    <definedName name="NUMERO__Y_MONTO_DE_PENSIONES_ASISTENCIALES_EMITIDAS" localSheetId="30">#REF!</definedName>
    <definedName name="NUMERO__Y_MONTO_DE_PENSIONES_ASISTENCIALES_EMITIDAS" localSheetId="28">#REF!</definedName>
    <definedName name="NUMERO__Y_MONTO_DE_PENSIONES_ASISTENCIALES_EMITIDAS" localSheetId="24">#REF!</definedName>
    <definedName name="NUMERO__Y_MONTO_DE_PENSIONES_ASISTENCIALES_EMITIDAS" localSheetId="37">#REF!</definedName>
    <definedName name="NUMERO__Y_MONTO_DE_PENSIONES_ASISTENCIALES_EMITIDAS" localSheetId="5">#REF!</definedName>
    <definedName name="NUMERO__Y_MONTO_DE_PENSIONES_ASISTENCIALES_EMITIDAS" localSheetId="9">#REF!</definedName>
    <definedName name="NUMERO__Y_MONTO_DE_PENSIONES_ASISTENCIALES_EMITIDAS">#REF!</definedName>
    <definedName name="NUMERO_DE__PENSIONES_EMITIDAS_POR_TIPO_DE_PENSION_E_INSTITUCIONES" localSheetId="15">#REF!</definedName>
    <definedName name="NUMERO_DE__PENSIONES_EMITIDAS_POR_TIPO_DE_PENSION_E_INSTITUCIONES" localSheetId="16">#REF!</definedName>
    <definedName name="NUMERO_DE__PENSIONES_EMITIDAS_POR_TIPO_DE_PENSION_E_INSTITUCIONES" localSheetId="11">#REF!</definedName>
    <definedName name="NUMERO_DE__PENSIONES_EMITIDAS_POR_TIPO_DE_PENSION_E_INSTITUCIONES" localSheetId="13">#REF!</definedName>
    <definedName name="NUMERO_DE__PENSIONES_EMITIDAS_POR_TIPO_DE_PENSION_E_INSTITUCIONES" localSheetId="14">#REF!</definedName>
    <definedName name="NUMERO_DE__PENSIONES_EMITIDAS_POR_TIPO_DE_PENSION_E_INSTITUCIONES" localSheetId="20">#REF!</definedName>
    <definedName name="NUMERO_DE__PENSIONES_EMITIDAS_POR_TIPO_DE_PENSION_E_INSTITUCIONES" localSheetId="21">#REF!</definedName>
    <definedName name="NUMERO_DE__PENSIONES_EMITIDAS_POR_TIPO_DE_PENSION_E_INSTITUCIONES" localSheetId="3">#REF!</definedName>
    <definedName name="NUMERO_DE__PENSIONES_EMITIDAS_POR_TIPO_DE_PENSION_E_INSTITUCIONES" localSheetId="29">#REF!</definedName>
    <definedName name="NUMERO_DE__PENSIONES_EMITIDAS_POR_TIPO_DE_PENSION_E_INSTITUCIONES" localSheetId="30">#REF!</definedName>
    <definedName name="NUMERO_DE__PENSIONES_EMITIDAS_POR_TIPO_DE_PENSION_E_INSTITUCIONES" localSheetId="28">#REF!</definedName>
    <definedName name="NUMERO_DE__PENSIONES_EMITIDAS_POR_TIPO_DE_PENSION_E_INSTITUCIONES" localSheetId="24">#REF!</definedName>
    <definedName name="NUMERO_DE__PENSIONES_EMITIDAS_POR_TIPO_DE_PENSION_E_INSTITUCIONES" localSheetId="37">#REF!</definedName>
    <definedName name="NUMERO_DE__PENSIONES_EMITIDAS_POR_TIPO_DE_PENSION_E_INSTITUCIONES" localSheetId="5">#REF!</definedName>
    <definedName name="NUMERO_DE__PENSIONES_EMITIDAS_POR_TIPO_DE_PENSION_E_INSTITUCIONES" localSheetId="9">#REF!</definedName>
    <definedName name="NUMERO_DE__PENSIONES_EMITIDAS_POR_TIPO_DE_PENSION_E_INSTITUCIONES">#REF!</definedName>
    <definedName name="NUMERO_DE_ACCIDENTES__SEGÚN_TIPO_DE_ACCIDENTE_Y_MUTUAL" localSheetId="15">#REF!</definedName>
    <definedName name="NUMERO_DE_ACCIDENTES__SEGÚN_TIPO_DE_ACCIDENTE_Y_MUTUAL" localSheetId="16">#REF!</definedName>
    <definedName name="NUMERO_DE_ACCIDENTES__SEGÚN_TIPO_DE_ACCIDENTE_Y_MUTUAL" localSheetId="11">#REF!</definedName>
    <definedName name="NUMERO_DE_ACCIDENTES__SEGÚN_TIPO_DE_ACCIDENTE_Y_MUTUAL" localSheetId="13">#REF!</definedName>
    <definedName name="NUMERO_DE_ACCIDENTES__SEGÚN_TIPO_DE_ACCIDENTE_Y_MUTUAL" localSheetId="14">#REF!</definedName>
    <definedName name="NUMERO_DE_ACCIDENTES__SEGÚN_TIPO_DE_ACCIDENTE_Y_MUTUAL" localSheetId="20">#REF!</definedName>
    <definedName name="NUMERO_DE_ACCIDENTES__SEGÚN_TIPO_DE_ACCIDENTE_Y_MUTUAL" localSheetId="21">#REF!</definedName>
    <definedName name="NUMERO_DE_ACCIDENTES__SEGÚN_TIPO_DE_ACCIDENTE_Y_MUTUAL" localSheetId="3">#REF!</definedName>
    <definedName name="NUMERO_DE_ACCIDENTES__SEGÚN_TIPO_DE_ACCIDENTE_Y_MUTUAL" localSheetId="29">#REF!</definedName>
    <definedName name="NUMERO_DE_ACCIDENTES__SEGÚN_TIPO_DE_ACCIDENTE_Y_MUTUAL" localSheetId="30">#REF!</definedName>
    <definedName name="NUMERO_DE_ACCIDENTES__SEGÚN_TIPO_DE_ACCIDENTE_Y_MUTUAL" localSheetId="28">#REF!</definedName>
    <definedName name="NUMERO_DE_ACCIDENTES__SEGÚN_TIPO_DE_ACCIDENTE_Y_MUTUAL" localSheetId="24">#REF!</definedName>
    <definedName name="NUMERO_DE_ACCIDENTES__SEGÚN_TIPO_DE_ACCIDENTE_Y_MUTUAL" localSheetId="5">#REF!</definedName>
    <definedName name="NUMERO_DE_ACCIDENTES__SEGÚN_TIPO_DE_ACCIDENTE_Y_MUTUAL" localSheetId="9">#REF!</definedName>
    <definedName name="NUMERO_DE_ACCIDENTES__SEGÚN_TIPO_DE_ACCIDENTE_Y_MUTUAL">#REF!</definedName>
    <definedName name="NUMERO_DE_ACCIDENTES_Y_DE_ENFERMEDADES_PROFESIONALES_POR_SEXO" localSheetId="20">#REF!</definedName>
    <definedName name="NUMERO_DE_ACCIDENTES_Y_DE_ENFERMEDADES_PROFESIONALES_POR_SEXO" localSheetId="21">#REF!</definedName>
    <definedName name="NUMERO_DE_ACCIDENTES_Y_DE_ENFERMEDADES_PROFESIONALES_POR_SEXO" localSheetId="29">#REF!</definedName>
    <definedName name="NUMERO_DE_ACCIDENTES_Y_DE_ENFERMEDADES_PROFESIONALES_POR_SEXO" localSheetId="30">#REF!</definedName>
    <definedName name="NUMERO_DE_ACCIDENTES_Y_DE_ENFERMEDADES_PROFESIONALES_POR_SEXO" localSheetId="28">#REF!</definedName>
    <definedName name="NUMERO_DE_ACCIDENTES_Y_DE_ENFERMEDADES_PROFESIONALES_POR_SEXO" localSheetId="24">#REF!</definedName>
    <definedName name="NUMERO_DE_ACCIDENTES_Y_DE_ENFERMEDADES_PROFESIONALES_POR_SEXO" localSheetId="9">#REF!</definedName>
    <definedName name="NUMERO_DE_ACCIDENTES_Y_DE_ENFERMEDADES_PROFESIONALES_POR_SEXO">#REF!</definedName>
    <definedName name="NÚMERO_DE_BONOS_DE_RECONOCIMIENTO_PAGADOS_SEGUN_MES_Y__EX_CAJAS_DE_PREVISION" localSheetId="15">#REF!</definedName>
    <definedName name="NÚMERO_DE_BONOS_DE_RECONOCIMIENTO_PAGADOS_SEGUN_MES_Y__EX_CAJAS_DE_PREVISION" localSheetId="16">#REF!</definedName>
    <definedName name="NÚMERO_DE_BONOS_DE_RECONOCIMIENTO_PAGADOS_SEGUN_MES_Y__EX_CAJAS_DE_PREVISION" localSheetId="11">#REF!</definedName>
    <definedName name="NÚMERO_DE_BONOS_DE_RECONOCIMIENTO_PAGADOS_SEGUN_MES_Y__EX_CAJAS_DE_PREVISION" localSheetId="13">#REF!</definedName>
    <definedName name="NÚMERO_DE_BONOS_DE_RECONOCIMIENTO_PAGADOS_SEGUN_MES_Y__EX_CAJAS_DE_PREVISION" localSheetId="14">#REF!</definedName>
    <definedName name="NÚMERO_DE_BONOS_DE_RECONOCIMIENTO_PAGADOS_SEGUN_MES_Y__EX_CAJAS_DE_PREVISION" localSheetId="20">#REF!</definedName>
    <definedName name="NÚMERO_DE_BONOS_DE_RECONOCIMIENTO_PAGADOS_SEGUN_MES_Y__EX_CAJAS_DE_PREVISION" localSheetId="21">#REF!</definedName>
    <definedName name="NÚMERO_DE_BONOS_DE_RECONOCIMIENTO_PAGADOS_SEGUN_MES_Y__EX_CAJAS_DE_PREVISION" localSheetId="3">#REF!</definedName>
    <definedName name="NÚMERO_DE_BONOS_DE_RECONOCIMIENTO_PAGADOS_SEGUN_MES_Y__EX_CAJAS_DE_PREVISION" localSheetId="29">#REF!</definedName>
    <definedName name="NÚMERO_DE_BONOS_DE_RECONOCIMIENTO_PAGADOS_SEGUN_MES_Y__EX_CAJAS_DE_PREVISION" localSheetId="30">#REF!</definedName>
    <definedName name="NÚMERO_DE_BONOS_DE_RECONOCIMIENTO_PAGADOS_SEGUN_MES_Y__EX_CAJAS_DE_PREVISION" localSheetId="28">#REF!</definedName>
    <definedName name="NÚMERO_DE_BONOS_DE_RECONOCIMIENTO_PAGADOS_SEGUN_MES_Y__EX_CAJAS_DE_PREVISION" localSheetId="24">#REF!</definedName>
    <definedName name="NÚMERO_DE_BONOS_DE_RECONOCIMIENTO_PAGADOS_SEGUN_MES_Y__EX_CAJAS_DE_PREVISION" localSheetId="37">#REF!</definedName>
    <definedName name="NÚMERO_DE_BONOS_DE_RECONOCIMIENTO_PAGADOS_SEGUN_MES_Y__EX_CAJAS_DE_PREVISION" localSheetId="5">#REF!</definedName>
    <definedName name="NÚMERO_DE_BONOS_DE_RECONOCIMIENTO_PAGADOS_SEGUN_MES_Y__EX_CAJAS_DE_PREVISION" localSheetId="9">#REF!</definedName>
    <definedName name="NÚMERO_DE_BONOS_DE_RECONOCIMIENTO_PAGADOS_SEGUN_MES_Y__EX_CAJAS_DE_PREVISION">#REF!</definedName>
    <definedName name="NUMERO_DE_CAUSANTES_DE_SUBSIDIO_FAMILIAR__SEGÚN_REGIONES" localSheetId="15">#REF!</definedName>
    <definedName name="NUMERO_DE_CAUSANTES_DE_SUBSIDIO_FAMILIAR__SEGÚN_REGIONES" localSheetId="16">#REF!</definedName>
    <definedName name="NUMERO_DE_CAUSANTES_DE_SUBSIDIO_FAMILIAR__SEGÚN_REGIONES" localSheetId="11">#REF!</definedName>
    <definedName name="NUMERO_DE_CAUSANTES_DE_SUBSIDIO_FAMILIAR__SEGÚN_REGIONES" localSheetId="13">#REF!</definedName>
    <definedName name="NUMERO_DE_CAUSANTES_DE_SUBSIDIO_FAMILIAR__SEGÚN_REGIONES" localSheetId="14">#REF!</definedName>
    <definedName name="NUMERO_DE_CAUSANTES_DE_SUBSIDIO_FAMILIAR__SEGÚN_REGIONES" localSheetId="20">#REF!</definedName>
    <definedName name="NUMERO_DE_CAUSANTES_DE_SUBSIDIO_FAMILIAR__SEGÚN_REGIONES" localSheetId="21">#REF!</definedName>
    <definedName name="NUMERO_DE_CAUSANTES_DE_SUBSIDIO_FAMILIAR__SEGÚN_REGIONES" localSheetId="3">#REF!</definedName>
    <definedName name="NUMERO_DE_CAUSANTES_DE_SUBSIDIO_FAMILIAR__SEGÚN_REGIONES" localSheetId="29">#REF!</definedName>
    <definedName name="NUMERO_DE_CAUSANTES_DE_SUBSIDIO_FAMILIAR__SEGÚN_REGIONES" localSheetId="30">#REF!</definedName>
    <definedName name="NUMERO_DE_CAUSANTES_DE_SUBSIDIO_FAMILIAR__SEGÚN_REGIONES" localSheetId="28">#REF!</definedName>
    <definedName name="NUMERO_DE_CAUSANTES_DE_SUBSIDIO_FAMILIAR__SEGÚN_REGIONES" localSheetId="24">#REF!</definedName>
    <definedName name="NUMERO_DE_CAUSANTES_DE_SUBSIDIO_FAMILIAR__SEGÚN_REGIONES" localSheetId="5">#REF!</definedName>
    <definedName name="NUMERO_DE_CAUSANTES_DE_SUBSIDIO_FAMILIAR__SEGÚN_REGIONES" localSheetId="9">#REF!</definedName>
    <definedName name="NUMERO_DE_CAUSANTES_DE_SUBSIDIO_FAMILIAR__SEGÚN_REGIONES">#REF!</definedName>
    <definedName name="NÚMERO_DE_COTIZANTES_PARA_PENSIONES_SEGÚN_EX_CAJAS_DE_PREVISIÓN" localSheetId="15">#REF!</definedName>
    <definedName name="NÚMERO_DE_COTIZANTES_PARA_PENSIONES_SEGÚN_EX_CAJAS_DE_PREVISIÓN" localSheetId="16">#REF!</definedName>
    <definedName name="NÚMERO_DE_COTIZANTES_PARA_PENSIONES_SEGÚN_EX_CAJAS_DE_PREVISIÓN" localSheetId="11">#REF!</definedName>
    <definedName name="NÚMERO_DE_COTIZANTES_PARA_PENSIONES_SEGÚN_EX_CAJAS_DE_PREVISIÓN" localSheetId="13">#REF!</definedName>
    <definedName name="NÚMERO_DE_COTIZANTES_PARA_PENSIONES_SEGÚN_EX_CAJAS_DE_PREVISIÓN" localSheetId="14">#REF!</definedName>
    <definedName name="NÚMERO_DE_COTIZANTES_PARA_PENSIONES_SEGÚN_EX_CAJAS_DE_PREVISIÓN" localSheetId="20">#REF!</definedName>
    <definedName name="NÚMERO_DE_COTIZANTES_PARA_PENSIONES_SEGÚN_EX_CAJAS_DE_PREVISIÓN" localSheetId="21">#REF!</definedName>
    <definedName name="NÚMERO_DE_COTIZANTES_PARA_PENSIONES_SEGÚN_EX_CAJAS_DE_PREVISIÓN" localSheetId="3">#REF!</definedName>
    <definedName name="NÚMERO_DE_COTIZANTES_PARA_PENSIONES_SEGÚN_EX_CAJAS_DE_PREVISIÓN" localSheetId="29">#REF!</definedName>
    <definedName name="NÚMERO_DE_COTIZANTES_PARA_PENSIONES_SEGÚN_EX_CAJAS_DE_PREVISIÓN" localSheetId="30">#REF!</definedName>
    <definedName name="NÚMERO_DE_COTIZANTES_PARA_PENSIONES_SEGÚN_EX_CAJAS_DE_PREVISIÓN" localSheetId="28">#REF!</definedName>
    <definedName name="NÚMERO_DE_COTIZANTES_PARA_PENSIONES_SEGÚN_EX_CAJAS_DE_PREVISIÓN" localSheetId="24">#REF!</definedName>
    <definedName name="NÚMERO_DE_COTIZANTES_PARA_PENSIONES_SEGÚN_EX_CAJAS_DE_PREVISIÓN" localSheetId="37">#REF!</definedName>
    <definedName name="NÚMERO_DE_COTIZANTES_PARA_PENSIONES_SEGÚN_EX_CAJAS_DE_PREVISIÓN" localSheetId="5">#REF!</definedName>
    <definedName name="NÚMERO_DE_COTIZANTES_PARA_PENSIONES_SEGÚN_EX_CAJAS_DE_PREVISIÓN" localSheetId="9">#REF!</definedName>
    <definedName name="NÚMERO_DE_COTIZANTES_PARA_PENSIONES_SEGÚN_EX_CAJAS_DE_PREVISIÓN">#REF!</definedName>
    <definedName name="NUMERO_DE_CREDITOS_HIPOTECARIOS_OTORGADOS_POR_EL_SISTEMA_CCAF" localSheetId="15">#REF!</definedName>
    <definedName name="NUMERO_DE_CREDITOS_HIPOTECARIOS_OTORGADOS_POR_EL_SISTEMA_CCAF" localSheetId="16">#REF!</definedName>
    <definedName name="NUMERO_DE_CREDITOS_HIPOTECARIOS_OTORGADOS_POR_EL_SISTEMA_CCAF" localSheetId="11">#REF!</definedName>
    <definedName name="NUMERO_DE_CREDITOS_HIPOTECARIOS_OTORGADOS_POR_EL_SISTEMA_CCAF" localSheetId="13">#REF!</definedName>
    <definedName name="NUMERO_DE_CREDITOS_HIPOTECARIOS_OTORGADOS_POR_EL_SISTEMA_CCAF" localSheetId="14">#REF!</definedName>
    <definedName name="NUMERO_DE_CREDITOS_HIPOTECARIOS_OTORGADOS_POR_EL_SISTEMA_CCAF" localSheetId="20">#REF!</definedName>
    <definedName name="NUMERO_DE_CREDITOS_HIPOTECARIOS_OTORGADOS_POR_EL_SISTEMA_CCAF" localSheetId="21">#REF!</definedName>
    <definedName name="NUMERO_DE_CREDITOS_HIPOTECARIOS_OTORGADOS_POR_EL_SISTEMA_CCAF" localSheetId="3">#REF!</definedName>
    <definedName name="NUMERO_DE_CREDITOS_HIPOTECARIOS_OTORGADOS_POR_EL_SISTEMA_CCAF" localSheetId="29">#REF!</definedName>
    <definedName name="NUMERO_DE_CREDITOS_HIPOTECARIOS_OTORGADOS_POR_EL_SISTEMA_CCAF" localSheetId="30">#REF!</definedName>
    <definedName name="NUMERO_DE_CREDITOS_HIPOTECARIOS_OTORGADOS_POR_EL_SISTEMA_CCAF" localSheetId="28">#REF!</definedName>
    <definedName name="NUMERO_DE_CREDITOS_HIPOTECARIOS_OTORGADOS_POR_EL_SISTEMA_CCAF" localSheetId="24">#REF!</definedName>
    <definedName name="NUMERO_DE_CREDITOS_HIPOTECARIOS_OTORGADOS_POR_EL_SISTEMA_CCAF" localSheetId="5">#REF!</definedName>
    <definedName name="NUMERO_DE_CREDITOS_HIPOTECARIOS_OTORGADOS_POR_EL_SISTEMA_CCAF" localSheetId="9">#REF!</definedName>
    <definedName name="NUMERO_DE_CREDITOS_HIPOTECARIOS_OTORGADOS_POR_EL_SISTEMA_CCAF">#REF!</definedName>
    <definedName name="NUMERO_DE_CREDITOS_SOCIALES_OTORGADOS_POR_EL_SISTEMA_C.C.A.F." localSheetId="15">#REF!</definedName>
    <definedName name="NUMERO_DE_CREDITOS_SOCIALES_OTORGADOS_POR_EL_SISTEMA_C.C.A.F." localSheetId="16">#REF!</definedName>
    <definedName name="NUMERO_DE_CREDITOS_SOCIALES_OTORGADOS_POR_EL_SISTEMA_C.C.A.F." localSheetId="11">#REF!</definedName>
    <definedName name="NUMERO_DE_CREDITOS_SOCIALES_OTORGADOS_POR_EL_SISTEMA_C.C.A.F." localSheetId="13">#REF!</definedName>
    <definedName name="NUMERO_DE_CREDITOS_SOCIALES_OTORGADOS_POR_EL_SISTEMA_C.C.A.F." localSheetId="14">#REF!</definedName>
    <definedName name="NUMERO_DE_CREDITOS_SOCIALES_OTORGADOS_POR_EL_SISTEMA_C.C.A.F." localSheetId="20">#REF!</definedName>
    <definedName name="NUMERO_DE_CREDITOS_SOCIALES_OTORGADOS_POR_EL_SISTEMA_C.C.A.F." localSheetId="21">#REF!</definedName>
    <definedName name="NUMERO_DE_CREDITOS_SOCIALES_OTORGADOS_POR_EL_SISTEMA_C.C.A.F." localSheetId="3">#REF!</definedName>
    <definedName name="NUMERO_DE_CREDITOS_SOCIALES_OTORGADOS_POR_EL_SISTEMA_C.C.A.F." localSheetId="29">#REF!</definedName>
    <definedName name="NUMERO_DE_CREDITOS_SOCIALES_OTORGADOS_POR_EL_SISTEMA_C.C.A.F." localSheetId="30">#REF!</definedName>
    <definedName name="NUMERO_DE_CREDITOS_SOCIALES_OTORGADOS_POR_EL_SISTEMA_C.C.A.F." localSheetId="28">#REF!</definedName>
    <definedName name="NUMERO_DE_CREDITOS_SOCIALES_OTORGADOS_POR_EL_SISTEMA_C.C.A.F." localSheetId="24">#REF!</definedName>
    <definedName name="NUMERO_DE_CREDITOS_SOCIALES_OTORGADOS_POR_EL_SISTEMA_C.C.A.F." localSheetId="5">#REF!</definedName>
    <definedName name="NUMERO_DE_CREDITOS_SOCIALES_OTORGADOS_POR_EL_SISTEMA_C.C.A.F." localSheetId="9">#REF!</definedName>
    <definedName name="NUMERO_DE_CREDITOS_SOCIALES_OTORGADOS_POR_EL_SISTEMA_C.C.A.F.">#REF!</definedName>
    <definedName name="NÚMERO_DE_DÍAS_DE_SUBSIDIOS_PAGADOS_POR_ACCIDENTES_DEL_TRABAJO" localSheetId="15">#REF!</definedName>
    <definedName name="NÚMERO_DE_DÍAS_DE_SUBSIDIOS_PAGADOS_POR_ACCIDENTES_DEL_TRABAJO" localSheetId="16">#REF!</definedName>
    <definedName name="NÚMERO_DE_DÍAS_DE_SUBSIDIOS_PAGADOS_POR_ACCIDENTES_DEL_TRABAJO" localSheetId="11">#REF!</definedName>
    <definedName name="NÚMERO_DE_DÍAS_DE_SUBSIDIOS_PAGADOS_POR_ACCIDENTES_DEL_TRABAJO" localSheetId="13">#REF!</definedName>
    <definedName name="NÚMERO_DE_DÍAS_DE_SUBSIDIOS_PAGADOS_POR_ACCIDENTES_DEL_TRABAJO" localSheetId="14">#REF!</definedName>
    <definedName name="NÚMERO_DE_DÍAS_DE_SUBSIDIOS_PAGADOS_POR_ACCIDENTES_DEL_TRABAJO" localSheetId="20">#REF!</definedName>
    <definedName name="NÚMERO_DE_DÍAS_DE_SUBSIDIOS_PAGADOS_POR_ACCIDENTES_DEL_TRABAJO" localSheetId="21">#REF!</definedName>
    <definedName name="NÚMERO_DE_DÍAS_DE_SUBSIDIOS_PAGADOS_POR_ACCIDENTES_DEL_TRABAJO" localSheetId="3">#REF!</definedName>
    <definedName name="NÚMERO_DE_DÍAS_DE_SUBSIDIOS_PAGADOS_POR_ACCIDENTES_DEL_TRABAJO" localSheetId="29">#REF!</definedName>
    <definedName name="NÚMERO_DE_DÍAS_DE_SUBSIDIOS_PAGADOS_POR_ACCIDENTES_DEL_TRABAJO" localSheetId="30">#REF!</definedName>
    <definedName name="NÚMERO_DE_DÍAS_DE_SUBSIDIOS_PAGADOS_POR_ACCIDENTES_DEL_TRABAJO" localSheetId="28">#REF!</definedName>
    <definedName name="NÚMERO_DE_DÍAS_DE_SUBSIDIOS_PAGADOS_POR_ACCIDENTES_DEL_TRABAJO" localSheetId="24">#REF!</definedName>
    <definedName name="NÚMERO_DE_DÍAS_DE_SUBSIDIOS_PAGADOS_POR_ACCIDENTES_DEL_TRABAJO" localSheetId="5">#REF!</definedName>
    <definedName name="NÚMERO_DE_DÍAS_DE_SUBSIDIOS_PAGADOS_POR_ACCIDENTES_DEL_TRABAJO" localSheetId="9">#REF!</definedName>
    <definedName name="NÚMERO_DE_DÍAS_DE_SUBSIDIOS_PAGADOS_POR_ACCIDENTES_DEL_TRABAJO">#REF!</definedName>
    <definedName name="NUMERO_DE_DIAS_PAGADOS_EN_SUBSIDIOS_DE_ORIGEN_COMUN__POR_LAS_C.C.A.F." localSheetId="15">#REF!</definedName>
    <definedName name="NUMERO_DE_DIAS_PAGADOS_EN_SUBSIDIOS_DE_ORIGEN_COMUN__POR_LAS_C.C.A.F." localSheetId="16">#REF!</definedName>
    <definedName name="NUMERO_DE_DIAS_PAGADOS_EN_SUBSIDIOS_DE_ORIGEN_COMUN__POR_LAS_C.C.A.F." localSheetId="11">#REF!</definedName>
    <definedName name="NUMERO_DE_DIAS_PAGADOS_EN_SUBSIDIOS_DE_ORIGEN_COMUN__POR_LAS_C.C.A.F." localSheetId="13">#REF!</definedName>
    <definedName name="NUMERO_DE_DIAS_PAGADOS_EN_SUBSIDIOS_DE_ORIGEN_COMUN__POR_LAS_C.C.A.F." localSheetId="14">#REF!</definedName>
    <definedName name="NUMERO_DE_DIAS_PAGADOS_EN_SUBSIDIOS_DE_ORIGEN_COMUN__POR_LAS_C.C.A.F." localSheetId="20">#REF!</definedName>
    <definedName name="NUMERO_DE_DIAS_PAGADOS_EN_SUBSIDIOS_DE_ORIGEN_COMUN__POR_LAS_C.C.A.F." localSheetId="21">#REF!</definedName>
    <definedName name="NUMERO_DE_DIAS_PAGADOS_EN_SUBSIDIOS_DE_ORIGEN_COMUN__POR_LAS_C.C.A.F." localSheetId="3">#REF!</definedName>
    <definedName name="NUMERO_DE_DIAS_PAGADOS_EN_SUBSIDIOS_DE_ORIGEN_COMUN__POR_LAS_C.C.A.F." localSheetId="29">#REF!</definedName>
    <definedName name="NUMERO_DE_DIAS_PAGADOS_EN_SUBSIDIOS_DE_ORIGEN_COMUN__POR_LAS_C.C.A.F." localSheetId="30">#REF!</definedName>
    <definedName name="NUMERO_DE_DIAS_PAGADOS_EN_SUBSIDIOS_DE_ORIGEN_COMUN__POR_LAS_C.C.A.F." localSheetId="28">#REF!</definedName>
    <definedName name="NUMERO_DE_DIAS_PAGADOS_EN_SUBSIDIOS_DE_ORIGEN_COMUN__POR_LAS_C.C.A.F." localSheetId="24">#REF!</definedName>
    <definedName name="NUMERO_DE_DIAS_PAGADOS_EN_SUBSIDIOS_DE_ORIGEN_COMUN__POR_LAS_C.C.A.F." localSheetId="5">#REF!</definedName>
    <definedName name="NUMERO_DE_DIAS_PAGADOS_EN_SUBSIDIOS_DE_ORIGEN_COMUN__POR_LAS_C.C.A.F." localSheetId="9">#REF!</definedName>
    <definedName name="NUMERO_DE_DIAS_PAGADOS_EN_SUBSIDIOS_DE_ORIGEN_COMUN__POR_LAS_C.C.A.F.">#REF!</definedName>
    <definedName name="NUMERO_DE_DIAS_PAGADOS_POR_EL_SISTEMA_MATERNAL_AÑO_2005" localSheetId="15">#REF!</definedName>
    <definedName name="NUMERO_DE_DIAS_PAGADOS_POR_EL_SISTEMA_MATERNAL_AÑO_2005" localSheetId="16">#REF!</definedName>
    <definedName name="NUMERO_DE_DIAS_PAGADOS_POR_EL_SISTEMA_MATERNAL_AÑO_2005" localSheetId="11">#REF!</definedName>
    <definedName name="NUMERO_DE_DIAS_PAGADOS_POR_EL_SISTEMA_MATERNAL_AÑO_2005" localSheetId="13">#REF!</definedName>
    <definedName name="NUMERO_DE_DIAS_PAGADOS_POR_EL_SISTEMA_MATERNAL_AÑO_2005" localSheetId="14">#REF!</definedName>
    <definedName name="NUMERO_DE_DIAS_PAGADOS_POR_EL_SISTEMA_MATERNAL_AÑO_2005" localSheetId="20">#REF!</definedName>
    <definedName name="NUMERO_DE_DIAS_PAGADOS_POR_EL_SISTEMA_MATERNAL_AÑO_2005" localSheetId="21">#REF!</definedName>
    <definedName name="NUMERO_DE_DIAS_PAGADOS_POR_EL_SISTEMA_MATERNAL_AÑO_2005" localSheetId="3">#REF!</definedName>
    <definedName name="NUMERO_DE_DIAS_PAGADOS_POR_EL_SISTEMA_MATERNAL_AÑO_2005" localSheetId="29">#REF!</definedName>
    <definedName name="NUMERO_DE_DIAS_PAGADOS_POR_EL_SISTEMA_MATERNAL_AÑO_2005" localSheetId="30">#REF!</definedName>
    <definedName name="NUMERO_DE_DIAS_PAGADOS_POR_EL_SISTEMA_MATERNAL_AÑO_2005" localSheetId="28">#REF!</definedName>
    <definedName name="NUMERO_DE_DIAS_PAGADOS_POR_EL_SISTEMA_MATERNAL_AÑO_2005" localSheetId="24">#REF!</definedName>
    <definedName name="NUMERO_DE_DIAS_PAGADOS_POR_EL_SISTEMA_MATERNAL_AÑO_2005" localSheetId="5">#REF!</definedName>
    <definedName name="NUMERO_DE_DIAS_PAGADOS_POR_EL_SISTEMA_MATERNAL_AÑO_2005" localSheetId="9">#REF!</definedName>
    <definedName name="NUMERO_DE_DIAS_PAGADOS_POR_EL_SISTEMA_MATERNAL_AÑO_2005">#REF!</definedName>
    <definedName name="NUMERO_DE_DIAS_PERDIDOS__POR_ACCIDENTES_DEL_TRABAJO_Y_DE_TRAYECTO__SEGÚN_TIPO_DE_ACCIDENTE_Y_MUTUAL" localSheetId="15">#REF!</definedName>
    <definedName name="NUMERO_DE_DIAS_PERDIDOS__POR_ACCIDENTES_DEL_TRABAJO_Y_DE_TRAYECTO__SEGÚN_TIPO_DE_ACCIDENTE_Y_MUTUAL" localSheetId="16">#REF!</definedName>
    <definedName name="NUMERO_DE_DIAS_PERDIDOS__POR_ACCIDENTES_DEL_TRABAJO_Y_DE_TRAYECTO__SEGÚN_TIPO_DE_ACCIDENTE_Y_MUTUAL" localSheetId="11">#REF!</definedName>
    <definedName name="NUMERO_DE_DIAS_PERDIDOS__POR_ACCIDENTES_DEL_TRABAJO_Y_DE_TRAYECTO__SEGÚN_TIPO_DE_ACCIDENTE_Y_MUTUAL" localSheetId="13">#REF!</definedName>
    <definedName name="NUMERO_DE_DIAS_PERDIDOS__POR_ACCIDENTES_DEL_TRABAJO_Y_DE_TRAYECTO__SEGÚN_TIPO_DE_ACCIDENTE_Y_MUTUAL" localSheetId="14">#REF!</definedName>
    <definedName name="NUMERO_DE_DIAS_PERDIDOS__POR_ACCIDENTES_DEL_TRABAJO_Y_DE_TRAYECTO__SEGÚN_TIPO_DE_ACCIDENTE_Y_MUTUAL" localSheetId="20">#REF!</definedName>
    <definedName name="NUMERO_DE_DIAS_PERDIDOS__POR_ACCIDENTES_DEL_TRABAJO_Y_DE_TRAYECTO__SEGÚN_TIPO_DE_ACCIDENTE_Y_MUTUAL" localSheetId="21">#REF!</definedName>
    <definedName name="NUMERO_DE_DIAS_PERDIDOS__POR_ACCIDENTES_DEL_TRABAJO_Y_DE_TRAYECTO__SEGÚN_TIPO_DE_ACCIDENTE_Y_MUTUAL" localSheetId="3">#REF!</definedName>
    <definedName name="NUMERO_DE_DIAS_PERDIDOS__POR_ACCIDENTES_DEL_TRABAJO_Y_DE_TRAYECTO__SEGÚN_TIPO_DE_ACCIDENTE_Y_MUTUAL" localSheetId="29">#REF!</definedName>
    <definedName name="NUMERO_DE_DIAS_PERDIDOS__POR_ACCIDENTES_DEL_TRABAJO_Y_DE_TRAYECTO__SEGÚN_TIPO_DE_ACCIDENTE_Y_MUTUAL" localSheetId="30">#REF!</definedName>
    <definedName name="NUMERO_DE_DIAS_PERDIDOS__POR_ACCIDENTES_DEL_TRABAJO_Y_DE_TRAYECTO__SEGÚN_TIPO_DE_ACCIDENTE_Y_MUTUAL" localSheetId="28">#REF!</definedName>
    <definedName name="NUMERO_DE_DIAS_PERDIDOS__POR_ACCIDENTES_DEL_TRABAJO_Y_DE_TRAYECTO__SEGÚN_TIPO_DE_ACCIDENTE_Y_MUTUAL" localSheetId="24">#REF!</definedName>
    <definedName name="NUMERO_DE_DIAS_PERDIDOS__POR_ACCIDENTES_DEL_TRABAJO_Y_DE_TRAYECTO__SEGÚN_TIPO_DE_ACCIDENTE_Y_MUTUAL" localSheetId="5">#REF!</definedName>
    <definedName name="NUMERO_DE_DIAS_PERDIDOS__POR_ACCIDENTES_DEL_TRABAJO_Y_DE_TRAYECTO__SEGÚN_TIPO_DE_ACCIDENTE_Y_MUTUAL" localSheetId="9">#REF!</definedName>
    <definedName name="NUMERO_DE_DIAS_PERDIDOS__POR_ACCIDENTES_DEL_TRABAJO_Y_DE_TRAYECTO__SEGÚN_TIPO_DE_ACCIDENTE_Y_MUTUAL">#REF!</definedName>
    <definedName name="NUMERO_DE_EMPRESAS_AFILIADAS_A__C.C.A.F." localSheetId="15">#REF!</definedName>
    <definedName name="NUMERO_DE_EMPRESAS_AFILIADAS_A__C.C.A.F." localSheetId="16">#REF!</definedName>
    <definedName name="NUMERO_DE_EMPRESAS_AFILIADAS_A__C.C.A.F." localSheetId="11">#REF!</definedName>
    <definedName name="NUMERO_DE_EMPRESAS_AFILIADAS_A__C.C.A.F." localSheetId="13">#REF!</definedName>
    <definedName name="NUMERO_DE_EMPRESAS_AFILIADAS_A__C.C.A.F." localSheetId="14">#REF!</definedName>
    <definedName name="NUMERO_DE_EMPRESAS_AFILIADAS_A__C.C.A.F." localSheetId="20">#REF!</definedName>
    <definedName name="NUMERO_DE_EMPRESAS_AFILIADAS_A__C.C.A.F." localSheetId="21">#REF!</definedName>
    <definedName name="NUMERO_DE_EMPRESAS_AFILIADAS_A__C.C.A.F." localSheetId="3">#REF!</definedName>
    <definedName name="NUMERO_DE_EMPRESAS_AFILIADAS_A__C.C.A.F." localSheetId="29">#REF!</definedName>
    <definedName name="NUMERO_DE_EMPRESAS_AFILIADAS_A__C.C.A.F." localSheetId="30">#REF!</definedName>
    <definedName name="NUMERO_DE_EMPRESAS_AFILIADAS_A__C.C.A.F." localSheetId="28">#REF!</definedName>
    <definedName name="NUMERO_DE_EMPRESAS_AFILIADAS_A__C.C.A.F." localSheetId="24">#REF!</definedName>
    <definedName name="NUMERO_DE_EMPRESAS_AFILIADAS_A__C.C.A.F." localSheetId="5">#REF!</definedName>
    <definedName name="NUMERO_DE_EMPRESAS_AFILIADAS_A__C.C.A.F." localSheetId="9">#REF!</definedName>
    <definedName name="NUMERO_DE_EMPRESAS_AFILIADAS_A__C.C.A.F.">#REF!</definedName>
    <definedName name="NÚMERO_DE_ENTIDADES_EMPLEADORAS_COTIZANTES" localSheetId="15">#REF!</definedName>
    <definedName name="NÚMERO_DE_ENTIDADES_EMPLEADORAS_COTIZANTES" localSheetId="16">#REF!</definedName>
    <definedName name="NÚMERO_DE_ENTIDADES_EMPLEADORAS_COTIZANTES" localSheetId="11">#REF!</definedName>
    <definedName name="NÚMERO_DE_ENTIDADES_EMPLEADORAS_COTIZANTES" localSheetId="13">#REF!</definedName>
    <definedName name="NÚMERO_DE_ENTIDADES_EMPLEADORAS_COTIZANTES" localSheetId="14">#REF!</definedName>
    <definedName name="NÚMERO_DE_ENTIDADES_EMPLEADORAS_COTIZANTES" localSheetId="20">#REF!</definedName>
    <definedName name="NÚMERO_DE_ENTIDADES_EMPLEADORAS_COTIZANTES" localSheetId="21">#REF!</definedName>
    <definedName name="NÚMERO_DE_ENTIDADES_EMPLEADORAS_COTIZANTES" localSheetId="3">#REF!</definedName>
    <definedName name="NÚMERO_DE_ENTIDADES_EMPLEADORAS_COTIZANTES" localSheetId="29">#REF!</definedName>
    <definedName name="NÚMERO_DE_ENTIDADES_EMPLEADORAS_COTIZANTES" localSheetId="30">#REF!</definedName>
    <definedName name="NÚMERO_DE_ENTIDADES_EMPLEADORAS_COTIZANTES" localSheetId="28">#REF!</definedName>
    <definedName name="NÚMERO_DE_ENTIDADES_EMPLEADORAS_COTIZANTES" localSheetId="24">#REF!</definedName>
    <definedName name="NÚMERO_DE_ENTIDADES_EMPLEADORAS_COTIZANTES" localSheetId="5">#REF!</definedName>
    <definedName name="NÚMERO_DE_ENTIDADES_EMPLEADORAS_COTIZANTES" localSheetId="9">#REF!</definedName>
    <definedName name="NÚMERO_DE_ENTIDADES_EMPLEADORAS_COTIZANTES">#REF!</definedName>
    <definedName name="NÚMERO_DE_INDEMNIZACIONES_POR_ACCIDENTES_DEL_TRABAJO" localSheetId="15">#REF!</definedName>
    <definedName name="NÚMERO_DE_INDEMNIZACIONES_POR_ACCIDENTES_DEL_TRABAJO" localSheetId="16">#REF!</definedName>
    <definedName name="NÚMERO_DE_INDEMNIZACIONES_POR_ACCIDENTES_DEL_TRABAJO" localSheetId="11">#REF!</definedName>
    <definedName name="NÚMERO_DE_INDEMNIZACIONES_POR_ACCIDENTES_DEL_TRABAJO" localSheetId="13">#REF!</definedName>
    <definedName name="NÚMERO_DE_INDEMNIZACIONES_POR_ACCIDENTES_DEL_TRABAJO" localSheetId="14">#REF!</definedName>
    <definedName name="NÚMERO_DE_INDEMNIZACIONES_POR_ACCIDENTES_DEL_TRABAJO" localSheetId="20">#REF!</definedName>
    <definedName name="NÚMERO_DE_INDEMNIZACIONES_POR_ACCIDENTES_DEL_TRABAJO" localSheetId="21">#REF!</definedName>
    <definedName name="NÚMERO_DE_INDEMNIZACIONES_POR_ACCIDENTES_DEL_TRABAJO" localSheetId="3">#REF!</definedName>
    <definedName name="NÚMERO_DE_INDEMNIZACIONES_POR_ACCIDENTES_DEL_TRABAJO" localSheetId="29">#REF!</definedName>
    <definedName name="NÚMERO_DE_INDEMNIZACIONES_POR_ACCIDENTES_DEL_TRABAJO" localSheetId="30">#REF!</definedName>
    <definedName name="NÚMERO_DE_INDEMNIZACIONES_POR_ACCIDENTES_DEL_TRABAJO" localSheetId="28">#REF!</definedName>
    <definedName name="NÚMERO_DE_INDEMNIZACIONES_POR_ACCIDENTES_DEL_TRABAJO" localSheetId="24">#REF!</definedName>
    <definedName name="NÚMERO_DE_INDEMNIZACIONES_POR_ACCIDENTES_DEL_TRABAJO" localSheetId="5">#REF!</definedName>
    <definedName name="NÚMERO_DE_INDEMNIZACIONES_POR_ACCIDENTES_DEL_TRABAJO" localSheetId="9">#REF!</definedName>
    <definedName name="NÚMERO_DE_INDEMNIZACIONES_POR_ACCIDENTES_DEL_TRABAJO">#REF!</definedName>
    <definedName name="NUMERO_DE_NUEVOS_CUPOS_OTORGADOS_DE_PASIS" localSheetId="15">#REF!</definedName>
    <definedName name="NUMERO_DE_NUEVOS_CUPOS_OTORGADOS_DE_PASIS" localSheetId="16">#REF!</definedName>
    <definedName name="NUMERO_DE_NUEVOS_CUPOS_OTORGADOS_DE_PASIS" localSheetId="11">#REF!</definedName>
    <definedName name="NUMERO_DE_NUEVOS_CUPOS_OTORGADOS_DE_PASIS" localSheetId="13">#REF!</definedName>
    <definedName name="NUMERO_DE_NUEVOS_CUPOS_OTORGADOS_DE_PASIS" localSheetId="14">#REF!</definedName>
    <definedName name="NUMERO_DE_NUEVOS_CUPOS_OTORGADOS_DE_PASIS" localSheetId="20">#REF!</definedName>
    <definedName name="NUMERO_DE_NUEVOS_CUPOS_OTORGADOS_DE_PASIS" localSheetId="21">#REF!</definedName>
    <definedName name="NUMERO_DE_NUEVOS_CUPOS_OTORGADOS_DE_PASIS" localSheetId="3">#REF!</definedName>
    <definedName name="NUMERO_DE_NUEVOS_CUPOS_OTORGADOS_DE_PASIS" localSheetId="29">#REF!</definedName>
    <definedName name="NUMERO_DE_NUEVOS_CUPOS_OTORGADOS_DE_PASIS" localSheetId="30">#REF!</definedName>
    <definedName name="NUMERO_DE_NUEVOS_CUPOS_OTORGADOS_DE_PASIS" localSheetId="28">#REF!</definedName>
    <definedName name="NUMERO_DE_NUEVOS_CUPOS_OTORGADOS_DE_PASIS" localSheetId="24">#REF!</definedName>
    <definedName name="NUMERO_DE_NUEVOS_CUPOS_OTORGADOS_DE_PASIS" localSheetId="37">#REF!</definedName>
    <definedName name="NUMERO_DE_NUEVOS_CUPOS_OTORGADOS_DE_PASIS" localSheetId="5">#REF!</definedName>
    <definedName name="NUMERO_DE_NUEVOS_CUPOS_OTORGADOS_DE_PASIS" localSheetId="9">#REF!</definedName>
    <definedName name="NUMERO_DE_NUEVOS_CUPOS_OTORGADOS_DE_PASIS">#REF!</definedName>
    <definedName name="NUMERO_DE_NUEVOS_CUPOS_OTORGADOS_DE_PASIS_POR_REGIONES" localSheetId="15">#REF!</definedName>
    <definedName name="NUMERO_DE_NUEVOS_CUPOS_OTORGADOS_DE_PASIS_POR_REGIONES" localSheetId="16">#REF!</definedName>
    <definedName name="NUMERO_DE_NUEVOS_CUPOS_OTORGADOS_DE_PASIS_POR_REGIONES" localSheetId="11">#REF!</definedName>
    <definedName name="NUMERO_DE_NUEVOS_CUPOS_OTORGADOS_DE_PASIS_POR_REGIONES" localSheetId="13">#REF!</definedName>
    <definedName name="NUMERO_DE_NUEVOS_CUPOS_OTORGADOS_DE_PASIS_POR_REGIONES" localSheetId="14">#REF!</definedName>
    <definedName name="NUMERO_DE_NUEVOS_CUPOS_OTORGADOS_DE_PASIS_POR_REGIONES" localSheetId="20">#REF!</definedName>
    <definedName name="NUMERO_DE_NUEVOS_CUPOS_OTORGADOS_DE_PASIS_POR_REGIONES" localSheetId="21">#REF!</definedName>
    <definedName name="NUMERO_DE_NUEVOS_CUPOS_OTORGADOS_DE_PASIS_POR_REGIONES" localSheetId="3">#REF!</definedName>
    <definedName name="NUMERO_DE_NUEVOS_CUPOS_OTORGADOS_DE_PASIS_POR_REGIONES" localSheetId="29">#REF!</definedName>
    <definedName name="NUMERO_DE_NUEVOS_CUPOS_OTORGADOS_DE_PASIS_POR_REGIONES" localSheetId="30">#REF!</definedName>
    <definedName name="NUMERO_DE_NUEVOS_CUPOS_OTORGADOS_DE_PASIS_POR_REGIONES" localSheetId="28">#REF!</definedName>
    <definedName name="NUMERO_DE_NUEVOS_CUPOS_OTORGADOS_DE_PASIS_POR_REGIONES" localSheetId="24">#REF!</definedName>
    <definedName name="NUMERO_DE_NUEVOS_CUPOS_OTORGADOS_DE_PASIS_POR_REGIONES" localSheetId="37">#REF!</definedName>
    <definedName name="NUMERO_DE_NUEVOS_CUPOS_OTORGADOS_DE_PASIS_POR_REGIONES" localSheetId="5">#REF!</definedName>
    <definedName name="NUMERO_DE_NUEVOS_CUPOS_OTORGADOS_DE_PASIS_POR_REGIONES" localSheetId="9">#REF!</definedName>
    <definedName name="NUMERO_DE_NUEVOS_CUPOS_OTORGADOS_DE_PASIS_POR_REGIONES">#REF!</definedName>
    <definedName name="NUMERO_DE_PENSIONADOS_AFILIADOS_A_C.C.A.F." localSheetId="15">#REF!</definedName>
    <definedName name="NUMERO_DE_PENSIONADOS_AFILIADOS_A_C.C.A.F." localSheetId="16">#REF!</definedName>
    <definedName name="NUMERO_DE_PENSIONADOS_AFILIADOS_A_C.C.A.F." localSheetId="11">#REF!</definedName>
    <definedName name="NUMERO_DE_PENSIONADOS_AFILIADOS_A_C.C.A.F." localSheetId="13">#REF!</definedName>
    <definedName name="NUMERO_DE_PENSIONADOS_AFILIADOS_A_C.C.A.F." localSheetId="14">#REF!</definedName>
    <definedName name="NUMERO_DE_PENSIONADOS_AFILIADOS_A_C.C.A.F." localSheetId="20">#REF!</definedName>
    <definedName name="NUMERO_DE_PENSIONADOS_AFILIADOS_A_C.C.A.F." localSheetId="21">#REF!</definedName>
    <definedName name="NUMERO_DE_PENSIONADOS_AFILIADOS_A_C.C.A.F." localSheetId="3">#REF!</definedName>
    <definedName name="NUMERO_DE_PENSIONADOS_AFILIADOS_A_C.C.A.F." localSheetId="29">#REF!</definedName>
    <definedName name="NUMERO_DE_PENSIONADOS_AFILIADOS_A_C.C.A.F." localSheetId="30">#REF!</definedName>
    <definedName name="NUMERO_DE_PENSIONADOS_AFILIADOS_A_C.C.A.F." localSheetId="28">#REF!</definedName>
    <definedName name="NUMERO_DE_PENSIONADOS_AFILIADOS_A_C.C.A.F." localSheetId="24">#REF!</definedName>
    <definedName name="NUMERO_DE_PENSIONADOS_AFILIADOS_A_C.C.A.F." localSheetId="5">#REF!</definedName>
    <definedName name="NUMERO_DE_PENSIONADOS_AFILIADOS_A_C.C.A.F." localSheetId="9">#REF!</definedName>
    <definedName name="NUMERO_DE_PENSIONADOS_AFILIADOS_A_C.C.A.F.">#REF!</definedName>
    <definedName name="NUMERO_DE_PENSIONES_EMITIDAS_POR_REGIONES" localSheetId="15">#REF!</definedName>
    <definedName name="NUMERO_DE_PENSIONES_EMITIDAS_POR_REGIONES" localSheetId="16">#REF!</definedName>
    <definedName name="NUMERO_DE_PENSIONES_EMITIDAS_POR_REGIONES" localSheetId="11">#REF!</definedName>
    <definedName name="NUMERO_DE_PENSIONES_EMITIDAS_POR_REGIONES" localSheetId="13">#REF!</definedName>
    <definedName name="NUMERO_DE_PENSIONES_EMITIDAS_POR_REGIONES" localSheetId="14">#REF!</definedName>
    <definedName name="NUMERO_DE_PENSIONES_EMITIDAS_POR_REGIONES" localSheetId="20">#REF!</definedName>
    <definedName name="NUMERO_DE_PENSIONES_EMITIDAS_POR_REGIONES" localSheetId="21">#REF!</definedName>
    <definedName name="NUMERO_DE_PENSIONES_EMITIDAS_POR_REGIONES" localSheetId="3">#REF!</definedName>
    <definedName name="NUMERO_DE_PENSIONES_EMITIDAS_POR_REGIONES" localSheetId="29">#REF!</definedName>
    <definedName name="NUMERO_DE_PENSIONES_EMITIDAS_POR_REGIONES" localSheetId="30">#REF!</definedName>
    <definedName name="NUMERO_DE_PENSIONES_EMITIDAS_POR_REGIONES" localSheetId="28">#REF!</definedName>
    <definedName name="NUMERO_DE_PENSIONES_EMITIDAS_POR_REGIONES" localSheetId="24">#REF!</definedName>
    <definedName name="NUMERO_DE_PENSIONES_EMITIDAS_POR_REGIONES" localSheetId="37">#REF!</definedName>
    <definedName name="NUMERO_DE_PENSIONES_EMITIDAS_POR_REGIONES" localSheetId="5">#REF!</definedName>
    <definedName name="NUMERO_DE_PENSIONES_EMITIDAS_POR_REGIONES" localSheetId="9">#REF!</definedName>
    <definedName name="NUMERO_DE_PENSIONES_EMITIDAS_POR_REGIONES">#REF!</definedName>
    <definedName name="NÚMERO_DE_PENSIONES_EMITIDAS_SEGUN_MES_Y_CAJAS_DE_PREVISIÓN" localSheetId="15">#REF!</definedName>
    <definedName name="NÚMERO_DE_PENSIONES_EMITIDAS_SEGUN_MES_Y_CAJAS_DE_PREVISIÓN" localSheetId="16">#REF!</definedName>
    <definedName name="NÚMERO_DE_PENSIONES_EMITIDAS_SEGUN_MES_Y_CAJAS_DE_PREVISIÓN" localSheetId="11">#REF!</definedName>
    <definedName name="NÚMERO_DE_PENSIONES_EMITIDAS_SEGUN_MES_Y_CAJAS_DE_PREVISIÓN" localSheetId="13">#REF!</definedName>
    <definedName name="NÚMERO_DE_PENSIONES_EMITIDAS_SEGUN_MES_Y_CAJAS_DE_PREVISIÓN" localSheetId="14">#REF!</definedName>
    <definedName name="NÚMERO_DE_PENSIONES_EMITIDAS_SEGUN_MES_Y_CAJAS_DE_PREVISIÓN" localSheetId="20">#REF!</definedName>
    <definedName name="NÚMERO_DE_PENSIONES_EMITIDAS_SEGUN_MES_Y_CAJAS_DE_PREVISIÓN" localSheetId="21">#REF!</definedName>
    <definedName name="NÚMERO_DE_PENSIONES_EMITIDAS_SEGUN_MES_Y_CAJAS_DE_PREVISIÓN" localSheetId="3">#REF!</definedName>
    <definedName name="NÚMERO_DE_PENSIONES_EMITIDAS_SEGUN_MES_Y_CAJAS_DE_PREVISIÓN" localSheetId="29">#REF!</definedName>
    <definedName name="NÚMERO_DE_PENSIONES_EMITIDAS_SEGUN_MES_Y_CAJAS_DE_PREVISIÓN" localSheetId="30">#REF!</definedName>
    <definedName name="NÚMERO_DE_PENSIONES_EMITIDAS_SEGUN_MES_Y_CAJAS_DE_PREVISIÓN" localSheetId="28">#REF!</definedName>
    <definedName name="NÚMERO_DE_PENSIONES_EMITIDAS_SEGUN_MES_Y_CAJAS_DE_PREVISIÓN" localSheetId="24">#REF!</definedName>
    <definedName name="NÚMERO_DE_PENSIONES_EMITIDAS_SEGUN_MES_Y_CAJAS_DE_PREVISIÓN" localSheetId="37">#REF!</definedName>
    <definedName name="NÚMERO_DE_PENSIONES_EMITIDAS_SEGUN_MES_Y_CAJAS_DE_PREVISIÓN" localSheetId="5">#REF!</definedName>
    <definedName name="NÚMERO_DE_PENSIONES_EMITIDAS_SEGUN_MES_Y_CAJAS_DE_PREVISIÓN" localSheetId="9">#REF!</definedName>
    <definedName name="NÚMERO_DE_PENSIONES_EMITIDAS_SEGUN_MES_Y_CAJAS_DE_PREVISIÓN">#REF!</definedName>
    <definedName name="NUMERO_DE_PENSIONES_VIGENTES_DE_LA_LEY_N_16.744_SEGÚN_ENTIDAD" localSheetId="15">#REF!</definedName>
    <definedName name="NUMERO_DE_PENSIONES_VIGENTES_DE_LA_LEY_N_16.744_SEGÚN_ENTIDAD" localSheetId="16">#REF!</definedName>
    <definedName name="NUMERO_DE_PENSIONES_VIGENTES_DE_LA_LEY_N_16.744_SEGÚN_ENTIDAD" localSheetId="11">#REF!</definedName>
    <definedName name="NUMERO_DE_PENSIONES_VIGENTES_DE_LA_LEY_N_16.744_SEGÚN_ENTIDAD" localSheetId="13">#REF!</definedName>
    <definedName name="NUMERO_DE_PENSIONES_VIGENTES_DE_LA_LEY_N_16.744_SEGÚN_ENTIDAD" localSheetId="14">#REF!</definedName>
    <definedName name="NUMERO_DE_PENSIONES_VIGENTES_DE_LA_LEY_N_16.744_SEGÚN_ENTIDAD" localSheetId="20">#REF!</definedName>
    <definedName name="NUMERO_DE_PENSIONES_VIGENTES_DE_LA_LEY_N_16.744_SEGÚN_ENTIDAD" localSheetId="21">#REF!</definedName>
    <definedName name="NUMERO_DE_PENSIONES_VIGENTES_DE_LA_LEY_N_16.744_SEGÚN_ENTIDAD" localSheetId="3">#REF!</definedName>
    <definedName name="NUMERO_DE_PENSIONES_VIGENTES_DE_LA_LEY_N_16.744_SEGÚN_ENTIDAD" localSheetId="29">#REF!</definedName>
    <definedName name="NUMERO_DE_PENSIONES_VIGENTES_DE_LA_LEY_N_16.744_SEGÚN_ENTIDAD" localSheetId="0">#REF!</definedName>
    <definedName name="NUMERO_DE_PENSIONES_VIGENTES_DE_LA_LEY_N_16.744_SEGÚN_ENTIDAD" localSheetId="30">#REF!</definedName>
    <definedName name="NUMERO_DE_PENSIONES_VIGENTES_DE_LA_LEY_N_16.744_SEGÚN_ENTIDAD" localSheetId="28">#REF!</definedName>
    <definedName name="NUMERO_DE_PENSIONES_VIGENTES_DE_LA_LEY_N_16.744_SEGÚN_ENTIDAD" localSheetId="24">#REF!</definedName>
    <definedName name="NUMERO_DE_PENSIONES_VIGENTES_DE_LA_LEY_N_16.744_SEGÚN_ENTIDAD" localSheetId="37">'[3]MONTO PENS-AT'!#REF!</definedName>
    <definedName name="NUMERO_DE_PENSIONES_VIGENTES_DE_LA_LEY_N_16.744_SEGÚN_ENTIDAD" localSheetId="5">#REF!</definedName>
    <definedName name="NUMERO_DE_PENSIONES_VIGENTES_DE_LA_LEY_N_16.744_SEGÚN_ENTIDAD" localSheetId="9">#REF!</definedName>
    <definedName name="NUMERO_DE_PENSIONES_VIGENTES_DE_LA_LEY_N_16.744_SEGÚN_ENTIDAD">#REF!</definedName>
    <definedName name="NUMERO_DE_PENSIONES_VIGENTES_DE_LA_LEY_N_16.744_SEGÚN_TIPO_DE_PENSION" localSheetId="15">#REF!</definedName>
    <definedName name="NUMERO_DE_PENSIONES_VIGENTES_DE_LA_LEY_N_16.744_SEGÚN_TIPO_DE_PENSION" localSheetId="16">#REF!</definedName>
    <definedName name="NUMERO_DE_PENSIONES_VIGENTES_DE_LA_LEY_N_16.744_SEGÚN_TIPO_DE_PENSION" localSheetId="11">#REF!</definedName>
    <definedName name="NUMERO_DE_PENSIONES_VIGENTES_DE_LA_LEY_N_16.744_SEGÚN_TIPO_DE_PENSION" localSheetId="13">#REF!</definedName>
    <definedName name="NUMERO_DE_PENSIONES_VIGENTES_DE_LA_LEY_N_16.744_SEGÚN_TIPO_DE_PENSION" localSheetId="14">#REF!</definedName>
    <definedName name="NUMERO_DE_PENSIONES_VIGENTES_DE_LA_LEY_N_16.744_SEGÚN_TIPO_DE_PENSION" localSheetId="20">#REF!</definedName>
    <definedName name="NUMERO_DE_PENSIONES_VIGENTES_DE_LA_LEY_N_16.744_SEGÚN_TIPO_DE_PENSION" localSheetId="21">#REF!</definedName>
    <definedName name="NUMERO_DE_PENSIONES_VIGENTES_DE_LA_LEY_N_16.744_SEGÚN_TIPO_DE_PENSION" localSheetId="3">#REF!</definedName>
    <definedName name="NUMERO_DE_PENSIONES_VIGENTES_DE_LA_LEY_N_16.744_SEGÚN_TIPO_DE_PENSION" localSheetId="29">#REF!</definedName>
    <definedName name="NUMERO_DE_PENSIONES_VIGENTES_DE_LA_LEY_N_16.744_SEGÚN_TIPO_DE_PENSION" localSheetId="30">#REF!</definedName>
    <definedName name="NUMERO_DE_PENSIONES_VIGENTES_DE_LA_LEY_N_16.744_SEGÚN_TIPO_DE_PENSION" localSheetId="28">#REF!</definedName>
    <definedName name="NUMERO_DE_PENSIONES_VIGENTES_DE_LA_LEY_N_16.744_SEGÚN_TIPO_DE_PENSION" localSheetId="24">#REF!</definedName>
    <definedName name="NUMERO_DE_PENSIONES_VIGENTES_DE_LA_LEY_N_16.744_SEGÚN_TIPO_DE_PENSION" localSheetId="5">#REF!</definedName>
    <definedName name="NUMERO_DE_PENSIONES_VIGENTES_DE_LA_LEY_N_16.744_SEGÚN_TIPO_DE_PENSION" localSheetId="9">#REF!</definedName>
    <definedName name="NUMERO_DE_PENSIONES_VIGENTES_DE_LA_LEY_N_16.744_SEGÚN_TIPO_DE_PENSION">#REF!</definedName>
    <definedName name="NUMERO_DE_SUBSIDIOS_DE_CESANTIA_PAGADOS_POR_F.U.P.F." localSheetId="15">#REF!</definedName>
    <definedName name="NUMERO_DE_SUBSIDIOS_DE_CESANTIA_PAGADOS_POR_F.U.P.F." localSheetId="16">#REF!</definedName>
    <definedName name="NUMERO_DE_SUBSIDIOS_DE_CESANTIA_PAGADOS_POR_F.U.P.F." localSheetId="11">#REF!</definedName>
    <definedName name="NUMERO_DE_SUBSIDIOS_DE_CESANTIA_PAGADOS_POR_F.U.P.F." localSheetId="13">#REF!</definedName>
    <definedName name="NUMERO_DE_SUBSIDIOS_DE_CESANTIA_PAGADOS_POR_F.U.P.F." localSheetId="14">#REF!</definedName>
    <definedName name="NUMERO_DE_SUBSIDIOS_DE_CESANTIA_PAGADOS_POR_F.U.P.F." localSheetId="20">#REF!</definedName>
    <definedName name="NUMERO_DE_SUBSIDIOS_DE_CESANTIA_PAGADOS_POR_F.U.P.F." localSheetId="21">#REF!</definedName>
    <definedName name="NUMERO_DE_SUBSIDIOS_DE_CESANTIA_PAGADOS_POR_F.U.P.F." localSheetId="3">#REF!</definedName>
    <definedName name="NUMERO_DE_SUBSIDIOS_DE_CESANTIA_PAGADOS_POR_F.U.P.F." localSheetId="29">#REF!</definedName>
    <definedName name="NUMERO_DE_SUBSIDIOS_DE_CESANTIA_PAGADOS_POR_F.U.P.F." localSheetId="30">#REF!</definedName>
    <definedName name="NUMERO_DE_SUBSIDIOS_DE_CESANTIA_PAGADOS_POR_F.U.P.F." localSheetId="28">#REF!</definedName>
    <definedName name="NUMERO_DE_SUBSIDIOS_DE_CESANTIA_PAGADOS_POR_F.U.P.F." localSheetId="24">#REF!</definedName>
    <definedName name="NUMERO_DE_SUBSIDIOS_DE_CESANTIA_PAGADOS_POR_F.U.P.F." localSheetId="5">#REF!</definedName>
    <definedName name="NUMERO_DE_SUBSIDIOS_DE_CESANTIA_PAGADOS_POR_F.U.P.F." localSheetId="9">#REF!</definedName>
    <definedName name="NUMERO_DE_SUBSIDIOS_DE_CESANTIA_PAGADOS_POR_F.U.P.F.">#REF!</definedName>
    <definedName name="NUMERO_DE_SUBSIDIOS_FAMILIARES__SEGÚN_TIPO_DE_SUBSIDIO_Y_REGIONES" localSheetId="15">#REF!</definedName>
    <definedName name="NUMERO_DE_SUBSIDIOS_FAMILIARES__SEGÚN_TIPO_DE_SUBSIDIO_Y_REGIONES" localSheetId="16">#REF!</definedName>
    <definedName name="NUMERO_DE_SUBSIDIOS_FAMILIARES__SEGÚN_TIPO_DE_SUBSIDIO_Y_REGIONES" localSheetId="11">#REF!</definedName>
    <definedName name="NUMERO_DE_SUBSIDIOS_FAMILIARES__SEGÚN_TIPO_DE_SUBSIDIO_Y_REGIONES" localSheetId="13">#REF!</definedName>
    <definedName name="NUMERO_DE_SUBSIDIOS_FAMILIARES__SEGÚN_TIPO_DE_SUBSIDIO_Y_REGIONES" localSheetId="14">#REF!</definedName>
    <definedName name="NUMERO_DE_SUBSIDIOS_FAMILIARES__SEGÚN_TIPO_DE_SUBSIDIO_Y_REGIONES" localSheetId="20">#REF!</definedName>
    <definedName name="NUMERO_DE_SUBSIDIOS_FAMILIARES__SEGÚN_TIPO_DE_SUBSIDIO_Y_REGIONES" localSheetId="21">#REF!</definedName>
    <definedName name="NUMERO_DE_SUBSIDIOS_FAMILIARES__SEGÚN_TIPO_DE_SUBSIDIO_Y_REGIONES" localSheetId="3">#REF!</definedName>
    <definedName name="NUMERO_DE_SUBSIDIOS_FAMILIARES__SEGÚN_TIPO_DE_SUBSIDIO_Y_REGIONES" localSheetId="29">#REF!</definedName>
    <definedName name="NUMERO_DE_SUBSIDIOS_FAMILIARES__SEGÚN_TIPO_DE_SUBSIDIO_Y_REGIONES" localSheetId="30">#REF!</definedName>
    <definedName name="NUMERO_DE_SUBSIDIOS_FAMILIARES__SEGÚN_TIPO_DE_SUBSIDIO_Y_REGIONES" localSheetId="28">#REF!</definedName>
    <definedName name="NUMERO_DE_SUBSIDIOS_FAMILIARES__SEGÚN_TIPO_DE_SUBSIDIO_Y_REGIONES" localSheetId="24">#REF!</definedName>
    <definedName name="NUMERO_DE_SUBSIDIOS_FAMILIARES__SEGÚN_TIPO_DE_SUBSIDIO_Y_REGIONES" localSheetId="5">#REF!</definedName>
    <definedName name="NUMERO_DE_SUBSIDIOS_FAMILIARES__SEGÚN_TIPO_DE_SUBSIDIO_Y_REGIONES" localSheetId="9">#REF!</definedName>
    <definedName name="NUMERO_DE_SUBSIDIOS_FAMILIARES__SEGÚN_TIPO_DE_SUBSIDIO_Y_REGIONES">#REF!</definedName>
    <definedName name="NUMERO_DE_SUBSIDIOS_INICIADOS_DE_ORIGEN_COMUN_PAGADOS_POR_LAS_C.C.A.F." localSheetId="15">#REF!</definedName>
    <definedName name="NUMERO_DE_SUBSIDIOS_INICIADOS_DE_ORIGEN_COMUN_PAGADOS_POR_LAS_C.C.A.F." localSheetId="16">#REF!</definedName>
    <definedName name="NUMERO_DE_SUBSIDIOS_INICIADOS_DE_ORIGEN_COMUN_PAGADOS_POR_LAS_C.C.A.F." localSheetId="11">#REF!</definedName>
    <definedName name="NUMERO_DE_SUBSIDIOS_INICIADOS_DE_ORIGEN_COMUN_PAGADOS_POR_LAS_C.C.A.F." localSheetId="13">#REF!</definedName>
    <definedName name="NUMERO_DE_SUBSIDIOS_INICIADOS_DE_ORIGEN_COMUN_PAGADOS_POR_LAS_C.C.A.F." localSheetId="14">#REF!</definedName>
    <definedName name="NUMERO_DE_SUBSIDIOS_INICIADOS_DE_ORIGEN_COMUN_PAGADOS_POR_LAS_C.C.A.F." localSheetId="20">#REF!</definedName>
    <definedName name="NUMERO_DE_SUBSIDIOS_INICIADOS_DE_ORIGEN_COMUN_PAGADOS_POR_LAS_C.C.A.F." localSheetId="21">#REF!</definedName>
    <definedName name="NUMERO_DE_SUBSIDIOS_INICIADOS_DE_ORIGEN_COMUN_PAGADOS_POR_LAS_C.C.A.F." localSheetId="3">#REF!</definedName>
    <definedName name="NUMERO_DE_SUBSIDIOS_INICIADOS_DE_ORIGEN_COMUN_PAGADOS_POR_LAS_C.C.A.F." localSheetId="29">#REF!</definedName>
    <definedName name="NUMERO_DE_SUBSIDIOS_INICIADOS_DE_ORIGEN_COMUN_PAGADOS_POR_LAS_C.C.A.F." localSheetId="30">#REF!</definedName>
    <definedName name="NUMERO_DE_SUBSIDIOS_INICIADOS_DE_ORIGEN_COMUN_PAGADOS_POR_LAS_C.C.A.F." localSheetId="28">#REF!</definedName>
    <definedName name="NUMERO_DE_SUBSIDIOS_INICIADOS_DE_ORIGEN_COMUN_PAGADOS_POR_LAS_C.C.A.F." localSheetId="24">#REF!</definedName>
    <definedName name="NUMERO_DE_SUBSIDIOS_INICIADOS_DE_ORIGEN_COMUN_PAGADOS_POR_LAS_C.C.A.F." localSheetId="5">#REF!</definedName>
    <definedName name="NUMERO_DE_SUBSIDIOS_INICIADOS_DE_ORIGEN_COMUN_PAGADOS_POR_LAS_C.C.A.F." localSheetId="9">#REF!</definedName>
    <definedName name="NUMERO_DE_SUBSIDIOS_INICIADOS_DE_ORIGEN_COMUN_PAGADOS_POR_LAS_C.C.A.F.">#REF!</definedName>
    <definedName name="NÚMERO_DE_SUBSIDIOS_INICIADOS_POR_ACCIDENTES_DEL_TRABAJO" localSheetId="15">#REF!</definedName>
    <definedName name="NÚMERO_DE_SUBSIDIOS_INICIADOS_POR_ACCIDENTES_DEL_TRABAJO" localSheetId="16">#REF!</definedName>
    <definedName name="NÚMERO_DE_SUBSIDIOS_INICIADOS_POR_ACCIDENTES_DEL_TRABAJO" localSheetId="11">#REF!</definedName>
    <definedName name="NÚMERO_DE_SUBSIDIOS_INICIADOS_POR_ACCIDENTES_DEL_TRABAJO" localSheetId="13">#REF!</definedName>
    <definedName name="NÚMERO_DE_SUBSIDIOS_INICIADOS_POR_ACCIDENTES_DEL_TRABAJO" localSheetId="14">#REF!</definedName>
    <definedName name="NÚMERO_DE_SUBSIDIOS_INICIADOS_POR_ACCIDENTES_DEL_TRABAJO" localSheetId="20">#REF!</definedName>
    <definedName name="NÚMERO_DE_SUBSIDIOS_INICIADOS_POR_ACCIDENTES_DEL_TRABAJO" localSheetId="21">#REF!</definedName>
    <definedName name="NÚMERO_DE_SUBSIDIOS_INICIADOS_POR_ACCIDENTES_DEL_TRABAJO" localSheetId="3">#REF!</definedName>
    <definedName name="NÚMERO_DE_SUBSIDIOS_INICIADOS_POR_ACCIDENTES_DEL_TRABAJO" localSheetId="29">#REF!</definedName>
    <definedName name="NÚMERO_DE_SUBSIDIOS_INICIADOS_POR_ACCIDENTES_DEL_TRABAJO" localSheetId="30">#REF!</definedName>
    <definedName name="NÚMERO_DE_SUBSIDIOS_INICIADOS_POR_ACCIDENTES_DEL_TRABAJO" localSheetId="28">#REF!</definedName>
    <definedName name="NÚMERO_DE_SUBSIDIOS_INICIADOS_POR_ACCIDENTES_DEL_TRABAJO" localSheetId="24">#REF!</definedName>
    <definedName name="NÚMERO_DE_SUBSIDIOS_INICIADOS_POR_ACCIDENTES_DEL_TRABAJO" localSheetId="5">#REF!</definedName>
    <definedName name="NÚMERO_DE_SUBSIDIOS_INICIADOS_POR_ACCIDENTES_DEL_TRABAJO" localSheetId="9">#REF!</definedName>
    <definedName name="NÚMERO_DE_SUBSIDIOS_INICIADOS_POR_ACCIDENTES_DEL_TRABAJO">#REF!</definedName>
    <definedName name="NUMERO_DE_SUBSIDIOS_POR_DISCAPACIDAD_MENTAL__SEGÚN_REGIONES" localSheetId="15">#REF!</definedName>
    <definedName name="NUMERO_DE_SUBSIDIOS_POR_DISCAPACIDAD_MENTAL__SEGÚN_REGIONES" localSheetId="16">#REF!</definedName>
    <definedName name="NUMERO_DE_SUBSIDIOS_POR_DISCAPACIDAD_MENTAL__SEGÚN_REGIONES" localSheetId="11">#REF!</definedName>
    <definedName name="NUMERO_DE_SUBSIDIOS_POR_DISCAPACIDAD_MENTAL__SEGÚN_REGIONES" localSheetId="13">#REF!</definedName>
    <definedName name="NUMERO_DE_SUBSIDIOS_POR_DISCAPACIDAD_MENTAL__SEGÚN_REGIONES" localSheetId="14">#REF!</definedName>
    <definedName name="NUMERO_DE_SUBSIDIOS_POR_DISCAPACIDAD_MENTAL__SEGÚN_REGIONES" localSheetId="20">#REF!</definedName>
    <definedName name="NUMERO_DE_SUBSIDIOS_POR_DISCAPACIDAD_MENTAL__SEGÚN_REGIONES" localSheetId="21">#REF!</definedName>
    <definedName name="NUMERO_DE_SUBSIDIOS_POR_DISCAPACIDAD_MENTAL__SEGÚN_REGIONES" localSheetId="3">#REF!</definedName>
    <definedName name="NUMERO_DE_SUBSIDIOS_POR_DISCAPACIDAD_MENTAL__SEGÚN_REGIONES" localSheetId="29">#REF!</definedName>
    <definedName name="NUMERO_DE_SUBSIDIOS_POR_DISCAPACIDAD_MENTAL__SEGÚN_REGIONES" localSheetId="30">#REF!</definedName>
    <definedName name="NUMERO_DE_SUBSIDIOS_POR_DISCAPACIDAD_MENTAL__SEGÚN_REGIONES" localSheetId="28">#REF!</definedName>
    <definedName name="NUMERO_DE_SUBSIDIOS_POR_DISCAPACIDAD_MENTAL__SEGÚN_REGIONES" localSheetId="24">#REF!</definedName>
    <definedName name="NUMERO_DE_SUBSIDIOS_POR_DISCAPACIDAD_MENTAL__SEGÚN_REGIONES" localSheetId="5">#REF!</definedName>
    <definedName name="NUMERO_DE_SUBSIDIOS_POR_DISCAPACIDAD_MENTAL__SEGÚN_REGIONES" localSheetId="9">#REF!</definedName>
    <definedName name="NUMERO_DE_SUBSIDIOS_POR_DISCAPACIDAD_MENTAL__SEGÚN_REGIONES">#REF!</definedName>
    <definedName name="NUMERO_DE_TRABAJADORES_AFILIADOS__A__C.C.A.F." localSheetId="15">#REF!</definedName>
    <definedName name="NUMERO_DE_TRABAJADORES_AFILIADOS__A__C.C.A.F." localSheetId="16">#REF!</definedName>
    <definedName name="NUMERO_DE_TRABAJADORES_AFILIADOS__A__C.C.A.F." localSheetId="11">#REF!</definedName>
    <definedName name="NUMERO_DE_TRABAJADORES_AFILIADOS__A__C.C.A.F." localSheetId="13">#REF!</definedName>
    <definedName name="NUMERO_DE_TRABAJADORES_AFILIADOS__A__C.C.A.F." localSheetId="14">#REF!</definedName>
    <definedName name="NUMERO_DE_TRABAJADORES_AFILIADOS__A__C.C.A.F." localSheetId="20">#REF!</definedName>
    <definedName name="NUMERO_DE_TRABAJADORES_AFILIADOS__A__C.C.A.F." localSheetId="21">#REF!</definedName>
    <definedName name="NUMERO_DE_TRABAJADORES_AFILIADOS__A__C.C.A.F." localSheetId="3">#REF!</definedName>
    <definedName name="NUMERO_DE_TRABAJADORES_AFILIADOS__A__C.C.A.F." localSheetId="29">#REF!</definedName>
    <definedName name="NUMERO_DE_TRABAJADORES_AFILIADOS__A__C.C.A.F." localSheetId="30">#REF!</definedName>
    <definedName name="NUMERO_DE_TRABAJADORES_AFILIADOS__A__C.C.A.F." localSheetId="28">#REF!</definedName>
    <definedName name="NUMERO_DE_TRABAJADORES_AFILIADOS__A__C.C.A.F." localSheetId="24">#REF!</definedName>
    <definedName name="NUMERO_DE_TRABAJADORES_AFILIADOS__A__C.C.A.F." localSheetId="5">#REF!</definedName>
    <definedName name="NUMERO_DE_TRABAJADORES_AFILIADOS__A__C.C.A.F." localSheetId="9">#REF!</definedName>
    <definedName name="NUMERO_DE_TRABAJADORES_AFILIADOS__A__C.C.A.F.">#REF!</definedName>
    <definedName name="NUMERO_DE_TRABAJADORES_COTIZANTES_AL_REGIMEN_SIL__POR_C.C.A.F." localSheetId="15">#REF!</definedName>
    <definedName name="NUMERO_DE_TRABAJADORES_COTIZANTES_AL_REGIMEN_SIL__POR_C.C.A.F." localSheetId="16">#REF!</definedName>
    <definedName name="NUMERO_DE_TRABAJADORES_COTIZANTES_AL_REGIMEN_SIL__POR_C.C.A.F." localSheetId="11">#REF!</definedName>
    <definedName name="NUMERO_DE_TRABAJADORES_COTIZANTES_AL_REGIMEN_SIL__POR_C.C.A.F." localSheetId="13">#REF!</definedName>
    <definedName name="NUMERO_DE_TRABAJADORES_COTIZANTES_AL_REGIMEN_SIL__POR_C.C.A.F." localSheetId="14">#REF!</definedName>
    <definedName name="NUMERO_DE_TRABAJADORES_COTIZANTES_AL_REGIMEN_SIL__POR_C.C.A.F." localSheetId="20">#REF!</definedName>
    <definedName name="NUMERO_DE_TRABAJADORES_COTIZANTES_AL_REGIMEN_SIL__POR_C.C.A.F." localSheetId="21">#REF!</definedName>
    <definedName name="NUMERO_DE_TRABAJADORES_COTIZANTES_AL_REGIMEN_SIL__POR_C.C.A.F." localSheetId="3">#REF!</definedName>
    <definedName name="NUMERO_DE_TRABAJADORES_COTIZANTES_AL_REGIMEN_SIL__POR_C.C.A.F." localSheetId="29">#REF!</definedName>
    <definedName name="NUMERO_DE_TRABAJADORES_COTIZANTES_AL_REGIMEN_SIL__POR_C.C.A.F." localSheetId="30">#REF!</definedName>
    <definedName name="NUMERO_DE_TRABAJADORES_COTIZANTES_AL_REGIMEN_SIL__POR_C.C.A.F." localSheetId="28">#REF!</definedName>
    <definedName name="NUMERO_DE_TRABAJADORES_COTIZANTES_AL_REGIMEN_SIL__POR_C.C.A.F." localSheetId="24">#REF!</definedName>
    <definedName name="NUMERO_DE_TRABAJADORES_COTIZANTES_AL_REGIMEN_SIL__POR_C.C.A.F." localSheetId="5">#REF!</definedName>
    <definedName name="NUMERO_DE_TRABAJADORES_COTIZANTES_AL_REGIMEN_SIL__POR_C.C.A.F." localSheetId="9">#REF!</definedName>
    <definedName name="NUMERO_DE_TRABAJADORES_COTIZANTES_AL_REGIMEN_SIL__POR_C.C.A.F.">#REF!</definedName>
    <definedName name="NÚMERO_DE_TRABAJADORES_HOMBRES_AFILIADOS__A__C.C.A.F." localSheetId="15">#REF!</definedName>
    <definedName name="NÚMERO_DE_TRABAJADORES_HOMBRES_AFILIADOS__A__C.C.A.F." localSheetId="16">#REF!</definedName>
    <definedName name="NÚMERO_DE_TRABAJADORES_HOMBRES_AFILIADOS__A__C.C.A.F." localSheetId="11">#REF!</definedName>
    <definedName name="NÚMERO_DE_TRABAJADORES_HOMBRES_AFILIADOS__A__C.C.A.F." localSheetId="13">#REF!</definedName>
    <definedName name="NÚMERO_DE_TRABAJADORES_HOMBRES_AFILIADOS__A__C.C.A.F." localSheetId="14">#REF!</definedName>
    <definedName name="NÚMERO_DE_TRABAJADORES_HOMBRES_AFILIADOS__A__C.C.A.F." localSheetId="20">#REF!</definedName>
    <definedName name="NÚMERO_DE_TRABAJADORES_HOMBRES_AFILIADOS__A__C.C.A.F." localSheetId="21">#REF!</definedName>
    <definedName name="NÚMERO_DE_TRABAJADORES_HOMBRES_AFILIADOS__A__C.C.A.F." localSheetId="3">#REF!</definedName>
    <definedName name="NÚMERO_DE_TRABAJADORES_HOMBRES_AFILIADOS__A__C.C.A.F." localSheetId="29">#REF!</definedName>
    <definedName name="NÚMERO_DE_TRABAJADORES_HOMBRES_AFILIADOS__A__C.C.A.F." localSheetId="30">#REF!</definedName>
    <definedName name="NÚMERO_DE_TRABAJADORES_HOMBRES_AFILIADOS__A__C.C.A.F." localSheetId="28">#REF!</definedName>
    <definedName name="NÚMERO_DE_TRABAJADORES_HOMBRES_AFILIADOS__A__C.C.A.F." localSheetId="24">#REF!</definedName>
    <definedName name="NÚMERO_DE_TRABAJADORES_HOMBRES_AFILIADOS__A__C.C.A.F." localSheetId="5">#REF!</definedName>
    <definedName name="NÚMERO_DE_TRABAJADORES_HOMBRES_AFILIADOS__A__C.C.A.F." localSheetId="9">#REF!</definedName>
    <definedName name="NÚMERO_DE_TRABAJADORES_HOMBRES_AFILIADOS__A__C.C.A.F.">#REF!</definedName>
    <definedName name="NÚMERO_DE_TRABAJADORES_POR_LOS_QUE_SE_COTIZÓ" localSheetId="15">#REF!</definedName>
    <definedName name="NÚMERO_DE_TRABAJADORES_POR_LOS_QUE_SE_COTIZÓ" localSheetId="16">#REF!</definedName>
    <definedName name="NÚMERO_DE_TRABAJADORES_POR_LOS_QUE_SE_COTIZÓ" localSheetId="11">#REF!</definedName>
    <definedName name="NÚMERO_DE_TRABAJADORES_POR_LOS_QUE_SE_COTIZÓ" localSheetId="13">#REF!</definedName>
    <definedName name="NÚMERO_DE_TRABAJADORES_POR_LOS_QUE_SE_COTIZÓ" localSheetId="14">#REF!</definedName>
    <definedName name="NÚMERO_DE_TRABAJADORES_POR_LOS_QUE_SE_COTIZÓ" localSheetId="20">#REF!</definedName>
    <definedName name="NÚMERO_DE_TRABAJADORES_POR_LOS_QUE_SE_COTIZÓ" localSheetId="21">#REF!</definedName>
    <definedName name="NÚMERO_DE_TRABAJADORES_POR_LOS_QUE_SE_COTIZÓ" localSheetId="3">#REF!</definedName>
    <definedName name="NÚMERO_DE_TRABAJADORES_POR_LOS_QUE_SE_COTIZÓ" localSheetId="29">#REF!</definedName>
    <definedName name="NÚMERO_DE_TRABAJADORES_POR_LOS_QUE_SE_COTIZÓ" localSheetId="30">#REF!</definedName>
    <definedName name="NÚMERO_DE_TRABAJADORES_POR_LOS_QUE_SE_COTIZÓ" localSheetId="28">#REF!</definedName>
    <definedName name="NÚMERO_DE_TRABAJADORES_POR_LOS_QUE_SE_COTIZÓ" localSheetId="24">#REF!</definedName>
    <definedName name="NÚMERO_DE_TRABAJADORES_POR_LOS_QUE_SE_COTIZÓ" localSheetId="5">#REF!</definedName>
    <definedName name="NÚMERO_DE_TRABAJADORES_POR_LOS_QUE_SE_COTIZÓ" localSheetId="9">#REF!</definedName>
    <definedName name="NÚMERO_DE_TRABAJADORES_POR_LOS_QUE_SE_COTIZÓ">#REF!</definedName>
    <definedName name="NUMERO_TOTAL_DE_AFILIADOS_A_C.C.A.F." localSheetId="15">#REF!</definedName>
    <definedName name="NUMERO_TOTAL_DE_AFILIADOS_A_C.C.A.F." localSheetId="16">#REF!</definedName>
    <definedName name="NUMERO_TOTAL_DE_AFILIADOS_A_C.C.A.F." localSheetId="11">#REF!</definedName>
    <definedName name="NUMERO_TOTAL_DE_AFILIADOS_A_C.C.A.F." localSheetId="13">#REF!</definedName>
    <definedName name="NUMERO_TOTAL_DE_AFILIADOS_A_C.C.A.F." localSheetId="14">#REF!</definedName>
    <definedName name="NUMERO_TOTAL_DE_AFILIADOS_A_C.C.A.F." localSheetId="20">#REF!</definedName>
    <definedName name="NUMERO_TOTAL_DE_AFILIADOS_A_C.C.A.F." localSheetId="21">#REF!</definedName>
    <definedName name="NUMERO_TOTAL_DE_AFILIADOS_A_C.C.A.F." localSheetId="3">#REF!</definedName>
    <definedName name="NUMERO_TOTAL_DE_AFILIADOS_A_C.C.A.F." localSheetId="29">#REF!</definedName>
    <definedName name="NUMERO_TOTAL_DE_AFILIADOS_A_C.C.A.F." localSheetId="30">#REF!</definedName>
    <definedName name="NUMERO_TOTAL_DE_AFILIADOS_A_C.C.A.F." localSheetId="28">#REF!</definedName>
    <definedName name="NUMERO_TOTAL_DE_AFILIADOS_A_C.C.A.F." localSheetId="24">#REF!</definedName>
    <definedName name="NUMERO_TOTAL_DE_AFILIADOS_A_C.C.A.F." localSheetId="5">#REF!</definedName>
    <definedName name="NUMERO_TOTAL_DE_AFILIADOS_A_C.C.A.F." localSheetId="9">#REF!</definedName>
    <definedName name="NUMERO_TOTAL_DE_AFILIADOS_A_C.C.A.F.">#REF!</definedName>
    <definedName name="NÚMERO_TOTAL_DE_PENSIONADOS_AFILIADOS__A__C.C.A.F." localSheetId="15">#REF!</definedName>
    <definedName name="NÚMERO_TOTAL_DE_PENSIONADOS_AFILIADOS__A__C.C.A.F." localSheetId="16">#REF!</definedName>
    <definedName name="NÚMERO_TOTAL_DE_PENSIONADOS_AFILIADOS__A__C.C.A.F." localSheetId="11">#REF!</definedName>
    <definedName name="NÚMERO_TOTAL_DE_PENSIONADOS_AFILIADOS__A__C.C.A.F." localSheetId="13">#REF!</definedName>
    <definedName name="NÚMERO_TOTAL_DE_PENSIONADOS_AFILIADOS__A__C.C.A.F." localSheetId="14">#REF!</definedName>
    <definedName name="NÚMERO_TOTAL_DE_PENSIONADOS_AFILIADOS__A__C.C.A.F." localSheetId="20">#REF!</definedName>
    <definedName name="NÚMERO_TOTAL_DE_PENSIONADOS_AFILIADOS__A__C.C.A.F." localSheetId="21">#REF!</definedName>
    <definedName name="NÚMERO_TOTAL_DE_PENSIONADOS_AFILIADOS__A__C.C.A.F." localSheetId="3">#REF!</definedName>
    <definedName name="NÚMERO_TOTAL_DE_PENSIONADOS_AFILIADOS__A__C.C.A.F." localSheetId="29">#REF!</definedName>
    <definedName name="NÚMERO_TOTAL_DE_PENSIONADOS_AFILIADOS__A__C.C.A.F." localSheetId="30">#REF!</definedName>
    <definedName name="NÚMERO_TOTAL_DE_PENSIONADOS_AFILIADOS__A__C.C.A.F." localSheetId="28">#REF!</definedName>
    <definedName name="NÚMERO_TOTAL_DE_PENSIONADOS_AFILIADOS__A__C.C.A.F." localSheetId="24">#REF!</definedName>
    <definedName name="NÚMERO_TOTAL_DE_PENSIONADOS_AFILIADOS__A__C.C.A.F." localSheetId="5">#REF!</definedName>
    <definedName name="NÚMERO_TOTAL_DE_PENSIONADOS_AFILIADOS__A__C.C.A.F." localSheetId="9">#REF!</definedName>
    <definedName name="NÚMERO_TOTAL_DE_PENSIONADOS_AFILIADOS__A__C.C.A.F.">#REF!</definedName>
    <definedName name="NÚMERO_TOTAL_DE_TRABAJADORES_AFILIADOS__A__C.C.A.F._POR_SEXO" localSheetId="15">#REF!</definedName>
    <definedName name="NÚMERO_TOTAL_DE_TRABAJADORES_AFILIADOS__A__C.C.A.F._POR_SEXO" localSheetId="16">#REF!</definedName>
    <definedName name="NÚMERO_TOTAL_DE_TRABAJADORES_AFILIADOS__A__C.C.A.F._POR_SEXO" localSheetId="11">#REF!</definedName>
    <definedName name="NÚMERO_TOTAL_DE_TRABAJADORES_AFILIADOS__A__C.C.A.F._POR_SEXO" localSheetId="13">#REF!</definedName>
    <definedName name="NÚMERO_TOTAL_DE_TRABAJADORES_AFILIADOS__A__C.C.A.F._POR_SEXO" localSheetId="14">#REF!</definedName>
    <definedName name="NÚMERO_TOTAL_DE_TRABAJADORES_AFILIADOS__A__C.C.A.F._POR_SEXO" localSheetId="20">#REF!</definedName>
    <definedName name="NÚMERO_TOTAL_DE_TRABAJADORES_AFILIADOS__A__C.C.A.F._POR_SEXO" localSheetId="21">#REF!</definedName>
    <definedName name="NÚMERO_TOTAL_DE_TRABAJADORES_AFILIADOS__A__C.C.A.F._POR_SEXO" localSheetId="3">#REF!</definedName>
    <definedName name="NÚMERO_TOTAL_DE_TRABAJADORES_AFILIADOS__A__C.C.A.F._POR_SEXO" localSheetId="29">#REF!</definedName>
    <definedName name="NÚMERO_TOTAL_DE_TRABAJADORES_AFILIADOS__A__C.C.A.F._POR_SEXO" localSheetId="30">#REF!</definedName>
    <definedName name="NÚMERO_TOTAL_DE_TRABAJADORES_AFILIADOS__A__C.C.A.F._POR_SEXO" localSheetId="28">#REF!</definedName>
    <definedName name="NÚMERO_TOTAL_DE_TRABAJADORES_AFILIADOS__A__C.C.A.F._POR_SEXO" localSheetId="24">#REF!</definedName>
    <definedName name="NÚMERO_TOTAL_DE_TRABAJADORES_AFILIADOS__A__C.C.A.F._POR_SEXO" localSheetId="5">#REF!</definedName>
    <definedName name="NÚMERO_TOTAL_DE_TRABAJADORES_AFILIADOS__A__C.C.A.F._POR_SEXO" localSheetId="9">#REF!</definedName>
    <definedName name="NÚMERO_TOTAL_DE_TRABAJADORES_AFILIADOS__A__C.C.A.F._POR_SEXO">#REF!</definedName>
    <definedName name="NUMERO_Y_MONTO_DE_PENSIONES_DE_LEYES_ESPECIALES_EMITIDAS" localSheetId="15">#REF!</definedName>
    <definedName name="NUMERO_Y_MONTO_DE_PENSIONES_DE_LEYES_ESPECIALES_EMITIDAS" localSheetId="16">#REF!</definedName>
    <definedName name="NUMERO_Y_MONTO_DE_PENSIONES_DE_LEYES_ESPECIALES_EMITIDAS" localSheetId="11">#REF!</definedName>
    <definedName name="NUMERO_Y_MONTO_DE_PENSIONES_DE_LEYES_ESPECIALES_EMITIDAS" localSheetId="13">#REF!</definedName>
    <definedName name="NUMERO_Y_MONTO_DE_PENSIONES_DE_LEYES_ESPECIALES_EMITIDAS" localSheetId="14">#REF!</definedName>
    <definedName name="NUMERO_Y_MONTO_DE_PENSIONES_DE_LEYES_ESPECIALES_EMITIDAS" localSheetId="20">#REF!</definedName>
    <definedName name="NUMERO_Y_MONTO_DE_PENSIONES_DE_LEYES_ESPECIALES_EMITIDAS" localSheetId="21">#REF!</definedName>
    <definedName name="NUMERO_Y_MONTO_DE_PENSIONES_DE_LEYES_ESPECIALES_EMITIDAS" localSheetId="3">#REF!</definedName>
    <definedName name="NUMERO_Y_MONTO_DE_PENSIONES_DE_LEYES_ESPECIALES_EMITIDAS" localSheetId="29">#REF!</definedName>
    <definedName name="NUMERO_Y_MONTO_DE_PENSIONES_DE_LEYES_ESPECIALES_EMITIDAS" localSheetId="30">#REF!</definedName>
    <definedName name="NUMERO_Y_MONTO_DE_PENSIONES_DE_LEYES_ESPECIALES_EMITIDAS" localSheetId="28">#REF!</definedName>
    <definedName name="NUMERO_Y_MONTO_DE_PENSIONES_DE_LEYES_ESPECIALES_EMITIDAS" localSheetId="24">#REF!</definedName>
    <definedName name="NUMERO_Y_MONTO_DE_PENSIONES_DE_LEYES_ESPECIALES_EMITIDAS" localSheetId="37">#REF!</definedName>
    <definedName name="NUMERO_Y_MONTO_DE_PENSIONES_DE_LEYES_ESPECIALES_EMITIDAS" localSheetId="5">#REF!</definedName>
    <definedName name="NUMERO_Y_MONTO_DE_PENSIONES_DE_LEYES_ESPECIALES_EMITIDAS" localSheetId="9">#REF!</definedName>
    <definedName name="NUMERO_Y_MONTO_DE_PENSIONES_DE_LEYES_ESPECIALES_EMITIDAS">#REF!</definedName>
    <definedName name="P_OLMEDO" localSheetId="15">#REF!</definedName>
    <definedName name="P_OLMEDO" localSheetId="16">#REF!</definedName>
    <definedName name="P_OLMEDO" localSheetId="11">#REF!</definedName>
    <definedName name="P_OLMEDO" localSheetId="13">#REF!</definedName>
    <definedName name="P_OLMEDO" localSheetId="14">#REF!</definedName>
    <definedName name="P_OLMEDO" localSheetId="20">#REF!</definedName>
    <definedName name="P_OLMEDO" localSheetId="21">#REF!</definedName>
    <definedName name="P_OLMEDO" localSheetId="3">#REF!</definedName>
    <definedName name="P_OLMEDO" localSheetId="29">#REF!</definedName>
    <definedName name="P_OLMEDO" localSheetId="30">#REF!</definedName>
    <definedName name="P_OLMEDO" localSheetId="28">#REF!</definedName>
    <definedName name="P_OLMEDO" localSheetId="24">#REF!</definedName>
    <definedName name="P_OLMEDO" localSheetId="5">#REF!</definedName>
    <definedName name="P_OLMEDO" localSheetId="9">#REF!</definedName>
    <definedName name="P_OLMEDO">#REF!</definedName>
    <definedName name="POLMEDO" localSheetId="15">#REF!</definedName>
    <definedName name="POLMEDO" localSheetId="16">#REF!</definedName>
    <definedName name="POLMEDO" localSheetId="11">#REF!</definedName>
    <definedName name="POLMEDO" localSheetId="13">#REF!</definedName>
    <definedName name="POLMEDO" localSheetId="14">#REF!</definedName>
    <definedName name="POLMEDO" localSheetId="20">#REF!</definedName>
    <definedName name="POLMEDO" localSheetId="21">#REF!</definedName>
    <definedName name="POLMEDO" localSheetId="3">#REF!</definedName>
    <definedName name="POLMEDO" localSheetId="29">#REF!</definedName>
    <definedName name="POLMEDO" localSheetId="30">#REF!</definedName>
    <definedName name="POLMEDO" localSheetId="28">#REF!</definedName>
    <definedName name="POLMEDO" localSheetId="24">#REF!</definedName>
    <definedName name="POLMEDO" localSheetId="5">#REF!</definedName>
    <definedName name="POLMEDO" localSheetId="9">#REF!</definedName>
    <definedName name="POLMEDO">#REF!</definedName>
    <definedName name="POLMEDO2" localSheetId="15">#REF!</definedName>
    <definedName name="POLMEDO2" localSheetId="16">#REF!</definedName>
    <definedName name="POLMEDO2" localSheetId="11">#REF!</definedName>
    <definedName name="POLMEDO2" localSheetId="13">#REF!</definedName>
    <definedName name="POLMEDO2" localSheetId="14">#REF!</definedName>
    <definedName name="POLMEDO2" localSheetId="20">#REF!</definedName>
    <definedName name="POLMEDO2" localSheetId="21">#REF!</definedName>
    <definedName name="POLMEDO2" localSheetId="3">#REF!</definedName>
    <definedName name="POLMEDO2" localSheetId="29">#REF!</definedName>
    <definedName name="POLMEDO2" localSheetId="30">#REF!</definedName>
    <definedName name="POLMEDO2" localSheetId="28">#REF!</definedName>
    <definedName name="POLMEDO2" localSheetId="24">#REF!</definedName>
    <definedName name="POLMEDO2" localSheetId="5">#REF!</definedName>
    <definedName name="POLMEDO2" localSheetId="9">#REF!</definedName>
    <definedName name="POLMEDO2">#REF!</definedName>
    <definedName name="POLMEDO3" localSheetId="15">#REF!</definedName>
    <definedName name="POLMEDO3" localSheetId="16">#REF!</definedName>
    <definedName name="POLMEDO3" localSheetId="11">#REF!</definedName>
    <definedName name="POLMEDO3" localSheetId="13">#REF!</definedName>
    <definedName name="POLMEDO3" localSheetId="14">#REF!</definedName>
    <definedName name="POLMEDO3" localSheetId="20">#REF!</definedName>
    <definedName name="POLMEDO3" localSheetId="21">#REF!</definedName>
    <definedName name="POLMEDO3" localSheetId="3">#REF!</definedName>
    <definedName name="POLMEDO3" localSheetId="29">#REF!</definedName>
    <definedName name="POLMEDO3" localSheetId="30">#REF!</definedName>
    <definedName name="POLMEDO3" localSheetId="28">#REF!</definedName>
    <definedName name="POLMEDO3" localSheetId="24">#REF!</definedName>
    <definedName name="POLMEDO3" localSheetId="5">#REF!</definedName>
    <definedName name="POLMEDO3" localSheetId="9">#REF!</definedName>
    <definedName name="POLMEDO3">#REF!</definedName>
    <definedName name="REMUNERACIÓN_IMPONIBLE_DE_LOS_TRABAJADORES_POR_LOS_QUE_SE_COTIZÓ_A" localSheetId="15">#REF!</definedName>
    <definedName name="REMUNERACIÓN_IMPONIBLE_DE_LOS_TRABAJADORES_POR_LOS_QUE_SE_COTIZÓ_A" localSheetId="16">#REF!</definedName>
    <definedName name="REMUNERACIÓN_IMPONIBLE_DE_LOS_TRABAJADORES_POR_LOS_QUE_SE_COTIZÓ_A" localSheetId="11">#REF!</definedName>
    <definedName name="REMUNERACIÓN_IMPONIBLE_DE_LOS_TRABAJADORES_POR_LOS_QUE_SE_COTIZÓ_A" localSheetId="13">#REF!</definedName>
    <definedName name="REMUNERACIÓN_IMPONIBLE_DE_LOS_TRABAJADORES_POR_LOS_QUE_SE_COTIZÓ_A" localSheetId="14">#REF!</definedName>
    <definedName name="REMUNERACIÓN_IMPONIBLE_DE_LOS_TRABAJADORES_POR_LOS_QUE_SE_COTIZÓ_A" localSheetId="20">#REF!</definedName>
    <definedName name="REMUNERACIÓN_IMPONIBLE_DE_LOS_TRABAJADORES_POR_LOS_QUE_SE_COTIZÓ_A" localSheetId="21">#REF!</definedName>
    <definedName name="REMUNERACIÓN_IMPONIBLE_DE_LOS_TRABAJADORES_POR_LOS_QUE_SE_COTIZÓ_A" localSheetId="3">#REF!</definedName>
    <definedName name="REMUNERACIÓN_IMPONIBLE_DE_LOS_TRABAJADORES_POR_LOS_QUE_SE_COTIZÓ_A" localSheetId="29">#REF!</definedName>
    <definedName name="REMUNERACIÓN_IMPONIBLE_DE_LOS_TRABAJADORES_POR_LOS_QUE_SE_COTIZÓ_A" localSheetId="30">#REF!</definedName>
    <definedName name="REMUNERACIÓN_IMPONIBLE_DE_LOS_TRABAJADORES_POR_LOS_QUE_SE_COTIZÓ_A" localSheetId="28">#REF!</definedName>
    <definedName name="REMUNERACIÓN_IMPONIBLE_DE_LOS_TRABAJADORES_POR_LOS_QUE_SE_COTIZÓ_A" localSheetId="24">#REF!</definedName>
    <definedName name="REMUNERACIÓN_IMPONIBLE_DE_LOS_TRABAJADORES_POR_LOS_QUE_SE_COTIZÓ_A" localSheetId="5">#REF!</definedName>
    <definedName name="REMUNERACIÓN_IMPONIBLE_DE_LOS_TRABAJADORES_POR_LOS_QUE_SE_COTIZÓ_A" localSheetId="9">#REF!</definedName>
    <definedName name="REMUNERACIÓN_IMPONIBLE_DE_LOS_TRABAJADORES_POR_LOS_QUE_SE_COTIZÓ_A">#REF!</definedName>
    <definedName name="REMUNERACIONES_IMPONIBLES_PARA_PENSIONES__SEGUN_EX_CAJAS_DE_PREVISION" localSheetId="15">#REF!</definedName>
    <definedName name="REMUNERACIONES_IMPONIBLES_PARA_PENSIONES__SEGUN_EX_CAJAS_DE_PREVISION" localSheetId="16">#REF!</definedName>
    <definedName name="REMUNERACIONES_IMPONIBLES_PARA_PENSIONES__SEGUN_EX_CAJAS_DE_PREVISION" localSheetId="11">#REF!</definedName>
    <definedName name="REMUNERACIONES_IMPONIBLES_PARA_PENSIONES__SEGUN_EX_CAJAS_DE_PREVISION" localSheetId="13">#REF!</definedName>
    <definedName name="REMUNERACIONES_IMPONIBLES_PARA_PENSIONES__SEGUN_EX_CAJAS_DE_PREVISION" localSheetId="14">#REF!</definedName>
    <definedName name="REMUNERACIONES_IMPONIBLES_PARA_PENSIONES__SEGUN_EX_CAJAS_DE_PREVISION" localSheetId="20">#REF!</definedName>
    <definedName name="REMUNERACIONES_IMPONIBLES_PARA_PENSIONES__SEGUN_EX_CAJAS_DE_PREVISION" localSheetId="21">#REF!</definedName>
    <definedName name="REMUNERACIONES_IMPONIBLES_PARA_PENSIONES__SEGUN_EX_CAJAS_DE_PREVISION" localSheetId="3">#REF!</definedName>
    <definedName name="REMUNERACIONES_IMPONIBLES_PARA_PENSIONES__SEGUN_EX_CAJAS_DE_PREVISION" localSheetId="29">#REF!</definedName>
    <definedName name="REMUNERACIONES_IMPONIBLES_PARA_PENSIONES__SEGUN_EX_CAJAS_DE_PREVISION" localSheetId="30">#REF!</definedName>
    <definedName name="REMUNERACIONES_IMPONIBLES_PARA_PENSIONES__SEGUN_EX_CAJAS_DE_PREVISION" localSheetId="28">#REF!</definedName>
    <definedName name="REMUNERACIONES_IMPONIBLES_PARA_PENSIONES__SEGUN_EX_CAJAS_DE_PREVISION" localSheetId="24">#REF!</definedName>
    <definedName name="REMUNERACIONES_IMPONIBLES_PARA_PENSIONES__SEGUN_EX_CAJAS_DE_PREVISION" localSheetId="37">#REF!</definedName>
    <definedName name="REMUNERACIONES_IMPONIBLES_PARA_PENSIONES__SEGUN_EX_CAJAS_DE_PREVISION" localSheetId="5">#REF!</definedName>
    <definedName name="REMUNERACIONES_IMPONIBLES_PARA_PENSIONES__SEGUN_EX_CAJAS_DE_PREVISION" localSheetId="9">#REF!</definedName>
    <definedName name="REMUNERACIONES_IMPONIBLES_PARA_PENSIONES__SEGUN_EX_CAJAS_DE_PREVISION">#REF!</definedName>
    <definedName name="SUBSIDIOS_FAMILIARES_EMITIDOS___BENEFICIARIOS__MONTO_Y_CAUSANTES_POR_TIPO" localSheetId="15">#REF!</definedName>
    <definedName name="SUBSIDIOS_FAMILIARES_EMITIDOS___BENEFICIARIOS__MONTO_Y_CAUSANTES_POR_TIPO" localSheetId="16">#REF!</definedName>
    <definedName name="SUBSIDIOS_FAMILIARES_EMITIDOS___BENEFICIARIOS__MONTO_Y_CAUSANTES_POR_TIPO" localSheetId="11">#REF!</definedName>
    <definedName name="SUBSIDIOS_FAMILIARES_EMITIDOS___BENEFICIARIOS__MONTO_Y_CAUSANTES_POR_TIPO" localSheetId="13">#REF!</definedName>
    <definedName name="SUBSIDIOS_FAMILIARES_EMITIDOS___BENEFICIARIOS__MONTO_Y_CAUSANTES_POR_TIPO" localSheetId="14">#REF!</definedName>
    <definedName name="SUBSIDIOS_FAMILIARES_EMITIDOS___BENEFICIARIOS__MONTO_Y_CAUSANTES_POR_TIPO" localSheetId="20">#REF!</definedName>
    <definedName name="SUBSIDIOS_FAMILIARES_EMITIDOS___BENEFICIARIOS__MONTO_Y_CAUSANTES_POR_TIPO" localSheetId="21">#REF!</definedName>
    <definedName name="SUBSIDIOS_FAMILIARES_EMITIDOS___BENEFICIARIOS__MONTO_Y_CAUSANTES_POR_TIPO" localSheetId="3">#REF!</definedName>
    <definedName name="SUBSIDIOS_FAMILIARES_EMITIDOS___BENEFICIARIOS__MONTO_Y_CAUSANTES_POR_TIPO" localSheetId="29">#REF!</definedName>
    <definedName name="SUBSIDIOS_FAMILIARES_EMITIDOS___BENEFICIARIOS__MONTO_Y_CAUSANTES_POR_TIPO" localSheetId="30">#REF!</definedName>
    <definedName name="SUBSIDIOS_FAMILIARES_EMITIDOS___BENEFICIARIOS__MONTO_Y_CAUSANTES_POR_TIPO" localSheetId="28">#REF!</definedName>
    <definedName name="SUBSIDIOS_FAMILIARES_EMITIDOS___BENEFICIARIOS__MONTO_Y_CAUSANTES_POR_TIPO" localSheetId="24">#REF!</definedName>
    <definedName name="SUBSIDIOS_FAMILIARES_EMITIDOS___BENEFICIARIOS__MONTO_Y_CAUSANTES_POR_TIPO" localSheetId="5">#REF!</definedName>
    <definedName name="SUBSIDIOS_FAMILIARES_EMITIDOS___BENEFICIARIOS__MONTO_Y_CAUSANTES_POR_TIPO" localSheetId="9">#REF!</definedName>
    <definedName name="SUBSIDIOS_FAMILIARES_EMITIDOS___BENEFICIARIOS__MONTO_Y_CAUSANTES_POR_TIPO">#REF!</definedName>
    <definedName name="TASAS_DE_INTERES_MENSUAL_PARA_OPERACIONES_NO_REAJUSTABLES_EN_MONEDA_NACIONAL" localSheetId="15">#REF!</definedName>
    <definedName name="TASAS_DE_INTERES_MENSUAL_PARA_OPERACIONES_NO_REAJUSTABLES_EN_MONEDA_NACIONAL" localSheetId="16">#REF!</definedName>
    <definedName name="TASAS_DE_INTERES_MENSUAL_PARA_OPERACIONES_NO_REAJUSTABLES_EN_MONEDA_NACIONAL" localSheetId="11">#REF!</definedName>
    <definedName name="TASAS_DE_INTERES_MENSUAL_PARA_OPERACIONES_NO_REAJUSTABLES_EN_MONEDA_NACIONAL" localSheetId="13">#REF!</definedName>
    <definedName name="TASAS_DE_INTERES_MENSUAL_PARA_OPERACIONES_NO_REAJUSTABLES_EN_MONEDA_NACIONAL" localSheetId="14">#REF!</definedName>
    <definedName name="TASAS_DE_INTERES_MENSUAL_PARA_OPERACIONES_NO_REAJUSTABLES_EN_MONEDA_NACIONAL" localSheetId="20">#REF!</definedName>
    <definedName name="TASAS_DE_INTERES_MENSUAL_PARA_OPERACIONES_NO_REAJUSTABLES_EN_MONEDA_NACIONAL" localSheetId="21">#REF!</definedName>
    <definedName name="TASAS_DE_INTERES_MENSUAL_PARA_OPERACIONES_NO_REAJUSTABLES_EN_MONEDA_NACIONAL" localSheetId="3">#REF!</definedName>
    <definedName name="TASAS_DE_INTERES_MENSUAL_PARA_OPERACIONES_NO_REAJUSTABLES_EN_MONEDA_NACIONAL" localSheetId="29">#REF!</definedName>
    <definedName name="TASAS_DE_INTERES_MENSUAL_PARA_OPERACIONES_NO_REAJUSTABLES_EN_MONEDA_NACIONAL" localSheetId="30">#REF!</definedName>
    <definedName name="TASAS_DE_INTERES_MENSUAL_PARA_OPERACIONES_NO_REAJUSTABLES_EN_MONEDA_NACIONAL" localSheetId="28">#REF!</definedName>
    <definedName name="TASAS_DE_INTERES_MENSUAL_PARA_OPERACIONES_NO_REAJUSTABLES_EN_MONEDA_NACIONAL" localSheetId="24">#REF!</definedName>
    <definedName name="TASAS_DE_INTERES_MENSUAL_PARA_OPERACIONES_NO_REAJUSTABLES_EN_MONEDA_NACIONAL" localSheetId="37">#REF!</definedName>
    <definedName name="TASAS_DE_INTERES_MENSUAL_PARA_OPERACIONES_NO_REAJUSTABLES_EN_MONEDA_NACIONAL" localSheetId="5">#REF!</definedName>
    <definedName name="TASAS_DE_INTERES_MENSUAL_PARA_OPERACIONES_NO_REAJUSTABLES_EN_MONEDA_NACIONAL" localSheetId="9">#REF!</definedName>
    <definedName name="TASAS_DE_INTERES_MENSUAL_PARA_OPERACIONES_NO_REAJUSTABLES_EN_MONEDA_NACIONAL">#REF!</definedName>
    <definedName name="test" localSheetId="15">#REF!</definedName>
    <definedName name="test" localSheetId="16">#REF!</definedName>
    <definedName name="test" localSheetId="11">#REF!</definedName>
    <definedName name="test" localSheetId="13">#REF!</definedName>
    <definedName name="test" localSheetId="14">#REF!</definedName>
    <definedName name="test" localSheetId="20">#REF!</definedName>
    <definedName name="test" localSheetId="21">#REF!</definedName>
    <definedName name="test" localSheetId="3">#REF!</definedName>
    <definedName name="test" localSheetId="29">#REF!</definedName>
    <definedName name="test" localSheetId="30">#REF!</definedName>
    <definedName name="test" localSheetId="28">#REF!</definedName>
    <definedName name="test" localSheetId="24">#REF!</definedName>
    <definedName name="test" localSheetId="5">#REF!</definedName>
    <definedName name="test" localSheetId="9">#REF!</definedName>
    <definedName name="test">#REF!</definedName>
    <definedName name="test2" localSheetId="15">#REF!</definedName>
    <definedName name="test2" localSheetId="16">#REF!</definedName>
    <definedName name="test2" localSheetId="11">#REF!</definedName>
    <definedName name="test2" localSheetId="13">#REF!</definedName>
    <definedName name="test2" localSheetId="14">#REF!</definedName>
    <definedName name="test2" localSheetId="20">#REF!</definedName>
    <definedName name="test2" localSheetId="21">#REF!</definedName>
    <definedName name="test2" localSheetId="3">#REF!</definedName>
    <definedName name="test2" localSheetId="29">#REF!</definedName>
    <definedName name="test2" localSheetId="30">#REF!</definedName>
    <definedName name="test2" localSheetId="28">#REF!</definedName>
    <definedName name="test2" localSheetId="24">#REF!</definedName>
    <definedName name="test2" localSheetId="5">#REF!</definedName>
    <definedName name="test2" localSheetId="9">#REF!</definedName>
    <definedName name="test2">#REF!</definedName>
    <definedName name="_xlnm.Print_Titles" localSheetId="3">'EMP AFILIADAS ACT ECO'!$B:$B</definedName>
    <definedName name="_xlnm.Print_Titles" localSheetId="5">'TRAB PROT ACT ECO MUTUALES-ISL'!$B:$B</definedName>
    <definedName name="_xlnm.Print_Titles" localSheetId="2">'TRAB PROT Y EMP '!$B:$B</definedName>
    <definedName name="Volver_al_Indice" localSheetId="15">#REF!</definedName>
    <definedName name="Volver_al_Indice" localSheetId="16">#REF!</definedName>
    <definedName name="Volver_al_Indice" localSheetId="11">#REF!</definedName>
    <definedName name="Volver_al_Indice" localSheetId="13">#REF!</definedName>
    <definedName name="Volver_al_Indice" localSheetId="14">#REF!</definedName>
    <definedName name="Volver_al_Indice" localSheetId="20">#REF!</definedName>
    <definedName name="Volver_al_Indice" localSheetId="21">#REF!</definedName>
    <definedName name="Volver_al_Indice" localSheetId="3">#REF!</definedName>
    <definedName name="Volver_al_Indice" localSheetId="29">#REF!</definedName>
    <definedName name="Volver_al_Indice" localSheetId="30">#REF!</definedName>
    <definedName name="Volver_al_Indice" localSheetId="28">#REF!</definedName>
    <definedName name="Volver_al_Indice" localSheetId="24">#REF!</definedName>
    <definedName name="Volver_al_Indice" localSheetId="5">#REF!</definedName>
    <definedName name="Volver_al_Indice" localSheetId="9">#REF!</definedName>
    <definedName name="Volver_al_Indice">#REF!</definedName>
    <definedName name="XXXX" localSheetId="15">#REF!</definedName>
    <definedName name="XXXX" localSheetId="16">#REF!</definedName>
    <definedName name="XXXX" localSheetId="11">#REF!</definedName>
    <definedName name="XXXX" localSheetId="13">#REF!</definedName>
    <definedName name="XXXX" localSheetId="14">#REF!</definedName>
    <definedName name="XXXX" localSheetId="20">#REF!</definedName>
    <definedName name="XXXX" localSheetId="21">#REF!</definedName>
    <definedName name="XXXX" localSheetId="3">#REF!</definedName>
    <definedName name="XXXX" localSheetId="29">#REF!</definedName>
    <definedName name="XXXX" localSheetId="30">#REF!</definedName>
    <definedName name="XXXX" localSheetId="28">#REF!</definedName>
    <definedName name="XXXX" localSheetId="24">#REF!</definedName>
    <definedName name="XXXX" localSheetId="5">#REF!</definedName>
    <definedName name="XXXX" localSheetId="9">#REF!</definedName>
    <definedName name="XXXX">#REF!</definedName>
    <definedName name="xxxxx" localSheetId="15">#REF!</definedName>
    <definedName name="xxxxx" localSheetId="16">#REF!</definedName>
    <definedName name="xxxxx" localSheetId="11">#REF!</definedName>
    <definedName name="xxxxx" localSheetId="13">#REF!</definedName>
    <definedName name="xxxxx" localSheetId="14">#REF!</definedName>
    <definedName name="xxxxx" localSheetId="20">#REF!</definedName>
    <definedName name="xxxxx" localSheetId="21">#REF!</definedName>
    <definedName name="xxxxx" localSheetId="3">#REF!</definedName>
    <definedName name="xxxxx" localSheetId="29">#REF!</definedName>
    <definedName name="xxxxx" localSheetId="30">#REF!</definedName>
    <definedName name="xxxxx" localSheetId="28">#REF!</definedName>
    <definedName name="xxxxx" localSheetId="24">#REF!</definedName>
    <definedName name="xxxxx" localSheetId="5">#REF!</definedName>
    <definedName name="xxxxx" localSheetId="9">#REF!</definedName>
    <definedName name="xxxxx">#REF!</definedName>
  </definedNames>
  <calcPr calcId="145621"/>
</workbook>
</file>

<file path=xl/calcChain.xml><?xml version="1.0" encoding="utf-8"?>
<calcChain xmlns="http://schemas.openxmlformats.org/spreadsheetml/2006/main">
  <c r="O56" i="117" l="1"/>
  <c r="O55" i="117"/>
  <c r="O54" i="117"/>
  <c r="O53" i="117"/>
  <c r="O52" i="117"/>
  <c r="O51" i="117"/>
  <c r="O50" i="117"/>
  <c r="O49" i="117"/>
  <c r="O48" i="117"/>
  <c r="O47" i="117"/>
  <c r="O46" i="117"/>
  <c r="O45" i="117"/>
  <c r="O44" i="117"/>
  <c r="O43" i="117"/>
  <c r="O42" i="117"/>
  <c r="O41" i="117"/>
  <c r="O40" i="117"/>
  <c r="O39" i="117"/>
  <c r="O38" i="117"/>
  <c r="O37" i="117"/>
  <c r="O36" i="117"/>
  <c r="O35" i="117"/>
  <c r="O34" i="117"/>
  <c r="O33" i="117"/>
  <c r="N24" i="117"/>
  <c r="N23" i="117"/>
  <c r="N22" i="117"/>
  <c r="N21" i="117"/>
  <c r="N20" i="117"/>
  <c r="N19" i="117"/>
  <c r="N11" i="117"/>
  <c r="N10" i="117"/>
  <c r="N9" i="117"/>
  <c r="N8" i="117"/>
  <c r="N7" i="117"/>
  <c r="N6" i="117"/>
  <c r="N22" i="116"/>
  <c r="N21" i="116"/>
  <c r="N20" i="116"/>
  <c r="N19" i="116"/>
  <c r="N18" i="116"/>
  <c r="N17" i="116"/>
  <c r="N9" i="116"/>
  <c r="N8" i="116"/>
  <c r="N7" i="116"/>
  <c r="N6" i="116"/>
  <c r="N5" i="116"/>
  <c r="N4" i="116"/>
  <c r="S85" i="115"/>
  <c r="S84" i="115"/>
  <c r="S83" i="115"/>
  <c r="S82" i="115"/>
  <c r="S81" i="115"/>
  <c r="T14" i="112"/>
  <c r="O52" i="111"/>
  <c r="O51" i="111"/>
  <c r="O53" i="111" s="1"/>
  <c r="O50" i="111"/>
  <c r="O49" i="111"/>
  <c r="O48" i="111"/>
  <c r="O39" i="111"/>
  <c r="O38" i="111"/>
  <c r="O37" i="111"/>
  <c r="O36" i="111"/>
  <c r="O35" i="111"/>
  <c r="O34" i="111"/>
  <c r="O26" i="111"/>
  <c r="O25" i="111"/>
  <c r="O24" i="111"/>
  <c r="O23" i="111"/>
  <c r="O22" i="111"/>
  <c r="O21" i="111"/>
  <c r="O13" i="111"/>
  <c r="O12" i="111"/>
  <c r="O11" i="111"/>
  <c r="O10" i="111"/>
  <c r="O9" i="111"/>
  <c r="O8" i="111"/>
  <c r="O49" i="110"/>
  <c r="O48" i="110"/>
  <c r="O50" i="110" s="1"/>
  <c r="O47" i="110"/>
  <c r="O46" i="110"/>
  <c r="O45" i="110"/>
  <c r="O36" i="110"/>
  <c r="O35" i="110"/>
  <c r="O34" i="110"/>
  <c r="O33" i="110"/>
  <c r="O32" i="110"/>
  <c r="N31" i="110"/>
  <c r="O31" i="110" s="1"/>
  <c r="O24" i="110"/>
  <c r="O23" i="110"/>
  <c r="O22" i="110"/>
  <c r="O21" i="110"/>
  <c r="O20" i="110"/>
  <c r="O19" i="110"/>
  <c r="O12" i="110"/>
  <c r="O11" i="110"/>
  <c r="O10" i="110"/>
  <c r="O9" i="110"/>
  <c r="O8" i="110"/>
  <c r="O7" i="110"/>
  <c r="N32" i="109"/>
  <c r="N33" i="109" s="1"/>
  <c r="N31" i="109"/>
  <c r="N30" i="109"/>
  <c r="N29" i="109"/>
  <c r="N28" i="109"/>
  <c r="N21" i="109"/>
  <c r="N20" i="109"/>
  <c r="N19" i="109"/>
  <c r="N22" i="109" s="1"/>
  <c r="N18" i="109"/>
  <c r="N17" i="109"/>
  <c r="N9" i="109"/>
  <c r="N8" i="109"/>
  <c r="N7" i="109"/>
  <c r="N6" i="109"/>
  <c r="N5" i="109"/>
  <c r="N10" i="109" s="1"/>
  <c r="O32" i="108"/>
  <c r="O31" i="108"/>
  <c r="O30" i="108"/>
  <c r="O29" i="108"/>
  <c r="O28" i="108"/>
  <c r="O33" i="108" s="1"/>
  <c r="O21" i="108"/>
  <c r="O22" i="108" s="1"/>
  <c r="O20" i="108"/>
  <c r="O19" i="108"/>
  <c r="O18" i="108"/>
  <c r="O17" i="108"/>
  <c r="O9" i="108"/>
  <c r="O8" i="108"/>
  <c r="O7" i="108"/>
  <c r="O10" i="108" s="1"/>
  <c r="O6" i="108"/>
  <c r="O5" i="108"/>
  <c r="N44" i="107"/>
  <c r="O43" i="107"/>
  <c r="O42" i="107"/>
  <c r="O41" i="107"/>
  <c r="O40" i="107"/>
  <c r="O32" i="107"/>
  <c r="O31" i="107"/>
  <c r="O30" i="107"/>
  <c r="O29" i="107"/>
  <c r="O28" i="107"/>
  <c r="O39" i="107" s="1"/>
  <c r="O44" i="107" s="1"/>
  <c r="O22" i="107"/>
  <c r="O21" i="107"/>
  <c r="O20" i="107"/>
  <c r="O19" i="107"/>
  <c r="O18" i="107"/>
  <c r="O17" i="107"/>
  <c r="O10" i="107"/>
  <c r="O9" i="107"/>
  <c r="O11" i="107" s="1"/>
  <c r="O8" i="107"/>
  <c r="O7" i="107"/>
  <c r="O6" i="107"/>
  <c r="O33" i="107" l="1"/>
</calcChain>
</file>

<file path=xl/sharedStrings.xml><?xml version="1.0" encoding="utf-8"?>
<sst xmlns="http://schemas.openxmlformats.org/spreadsheetml/2006/main" count="6725" uniqueCount="1115">
  <si>
    <t>Enero</t>
  </si>
  <si>
    <t>Febrero</t>
  </si>
  <si>
    <t>Marzo</t>
  </si>
  <si>
    <t>Abril</t>
  </si>
  <si>
    <t>Mayo</t>
  </si>
  <si>
    <t>Julio</t>
  </si>
  <si>
    <t>Agosto</t>
  </si>
  <si>
    <t>Septiembre</t>
  </si>
  <si>
    <t>Octubre</t>
  </si>
  <si>
    <t>Junio</t>
  </si>
  <si>
    <t>Noviembre</t>
  </si>
  <si>
    <t>Diciembre</t>
  </si>
  <si>
    <t>PROMEDIO</t>
  </si>
  <si>
    <t xml:space="preserve"> </t>
  </si>
  <si>
    <t xml:space="preserve">MONTO DE INDEMNIZACIONES POR ACCIDENTES DEL TRABAJO </t>
  </si>
  <si>
    <t>TOTAL</t>
  </si>
  <si>
    <t>A.Ch.S.</t>
  </si>
  <si>
    <t>C.Ch.C.</t>
  </si>
  <si>
    <t>I.S.T.</t>
  </si>
  <si>
    <t>Subtotal Mutuales</t>
  </si>
  <si>
    <t>Total</t>
  </si>
  <si>
    <t>A LOS ORGANISMOS ADMINISTRADORES DE LA LEY N°16.744</t>
  </si>
  <si>
    <t xml:space="preserve"> LOS ORGANISMOS ADMINISTRADORES DE LA LEY N°16.744</t>
  </si>
  <si>
    <t>(Miles de pesos)</t>
  </si>
  <si>
    <t>DE TRAYECTO Y ENFERMEDADES PROFESIONALES DE LOS AFILIADOS</t>
  </si>
  <si>
    <t>A LOS ORGANISMOS ADMINISTRADORES DE LA LEY N° 16.744</t>
  </si>
  <si>
    <t>ORGANISMOS ADMINISTRADORES</t>
  </si>
  <si>
    <t>TOTAL AÑO</t>
  </si>
  <si>
    <t xml:space="preserve"> Por Accidentes de Trabajo</t>
  </si>
  <si>
    <t xml:space="preserve"> Por Accidentes de Trayecto</t>
  </si>
  <si>
    <t xml:space="preserve"> Por Enfermedad Profesional</t>
  </si>
  <si>
    <t>NUMERO DE DIAS DE SUBSIDIOS PAGADOS POR ACCIDENTES DEL TRABAJO,</t>
  </si>
  <si>
    <t>MONTO TOTAL DE SUBSIDIOS PAGADOS POR ACCIDENTES DEL TRABAJO,</t>
  </si>
  <si>
    <t>Y ENFERMEDADES PROFESIONALES PAGADAS SEGUN ENTIDAD</t>
  </si>
  <si>
    <t>Viudez</t>
  </si>
  <si>
    <t>Orfandad</t>
  </si>
  <si>
    <t>NUMERO  DE TRABAJADORES PROTEGIDOS</t>
  </si>
  <si>
    <t>Asociación Chilena de Seguridad</t>
  </si>
  <si>
    <t>Mutual de Seguridad C.Ch.C.</t>
  </si>
  <si>
    <t>Instituto de Seguridad del Trabajo</t>
  </si>
  <si>
    <t>NUMERO  DE EMPRESAS ADHERENTES</t>
  </si>
  <si>
    <t xml:space="preserve">C.Ch.C. </t>
  </si>
  <si>
    <t>Gran Invalidez</t>
  </si>
  <si>
    <t>Invalidez Parcial</t>
  </si>
  <si>
    <t>Invalidez Total</t>
  </si>
  <si>
    <t>NUMERO DE ENTIDADES EMPLEADORAS COTIZANTES</t>
  </si>
  <si>
    <t xml:space="preserve">I.S.T. </t>
  </si>
  <si>
    <t xml:space="preserve">A.Ch.S. </t>
  </si>
  <si>
    <t>TOTAL TRABAJADORES</t>
  </si>
  <si>
    <t>ENERO</t>
  </si>
  <si>
    <t>FEBRERO</t>
  </si>
  <si>
    <t>MARZO</t>
  </si>
  <si>
    <t>ABRIL</t>
  </si>
  <si>
    <t>MAYO</t>
  </si>
  <si>
    <t>JUNIO</t>
  </si>
  <si>
    <t>JULIO</t>
  </si>
  <si>
    <t>AGOSTO</t>
  </si>
  <si>
    <t>SEPTIEMBRE</t>
  </si>
  <si>
    <t>OCTUBRE</t>
  </si>
  <si>
    <t>NOVIEMBRE</t>
  </si>
  <si>
    <t>DICIEMBRE</t>
  </si>
  <si>
    <t>TOTAL ENFERMEDADES PROFESIONALES</t>
  </si>
  <si>
    <t xml:space="preserve">TOTAL ACCIDENTES </t>
  </si>
  <si>
    <t>Hombres</t>
  </si>
  <si>
    <t>Mujeres</t>
  </si>
  <si>
    <t>(1) Corresponde al total de trabajadores por quienes se declararon cotizaciones, independientemente que se hayan pagado o no. Incluye Trabajadores Independientes.</t>
  </si>
  <si>
    <t>(2) Corresponde al total de trabajadores  por quienes se pagaron cotizaciones. Incluye trabajadores independientes e información de administradores delegados.</t>
  </si>
  <si>
    <t>NUMERO DE TRABAJADORES POR LOS QUE SE COTIZÓ</t>
  </si>
  <si>
    <t xml:space="preserve">Subtotal Mutuales </t>
  </si>
  <si>
    <t>Madre de hijo de filiación no matrimonial</t>
  </si>
  <si>
    <t xml:space="preserve">I.S.L. </t>
  </si>
  <si>
    <t>A.CH.S.</t>
  </si>
  <si>
    <t>C.CH.C.</t>
  </si>
  <si>
    <t>Agricultura, ganadería, caza y silvicultura</t>
  </si>
  <si>
    <t>Pesca</t>
  </si>
  <si>
    <t>Explotación de minas y canteras</t>
  </si>
  <si>
    <t>Industrias Manufactureras</t>
  </si>
  <si>
    <t>Suministro de electricidad, gas y agua</t>
  </si>
  <si>
    <t>Construcción</t>
  </si>
  <si>
    <t>Comercio, reparación de vehículos y otros</t>
  </si>
  <si>
    <t>Hoteles y restaurantes</t>
  </si>
  <si>
    <t>Transporte, almacenamiento y comunicaciones</t>
  </si>
  <si>
    <t>Intermediación financiera</t>
  </si>
  <si>
    <t>Actividades inmobiliarias, empresariales y de alquiler</t>
  </si>
  <si>
    <t>Administración pública y defensa; planes de seguridad social</t>
  </si>
  <si>
    <t>Enseñanza</t>
  </si>
  <si>
    <t>Servicios sociales y de salud</t>
  </si>
  <si>
    <t>Otras actividades de servicios comunitarios, sociales y personales</t>
  </si>
  <si>
    <t>Hogares privados con servicio doméstico</t>
  </si>
  <si>
    <t>Organizaciones y órganos extraterritoriales</t>
  </si>
  <si>
    <t>(1) Se entiende por "accidentes del trabajo" el total de accidentes de trabajo ocurridos a los trabajadores protegidos, es decir, los trabajadores dependientes por quienes se declararon cotizaciones, se hayan pagado éstas o no, más los trabajadores independientes adheridos a una Mutualidad de Empleadores, siempre y cuando se encuentren al día en el pago de las cotizaciones previsionales.</t>
  </si>
  <si>
    <t>(2) Por "accidentes de trayecto" se entiende el total de accidentes de trayecto ocurridos a los trabajadores protegidos.</t>
  </si>
  <si>
    <t>(3) Se entiende por "enfermedades profesionales" el total de enfermedades profesionales diagnosticadas a los trabajadores protegidos.</t>
  </si>
  <si>
    <t xml:space="preserve">REMUNERACION IMPONIBLE DE LOS TRABAJADORES POR LOS QUE SE COTIZÓ A </t>
  </si>
  <si>
    <t xml:space="preserve">FEBRERO </t>
  </si>
  <si>
    <t>AÑO 2016</t>
  </si>
  <si>
    <t>HOMBRE</t>
  </si>
  <si>
    <t>MUJER</t>
  </si>
  <si>
    <t>De Arica y Parinacota</t>
  </si>
  <si>
    <t>De Tarapacá</t>
  </si>
  <si>
    <t>De Antofagasta</t>
  </si>
  <si>
    <t>De Atacama</t>
  </si>
  <si>
    <t>De Coquimbo</t>
  </si>
  <si>
    <t>De Valparaíso</t>
  </si>
  <si>
    <t>Del Libertador Gral. Bdo. O'Higgins</t>
  </si>
  <si>
    <t>Del Maule</t>
  </si>
  <si>
    <t>Del Biobío</t>
  </si>
  <si>
    <t>De La Araucanía</t>
  </si>
  <si>
    <t>De Los Ríos</t>
  </si>
  <si>
    <t>De Los Lagos</t>
  </si>
  <si>
    <t>Aisén del Gral. Carlos Ibáñez del Campo</t>
  </si>
  <si>
    <t>De Magallanes y la Antártica Chilena</t>
  </si>
  <si>
    <t>Metropolitana de Santiago</t>
  </si>
  <si>
    <t>Actividades Económicas</t>
  </si>
  <si>
    <t>Organismos Administradores</t>
  </si>
  <si>
    <t>Mutuales</t>
  </si>
  <si>
    <t xml:space="preserve">(1) Corresponde al total de entidades empleadoras que declararon cotizaciones, independientemente que las hayan pagado o no, y aquellas afiliadas que no han declarado, ni pagado cotizaciones durante un periodo de no más de 4 meses </t>
  </si>
  <si>
    <t>(2) Incluye Administradores Delegados</t>
  </si>
  <si>
    <t>(1) Corresponde al total de trabajadores por quienes se declararon cotizaciones, independientemente que se hayan pagado o no. Incluye trabajadores Independientes</t>
  </si>
  <si>
    <t>(2) Información del ISL incluye Administradores Delegados.</t>
  </si>
  <si>
    <t>ENFERMEDADES PROFESIONALES</t>
  </si>
  <si>
    <t>TOTAL ACCIDENTES DEL TRABAJO</t>
  </si>
  <si>
    <t>TOTAL ACCIDENTES</t>
  </si>
  <si>
    <t>TOTAL ACCIDENTES DE TRAYECTO</t>
  </si>
  <si>
    <t>NÚMERO DE ACCIDENTES DEL TRABAJO, DE TRAYECTO Y DE ENFERMEDADES PROFESIONALES, SEGÚN ACTIVIDAD ECONÓMICA Y SEXO</t>
  </si>
  <si>
    <t>TOTAL ACCIDENTES DE TRABAJO</t>
  </si>
  <si>
    <t>ACHS</t>
  </si>
  <si>
    <t>MUSEG</t>
  </si>
  <si>
    <t>IST</t>
  </si>
  <si>
    <t>TOTAL MUTUALES</t>
  </si>
  <si>
    <t>TOTAL ORGANISMOS ADMINISTRADORES</t>
  </si>
  <si>
    <t>MUTALES E ISL</t>
  </si>
  <si>
    <r>
      <t xml:space="preserve">I.S.L. </t>
    </r>
    <r>
      <rPr>
        <b/>
        <vertAlign val="superscript"/>
        <sz val="10"/>
        <color theme="3"/>
        <rFont val="Calibri"/>
        <family val="2"/>
        <scheme val="minor"/>
      </rPr>
      <t>2</t>
    </r>
  </si>
  <si>
    <t>Total Mutuales</t>
  </si>
  <si>
    <t xml:space="preserve">MONTOS TOTALES DE PENSIONES EMITIDAS A PAGO DE LA LEY N°16.744 </t>
  </si>
  <si>
    <t>Total General</t>
  </si>
  <si>
    <t>I.S.L.</t>
  </si>
  <si>
    <t>SEXO</t>
  </si>
  <si>
    <t>NÚMERO DÍAS PERDIDOS POR DE ACCIDENTES DEL TRABAJO, DE TRAYECTO Y ENFERMEDADES PROFESIONALES SEGÚN REGIÓN Y SEXO</t>
  </si>
  <si>
    <t>TOTAL DÍAS PERDIDOS POR ACCIDENTES DE TRABAJO</t>
  </si>
  <si>
    <t>TOTAL DÍAS PERDIDOS POR ACCIDENTES</t>
  </si>
  <si>
    <t>DÍAS PERDIDOS POR ACCIDENTES</t>
  </si>
  <si>
    <t>TOTAL DÍAS PERDIDOS POR ENFERMEDADES PROFESIONALES</t>
  </si>
  <si>
    <t>TOTAL DÍAS PERDIDOS POR ACCIDENTES DEL TRABAJO</t>
  </si>
  <si>
    <t>TOTAL DÍAS PERDIDOS POR ACCIDENTES DE TRAYECTO</t>
  </si>
  <si>
    <t>NÚMERO DE DÍAS PERDIDOS POR ACCIDENTES DEL TRABAJO, DE TRAYECTO Y DE ENFERMEDADES PROFESIONALES, SEGÚN ACTIVIDAD ECONÓMICA Y SEXO</t>
  </si>
  <si>
    <t>(1)  Incluye sólo empleados.</t>
  </si>
  <si>
    <t>(2)  Incluye sólo obreros.</t>
  </si>
  <si>
    <t>(3)  Incluye monto pagado en subsidios por accidentes del trabajo,  de trayecto y por enfermedad profesional.</t>
  </si>
  <si>
    <t>(1)  Incluye a empleados y obreros</t>
  </si>
  <si>
    <t>(2)  Incluye días perdidos por accidentes  del trabajo, de trayecto y por enfermedad profesional.No se dispone de información separada por sexo.</t>
  </si>
  <si>
    <t>POR ACCIDENTES DE TRAYECTO</t>
  </si>
  <si>
    <t>POR ACCIDENTES DEL TRABAJO</t>
  </si>
  <si>
    <t xml:space="preserve">POR TOTAL ACCIDENTES </t>
  </si>
  <si>
    <t>POR ENFERMEDADES PROFESIONALES</t>
  </si>
  <si>
    <t>MUTUALES</t>
  </si>
  <si>
    <t>MUTALES</t>
  </si>
  <si>
    <t>NÚMERO DE ACCIDENTES DEL TRABAJO, DE TRAYECTO Y DE ENFERMEDADES PROFESIONALES, SEGÚN ACTIVIDAD ECONÓMICA Y MUTUAL</t>
  </si>
  <si>
    <t>NÚMERO DE DÍAS PERDIDOS POR ACCIDENTES DEL TRABAJO, DE TRAYECTO Y POR ENFERMEDADES PROFESIONALES DIAGNOSTICADAS, SEGÚN MUTUAL Y SEXO</t>
  </si>
  <si>
    <t>Hombre</t>
  </si>
  <si>
    <t>Mujer</t>
  </si>
  <si>
    <t>AÑO</t>
  </si>
  <si>
    <t>NÚMERO DE ACCIDENTES DEL TRABAJO, SEGÚN MUTUAL Y SEXO</t>
  </si>
  <si>
    <t>NÚMERO DE ACCIDENTES DE TRAYECTO, SEGÚN MUTUAL Y SEXO</t>
  </si>
  <si>
    <t>NÚMERO DE ENFERMEDADES PROFESIONALES DIAGNOSTICADAS, SEGÚN MUTUAL Y SEXO</t>
  </si>
  <si>
    <t>NÚMERO TOTAL DE ACCIDENTES DEL TRABAJO Y DE TRAYECTO, SEGÚN MUTUAL Y SEXO</t>
  </si>
  <si>
    <t>(3) A contar del año 2015, se incorporan al registro de enfermedades profesionales a aquellas que causan incapacidad permanente o muerte sin tiempo perdido.</t>
  </si>
  <si>
    <t>MUTUALES E ISL</t>
  </si>
  <si>
    <t>(4) A contar del año 2015, se incorporan al registro de enfermedades profesionales a aquellas que causan incapacidad permanente o muerte sin tiempo perdido.</t>
  </si>
  <si>
    <t>NÚMERO DE SUBSIDIOS INICIADOS POR ACCIDENTES DEL TRABAJO,</t>
  </si>
  <si>
    <t>Región</t>
  </si>
  <si>
    <t>NÚMERO DE ACCIDENTES SEGUN TIPO DE ACCIDENTE Y NUMERO DE ENFERMEDADES PROFESIONALES DIAGNOSTICADAS POR MUTUAL</t>
  </si>
  <si>
    <t>NÚMERO DE DIAS PERDIDOS, POR ACCIDENTES DEL TRABAJO Y DE TRAYECTO SEGUN TIPO DE ACCIDENTE Y NUMERO DE DIAS PERDIDOS POR ENFERMEDAD PROFESIONAL, SEGÚN ORGANISMO ADMINISTRADOR</t>
  </si>
  <si>
    <r>
      <t xml:space="preserve">A.Ch.S. </t>
    </r>
    <r>
      <rPr>
        <b/>
        <vertAlign val="superscript"/>
        <sz val="10"/>
        <rFont val="Calibri"/>
        <family val="2"/>
        <scheme val="minor"/>
      </rPr>
      <t>(1)</t>
    </r>
  </si>
  <si>
    <r>
      <t xml:space="preserve">C.Ch.C. </t>
    </r>
    <r>
      <rPr>
        <b/>
        <vertAlign val="superscript"/>
        <sz val="10"/>
        <rFont val="Calibri"/>
        <family val="2"/>
        <scheme val="minor"/>
      </rPr>
      <t>(1)</t>
    </r>
  </si>
  <si>
    <r>
      <t>I.S.T.</t>
    </r>
    <r>
      <rPr>
        <b/>
        <vertAlign val="superscript"/>
        <sz val="10"/>
        <rFont val="Calibri"/>
        <family val="2"/>
        <scheme val="minor"/>
      </rPr>
      <t xml:space="preserve"> (1)</t>
    </r>
  </si>
  <si>
    <r>
      <t xml:space="preserve">I.S.L.(ex INP) </t>
    </r>
    <r>
      <rPr>
        <b/>
        <vertAlign val="superscript"/>
        <sz val="10"/>
        <rFont val="Calibri"/>
        <family val="2"/>
        <scheme val="minor"/>
      </rPr>
      <t>(2)</t>
    </r>
  </si>
  <si>
    <t>(1) Total de empleadores que cotizaron en el mes.</t>
  </si>
  <si>
    <r>
      <t>C.Ch.C.</t>
    </r>
    <r>
      <rPr>
        <b/>
        <vertAlign val="superscript"/>
        <sz val="10"/>
        <rFont val="Calibri"/>
        <family val="2"/>
        <scheme val="minor"/>
      </rPr>
      <t xml:space="preserve"> (1)</t>
    </r>
  </si>
  <si>
    <t xml:space="preserve"> (1) Incluye administradores delegados </t>
  </si>
  <si>
    <r>
      <t>DE LA LEY N°16.744</t>
    </r>
    <r>
      <rPr>
        <b/>
        <vertAlign val="superscript"/>
        <sz val="12"/>
        <color theme="3"/>
        <rFont val="Calibri"/>
        <family val="2"/>
        <scheme val="minor"/>
      </rPr>
      <t>(1)</t>
    </r>
  </si>
  <si>
    <r>
      <t>I.S.L.</t>
    </r>
    <r>
      <rPr>
        <b/>
        <vertAlign val="superscript"/>
        <sz val="10"/>
        <rFont val="Calibri"/>
        <family val="2"/>
        <scheme val="minor"/>
      </rPr>
      <t>(2)</t>
    </r>
  </si>
  <si>
    <r>
      <t>POR EL SEGURO DE LA LEY N°16.744</t>
    </r>
    <r>
      <rPr>
        <b/>
        <vertAlign val="superscript"/>
        <sz val="12"/>
        <color theme="3"/>
        <rFont val="Calibri"/>
        <family val="2"/>
        <scheme val="minor"/>
      </rPr>
      <t>(1)</t>
    </r>
  </si>
  <si>
    <r>
      <t>NÚMERO DE TRABAJADORES PROTEGIDOS POR EL SEGURO DE LA LEY N° 16.744</t>
    </r>
    <r>
      <rPr>
        <b/>
        <vertAlign val="superscript"/>
        <sz val="12"/>
        <color theme="3"/>
        <rFont val="Calibri"/>
        <family val="2"/>
        <scheme val="minor"/>
      </rPr>
      <t>(1)</t>
    </r>
    <r>
      <rPr>
        <b/>
        <sz val="12"/>
        <color theme="3"/>
        <rFont val="Calibri"/>
        <family val="2"/>
        <scheme val="minor"/>
      </rPr>
      <t xml:space="preserve"> SEGÚN SEXO</t>
    </r>
  </si>
  <si>
    <r>
      <t xml:space="preserve">NÚMERO DE EMPRESAS ADHERENTES </t>
    </r>
    <r>
      <rPr>
        <b/>
        <vertAlign val="superscript"/>
        <sz val="12"/>
        <color theme="3"/>
        <rFont val="Calibri"/>
        <family val="2"/>
        <scheme val="minor"/>
      </rPr>
      <t>(1)</t>
    </r>
    <r>
      <rPr>
        <b/>
        <sz val="12"/>
        <color theme="3"/>
        <rFont val="Calibri"/>
        <family val="2"/>
        <scheme val="minor"/>
      </rPr>
      <t xml:space="preserve"> AL SEGURO DE LA LEY N°16.744, SEGÚN ACTIVIDAD ECONÓMICA</t>
    </r>
  </si>
  <si>
    <r>
      <t xml:space="preserve">I.S.L. </t>
    </r>
    <r>
      <rPr>
        <b/>
        <vertAlign val="superscript"/>
        <sz val="10"/>
        <color theme="3"/>
        <rFont val="Calibri"/>
        <family val="2"/>
        <scheme val="minor"/>
      </rPr>
      <t>(2)</t>
    </r>
  </si>
  <si>
    <t>I.S.L. (2)</t>
  </si>
  <si>
    <r>
      <t>NÚMERO DE TRABAJADORES PROTEGIDOS</t>
    </r>
    <r>
      <rPr>
        <b/>
        <vertAlign val="superscript"/>
        <sz val="12"/>
        <color theme="3"/>
        <rFont val="Calibri"/>
        <family val="2"/>
        <scheme val="minor"/>
      </rPr>
      <t xml:space="preserve"> (1)</t>
    </r>
    <r>
      <rPr>
        <b/>
        <sz val="12"/>
        <color theme="3"/>
        <rFont val="Calibri"/>
        <family val="2"/>
        <scheme val="minor"/>
      </rPr>
      <t xml:space="preserve"> POR EL SEGURO DE LA LEY N°16.744, SEGÚN ACTIVIDAD ECONÓMICA Y SEXO</t>
    </r>
  </si>
  <si>
    <r>
      <t xml:space="preserve">NÚMERO DE TRABAJADORES PROTEGIDOS </t>
    </r>
    <r>
      <rPr>
        <b/>
        <vertAlign val="superscript"/>
        <sz val="12"/>
        <color theme="3"/>
        <rFont val="Calibri"/>
        <family val="2"/>
        <scheme val="minor"/>
      </rPr>
      <t>(1)</t>
    </r>
    <r>
      <rPr>
        <b/>
        <sz val="12"/>
        <color theme="3"/>
        <rFont val="Calibri"/>
        <family val="2"/>
        <scheme val="minor"/>
      </rPr>
      <t xml:space="preserve"> POR EL SEGURO DE LA LEY N°16.744, SEGÚN ACTIVIDAD ECONÓMICA Y SEXO</t>
    </r>
  </si>
  <si>
    <r>
      <t>ISL</t>
    </r>
    <r>
      <rPr>
        <b/>
        <vertAlign val="superscript"/>
        <sz val="12"/>
        <color theme="3"/>
        <rFont val="Calibri"/>
        <family val="2"/>
        <scheme val="minor"/>
      </rPr>
      <t xml:space="preserve"> (2)</t>
    </r>
  </si>
  <si>
    <r>
      <t xml:space="preserve">MUTUALES E ISL </t>
    </r>
    <r>
      <rPr>
        <b/>
        <vertAlign val="superscript"/>
        <sz val="12"/>
        <color theme="3"/>
        <rFont val="Calibri"/>
        <family val="2"/>
        <scheme val="minor"/>
      </rPr>
      <t>(2)</t>
    </r>
  </si>
  <si>
    <r>
      <t xml:space="preserve">NÚMERO DE TRABAJADORES PROTEGIDOS </t>
    </r>
    <r>
      <rPr>
        <b/>
        <vertAlign val="superscript"/>
        <sz val="12"/>
        <color theme="3"/>
        <rFont val="Calibri"/>
        <family val="2"/>
        <scheme val="minor"/>
      </rPr>
      <t>(1)</t>
    </r>
    <r>
      <rPr>
        <b/>
        <sz val="12"/>
        <color theme="3"/>
        <rFont val="Calibri"/>
        <family val="2"/>
        <scheme val="minor"/>
      </rPr>
      <t xml:space="preserve"> POR EL SEGURO DE LA LEY N°16.744, SEGÚN ACTIVIDAD ECONÓMICA Y ORGANISMO ADMINISTRADOR</t>
    </r>
  </si>
  <si>
    <r>
      <t xml:space="preserve">NÚMERO DE TRABAJADORES PROTEGIDOS </t>
    </r>
    <r>
      <rPr>
        <b/>
        <vertAlign val="superscript"/>
        <sz val="12"/>
        <color theme="3"/>
        <rFont val="Calibri"/>
        <family val="2"/>
        <scheme val="minor"/>
      </rPr>
      <t>(1)</t>
    </r>
    <r>
      <rPr>
        <b/>
        <sz val="12"/>
        <color theme="3"/>
        <rFont val="Calibri"/>
        <family val="2"/>
        <scheme val="minor"/>
      </rPr>
      <t xml:space="preserve"> POR EL SEGURO DE LA LEY N°16.744, SEGÚN REGIÓN</t>
    </r>
  </si>
  <si>
    <r>
      <t>NÚMERO DE TRABAJADORES PROTEGIDOS</t>
    </r>
    <r>
      <rPr>
        <b/>
        <vertAlign val="superscript"/>
        <sz val="12"/>
        <color theme="3"/>
        <rFont val="Calibri"/>
        <family val="2"/>
        <scheme val="minor"/>
      </rPr>
      <t xml:space="preserve"> (1)</t>
    </r>
    <r>
      <rPr>
        <b/>
        <sz val="12"/>
        <color theme="3"/>
        <rFont val="Calibri"/>
        <family val="2"/>
        <scheme val="minor"/>
      </rPr>
      <t xml:space="preserve"> POR EL SEGURO DE LA LEY N°16.744, SEGÚN REGIÓN Y SEXO</t>
    </r>
  </si>
  <si>
    <r>
      <t>NÚMERO DE TRABAJADORES PROTEGIDOS</t>
    </r>
    <r>
      <rPr>
        <b/>
        <vertAlign val="superscript"/>
        <sz val="12"/>
        <color theme="3"/>
        <rFont val="Calibri"/>
        <family val="2"/>
        <scheme val="minor"/>
      </rPr>
      <t xml:space="preserve"> (1) </t>
    </r>
    <r>
      <rPr>
        <b/>
        <sz val="12"/>
        <color theme="3"/>
        <rFont val="Calibri"/>
        <family val="2"/>
        <scheme val="minor"/>
      </rPr>
      <t>POR EL SEGURO DE LA LEY N°16.744, SEGÚN REGIÓN Y SEXO</t>
    </r>
  </si>
  <si>
    <r>
      <t xml:space="preserve">ISL </t>
    </r>
    <r>
      <rPr>
        <b/>
        <vertAlign val="superscript"/>
        <sz val="12"/>
        <color theme="3"/>
        <rFont val="Calibri"/>
        <family val="2"/>
        <scheme val="minor"/>
      </rPr>
      <t>(2)</t>
    </r>
  </si>
  <si>
    <r>
      <t xml:space="preserve">NÚMERO DE TRABAJADORES PROTEGIDOS </t>
    </r>
    <r>
      <rPr>
        <b/>
        <vertAlign val="superscript"/>
        <sz val="12"/>
        <color theme="3"/>
        <rFont val="Calibri"/>
        <family val="2"/>
        <scheme val="minor"/>
      </rPr>
      <t>(1)</t>
    </r>
    <r>
      <rPr>
        <b/>
        <sz val="12"/>
        <color theme="3"/>
        <rFont val="Calibri"/>
        <family val="2"/>
        <scheme val="minor"/>
      </rPr>
      <t xml:space="preserve"> POR EL SEGURO DE LA LEY N°16.744, SEGÚN REGIÓN Y SEXO</t>
    </r>
  </si>
  <si>
    <r>
      <t>NÚMERO DE TRABAJADORES PROTEGIDOS</t>
    </r>
    <r>
      <rPr>
        <b/>
        <vertAlign val="superscript"/>
        <sz val="12"/>
        <color theme="3"/>
        <rFont val="Calibri"/>
        <family val="2"/>
        <scheme val="minor"/>
      </rPr>
      <t xml:space="preserve"> (1)</t>
    </r>
    <r>
      <rPr>
        <b/>
        <sz val="12"/>
        <color theme="3"/>
        <rFont val="Calibri"/>
        <family val="2"/>
        <scheme val="minor"/>
      </rPr>
      <t xml:space="preserve"> POR EL SEGURO DE LA LEY N°16.744, SEGÚN REGIÓN Y ACTIVIDAD ECONÓMICA </t>
    </r>
  </si>
  <si>
    <t>Promedio</t>
  </si>
  <si>
    <r>
      <t xml:space="preserve">NÚMERO DE TRABAJADORES PROTEGIDOS </t>
    </r>
    <r>
      <rPr>
        <b/>
        <vertAlign val="superscript"/>
        <sz val="12"/>
        <color theme="3"/>
        <rFont val="Calibri"/>
        <family val="2"/>
        <scheme val="minor"/>
      </rPr>
      <t>(1)</t>
    </r>
    <r>
      <rPr>
        <b/>
        <sz val="12"/>
        <color theme="3"/>
        <rFont val="Calibri"/>
        <family val="2"/>
        <scheme val="minor"/>
      </rPr>
      <t xml:space="preserve"> POR EL SEGURO DE LA LEY N°16.744, SEGÚN REGIÓN Y ACTIVIDAD ECONÓMICA</t>
    </r>
  </si>
  <si>
    <r>
      <t xml:space="preserve">ACCIDENTES DEL TRABAJO </t>
    </r>
    <r>
      <rPr>
        <b/>
        <vertAlign val="superscript"/>
        <sz val="10"/>
        <rFont val="Calibri"/>
        <family val="2"/>
        <scheme val="minor"/>
      </rPr>
      <t>(1)</t>
    </r>
  </si>
  <si>
    <r>
      <t xml:space="preserve">ACCIDENTES DE TRAYECTO </t>
    </r>
    <r>
      <rPr>
        <b/>
        <vertAlign val="superscript"/>
        <sz val="10"/>
        <rFont val="Calibri"/>
        <family val="2"/>
        <scheme val="minor"/>
      </rPr>
      <t>(2)</t>
    </r>
  </si>
  <si>
    <r>
      <t>ENFERMEDADES PROFESIONALES</t>
    </r>
    <r>
      <rPr>
        <b/>
        <vertAlign val="superscript"/>
        <sz val="10"/>
        <rFont val="Calibri"/>
        <family val="2"/>
        <scheme val="minor"/>
      </rPr>
      <t xml:space="preserve"> (3)</t>
    </r>
  </si>
  <si>
    <r>
      <t>ACCIDENTES DEL TRABAJO</t>
    </r>
    <r>
      <rPr>
        <b/>
        <vertAlign val="superscript"/>
        <sz val="10"/>
        <rFont val="Calibri"/>
        <family val="2"/>
        <scheme val="minor"/>
      </rPr>
      <t xml:space="preserve"> (1)</t>
    </r>
  </si>
  <si>
    <r>
      <t>ACCIDENTES DE TRAYECTO</t>
    </r>
    <r>
      <rPr>
        <b/>
        <vertAlign val="superscript"/>
        <sz val="10"/>
        <rFont val="Calibri"/>
        <family val="2"/>
        <scheme val="minor"/>
      </rPr>
      <t>(2)</t>
    </r>
  </si>
  <si>
    <r>
      <t>TOTAL ENFERMEDADES PROFESIONALES</t>
    </r>
    <r>
      <rPr>
        <b/>
        <vertAlign val="superscript"/>
        <sz val="10"/>
        <rFont val="Calibri"/>
        <family val="2"/>
        <scheme val="minor"/>
      </rPr>
      <t>(3)</t>
    </r>
  </si>
  <si>
    <t>(3) Se entiende por "enfermedades profesionales" el total de enfermedades profesionales diagnosticadas a los trabajadores protegidos.A contar del año 2015, se incorporan al registro de enfermedades profesionales a aquellas que causan incapacidad permanente o muerte sin tiempo perdido.</t>
  </si>
  <si>
    <t>NÚMERO DE ACCIDENTES SEGÚN TIPO DE ACCIDENTE Y NUMERO DE ENFERMEDADES PROFESIONALES DIAGNOSTICADAS, SEGÚN MUTUAL Y SEXO</t>
  </si>
  <si>
    <r>
      <t>ACCIDENTES DEL TRABAJO</t>
    </r>
    <r>
      <rPr>
        <b/>
        <vertAlign val="superscript"/>
        <sz val="10"/>
        <rFont val="Calibri"/>
        <family val="2"/>
        <scheme val="minor"/>
      </rPr>
      <t>(1)</t>
    </r>
  </si>
  <si>
    <r>
      <t>ENFERMEDADES PROFESIONALES</t>
    </r>
    <r>
      <rPr>
        <b/>
        <vertAlign val="superscript"/>
        <sz val="10"/>
        <rFont val="Calibri"/>
        <family val="2"/>
        <scheme val="minor"/>
      </rPr>
      <t>(3)</t>
    </r>
  </si>
  <si>
    <t xml:space="preserve">TOTAL ENFERMEDADES PROFESIONALES </t>
  </si>
  <si>
    <t>(3) Se entiende por "enfermedades profesionales" el total de enfermedades profesionales diagnosticadas a los trabajadores protegidos. A contar del año 2015, se incorporan al registro de enfermedades profesionales a aquellas que causan incapacidad permanente o muerte sin tiempo perdido.</t>
  </si>
  <si>
    <r>
      <t xml:space="preserve">ACCIDENTES DE TRAYECTO </t>
    </r>
    <r>
      <rPr>
        <b/>
        <vertAlign val="superscript"/>
        <sz val="10"/>
        <rFont val="Calibri"/>
        <family val="2"/>
        <scheme val="minor"/>
      </rPr>
      <t xml:space="preserve">(2) </t>
    </r>
  </si>
  <si>
    <t>NÚMERO DE ACCIDENTES DEL TRABAJO, DE TRAYECTO Y DE ENFERMEDADES PROFESIONALES, SEGÚN REGION Y MUTUAL</t>
  </si>
  <si>
    <r>
      <t>ACCIDENTES DE TRAYECTO</t>
    </r>
    <r>
      <rPr>
        <b/>
        <vertAlign val="superscript"/>
        <sz val="10"/>
        <rFont val="Calibri"/>
        <family val="2"/>
        <scheme val="minor"/>
      </rPr>
      <t xml:space="preserve"> (2)</t>
    </r>
  </si>
  <si>
    <r>
      <t xml:space="preserve">ENFERMEDADES PROFESIONALES </t>
    </r>
    <r>
      <rPr>
        <b/>
        <vertAlign val="superscript"/>
        <sz val="10"/>
        <rFont val="Calibri"/>
        <family val="2"/>
        <scheme val="minor"/>
      </rPr>
      <t>(3)</t>
    </r>
  </si>
  <si>
    <t>NÚMERO DE ACCIDENTES DEL TRABAJO, DE TRAYECTO Y DE ENFERMEDADES PROFESIONALES, SEGÚN REGION Y SEXO</t>
  </si>
  <si>
    <r>
      <t xml:space="preserve">NÚMERO DE ACCIDENTES DEL TRABAJO </t>
    </r>
    <r>
      <rPr>
        <b/>
        <vertAlign val="superscript"/>
        <sz val="12"/>
        <color theme="3"/>
        <rFont val="Calibri"/>
        <family val="2"/>
        <scheme val="minor"/>
      </rPr>
      <t>(1) (2)</t>
    </r>
    <r>
      <rPr>
        <b/>
        <sz val="12"/>
        <color theme="3"/>
        <rFont val="Calibri"/>
        <family val="2"/>
        <scheme val="minor"/>
      </rPr>
      <t>, SEGÚN REGIÓN Y ACTIVIDAD ECONÓMICA</t>
    </r>
  </si>
  <si>
    <t>(2) No incluye accidentes de trayecto</t>
  </si>
  <si>
    <r>
      <t>TASAS</t>
    </r>
    <r>
      <rPr>
        <b/>
        <vertAlign val="superscript"/>
        <sz val="12"/>
        <color theme="3"/>
        <rFont val="Calibri"/>
        <family val="2"/>
        <scheme val="minor"/>
      </rPr>
      <t>(1)</t>
    </r>
    <r>
      <rPr>
        <b/>
        <sz val="12"/>
        <color theme="3"/>
        <rFont val="Calibri"/>
        <family val="2"/>
        <scheme val="minor"/>
      </rPr>
      <t xml:space="preserve"> DE ACCIDENTABILIDAD, SEGUN TIPO DE ACCIDENTE POR MUTUAL</t>
    </r>
  </si>
  <si>
    <t>(3) Por "accidentes de trayecto" se entiende el total de accidentes de trayecto ocurridos a los trabajadores protegidos.</t>
  </si>
  <si>
    <t xml:space="preserve"> (1) El cálculo de la tasa se obtiene al dividir el número de accidentes del trabajo y el número de trabajadores protegidos, multiplicado por 100. Las tasas mensuales se presentan anualizadas, para ello se emplea el método de anualización de tasas mensuales presentado en (Shryock, H. S. (2013). The methods and materials of demography. Academic Press.).
Tasa = 365/(N°días del mes)*(N° accidentes del trabajo)/(N° trabajadores protegidos)*100
</t>
  </si>
  <si>
    <t>(2) Se entiende por "accidentes del trabajo" el total de accidentes de trabajo ocurridos a los trabajadores protegidos, es decir, los trabajadores dependientes por quienes se declararon cotizaciones, se hayan pagado éstas o no, más los trabajadores independientes adheridos a una Mutualidad de Empleadores, siempre y cuando se encuentren al día en el pago de las cotizaciones previsionales.</t>
  </si>
  <si>
    <t>NÚMERO DE DIAS PERDIDOS POR ACCIDENTES DEL TRABAJO, SEGÚN MUTUAL Y SEXO</t>
  </si>
  <si>
    <t>ACCIDENTES DEL TRABAJO</t>
  </si>
  <si>
    <t>NÚMERO DE DIAS PERDIDOS POR ACCIDENTES DE TRAYECTO, SEGÚN MUTUAL Y SEXO</t>
  </si>
  <si>
    <t xml:space="preserve">
ACCIDENTES DE TRAYECTO</t>
  </si>
  <si>
    <t>NÚMERO DE DIAS PERDIDOS POR ACCIDENTES DEL TRABAJO Y TRAYECTO, SEGÚN MUTUAL Y SEXO</t>
  </si>
  <si>
    <t xml:space="preserve">
ACCIDENTES TOTALES</t>
  </si>
  <si>
    <t>NÚMERO DE DIAS PERDIDOS POR ENFERMEDADES PROFESIONALES, SEGÚN MUTUAL Y SEXO</t>
  </si>
  <si>
    <r>
      <t>DÍAS PERDIDOS POR ACCIDENTES DEL TRABAJO</t>
    </r>
    <r>
      <rPr>
        <b/>
        <vertAlign val="superscript"/>
        <sz val="10"/>
        <rFont val="Calibri"/>
        <family val="2"/>
        <scheme val="minor"/>
      </rPr>
      <t xml:space="preserve"> (1)</t>
    </r>
  </si>
  <si>
    <r>
      <t xml:space="preserve">DÍAS PERDIDOS POR ACCIDENTES DE TRAYECTO </t>
    </r>
    <r>
      <rPr>
        <b/>
        <vertAlign val="superscript"/>
        <sz val="10"/>
        <rFont val="Calibri"/>
        <family val="2"/>
        <scheme val="minor"/>
      </rPr>
      <t>(2)</t>
    </r>
  </si>
  <si>
    <r>
      <t>DÍAS PERDIDOS POR ENFERMEDADES PROFESIONALES</t>
    </r>
    <r>
      <rPr>
        <b/>
        <vertAlign val="superscript"/>
        <sz val="10"/>
        <rFont val="Calibri"/>
        <family val="2"/>
        <scheme val="minor"/>
      </rPr>
      <t xml:space="preserve"> (3)</t>
    </r>
  </si>
  <si>
    <r>
      <t>DÍAS PERDIDOS POR ACCIDENTES DE TRAYECTO</t>
    </r>
    <r>
      <rPr>
        <b/>
        <vertAlign val="superscript"/>
        <sz val="10"/>
        <rFont val="Calibri"/>
        <family val="2"/>
        <scheme val="minor"/>
      </rPr>
      <t xml:space="preserve"> (2)</t>
    </r>
  </si>
  <si>
    <t xml:space="preserve">TOTAL </t>
  </si>
  <si>
    <t xml:space="preserve"> Por Accidentes del Trabajo</t>
  </si>
  <si>
    <r>
      <t xml:space="preserve">Administración Delegada </t>
    </r>
    <r>
      <rPr>
        <vertAlign val="superscript"/>
        <sz val="10"/>
        <rFont val="Calibri"/>
        <family val="2"/>
        <scheme val="minor"/>
      </rPr>
      <t>(2)</t>
    </r>
  </si>
  <si>
    <r>
      <t>I.S.L.</t>
    </r>
    <r>
      <rPr>
        <b/>
        <vertAlign val="superscript"/>
        <sz val="10"/>
        <rFont val="Calibri"/>
        <family val="2"/>
        <scheme val="minor"/>
      </rPr>
      <t xml:space="preserve"> (1)</t>
    </r>
  </si>
  <si>
    <r>
      <t>Administración Delegada</t>
    </r>
    <r>
      <rPr>
        <vertAlign val="superscript"/>
        <sz val="10"/>
        <rFont val="Calibri"/>
        <family val="2"/>
        <scheme val="minor"/>
      </rPr>
      <t xml:space="preserve"> (3)</t>
    </r>
  </si>
  <si>
    <r>
      <t xml:space="preserve">NÚMERO DE PENSIONES EMITIDAS A PAGO DE LA LEY N°16.744 </t>
    </r>
    <r>
      <rPr>
        <b/>
        <vertAlign val="superscript"/>
        <sz val="12"/>
        <color theme="3"/>
        <rFont val="Calibri"/>
        <family val="2"/>
        <scheme val="minor"/>
      </rPr>
      <t>(1)</t>
    </r>
    <r>
      <rPr>
        <b/>
        <sz val="12"/>
        <color theme="3"/>
        <rFont val="Calibri"/>
        <family val="2"/>
        <scheme val="minor"/>
      </rPr>
      <t xml:space="preserve">  SEGUN ENTIDAD</t>
    </r>
  </si>
  <si>
    <r>
      <t xml:space="preserve">I.S.L.(ex INP) </t>
    </r>
    <r>
      <rPr>
        <b/>
        <vertAlign val="superscript"/>
        <sz val="11"/>
        <rFont val="Calibri"/>
        <family val="2"/>
        <scheme val="minor"/>
      </rPr>
      <t>(2)</t>
    </r>
  </si>
  <si>
    <t>(1) Para las mutualidades, las cifras de accidentes del trabajo incluyen los accidentes de trayecto.</t>
  </si>
  <si>
    <r>
      <t>NÚMERO DE PENSIONES EMITIDAS A PAGO</t>
    </r>
    <r>
      <rPr>
        <b/>
        <vertAlign val="superscript"/>
        <sz val="12"/>
        <color theme="3"/>
        <rFont val="Calibri"/>
        <family val="2"/>
        <scheme val="minor"/>
      </rPr>
      <t xml:space="preserve"> (1) (2)</t>
    </r>
    <r>
      <rPr>
        <b/>
        <sz val="12"/>
        <color theme="3"/>
        <rFont val="Calibri"/>
        <family val="2"/>
        <scheme val="minor"/>
      </rPr>
      <t xml:space="preserve"> DE LA LEY N°16.744 SEGUN ENTIDAD, SEGÚN TIPO DE PENSIÓN  Y SEXO</t>
    </r>
  </si>
  <si>
    <t>Tipo de Pensión</t>
  </si>
  <si>
    <t xml:space="preserve"> POR ACCIDENTES DEL TRABAJO Y ENFERMEDAD PROFESIONAL </t>
  </si>
  <si>
    <r>
      <t xml:space="preserve">I.S.L.(ex INP) </t>
    </r>
    <r>
      <rPr>
        <b/>
        <vertAlign val="superscript"/>
        <sz val="11"/>
        <rFont val="Calibri"/>
        <family val="2"/>
        <scheme val="minor"/>
      </rPr>
      <t>(1)</t>
    </r>
  </si>
  <si>
    <r>
      <t>MONTO DE PENSIONES EMITIDAS A PAGO</t>
    </r>
    <r>
      <rPr>
        <b/>
        <vertAlign val="superscript"/>
        <sz val="12"/>
        <color theme="3"/>
        <rFont val="Calibri"/>
        <family val="2"/>
        <scheme val="minor"/>
      </rPr>
      <t xml:space="preserve"> (1) (2)</t>
    </r>
    <r>
      <rPr>
        <b/>
        <sz val="12"/>
        <color theme="3"/>
        <rFont val="Calibri"/>
        <family val="2"/>
        <scheme val="minor"/>
      </rPr>
      <t xml:space="preserve"> DE LA LEY N°16.744 SEGUN ENTIDAD, SEGÚN TIPO DE PENSIÓN  Y SEXO</t>
    </r>
  </si>
  <si>
    <r>
      <t>Administración Delegada</t>
    </r>
    <r>
      <rPr>
        <b/>
        <vertAlign val="superscript"/>
        <sz val="10"/>
        <rFont val="Calibri"/>
        <family val="2"/>
        <scheme val="minor"/>
      </rPr>
      <t xml:space="preserve"> (1)</t>
    </r>
  </si>
  <si>
    <t>(1) Incluye indemnizaciones por accidentes  de trabajo, trayecto y por enfermedad profesional.</t>
  </si>
  <si>
    <t>NÚMERO DE INDEMNIZACIONES POR ACCIDENTES DEL TRABAJO, DE TRAYECTO Y ENFERMEDADES PROFESIONALES PAGADAS SEGUN ENTIDAD Y SEXO</t>
  </si>
  <si>
    <r>
      <t>ISL</t>
    </r>
    <r>
      <rPr>
        <b/>
        <vertAlign val="superscript"/>
        <sz val="10"/>
        <rFont val="Calibri"/>
        <family val="2"/>
        <scheme val="minor"/>
      </rPr>
      <t>(3)</t>
    </r>
  </si>
  <si>
    <r>
      <t xml:space="preserve">Otras Pensiones </t>
    </r>
    <r>
      <rPr>
        <i/>
        <vertAlign val="superscript"/>
        <sz val="10"/>
        <rFont val="Calibri"/>
        <family val="2"/>
        <scheme val="minor"/>
      </rPr>
      <t>(4)</t>
    </r>
  </si>
  <si>
    <t>(3)Incluye Administradores Delegados.</t>
  </si>
  <si>
    <t>(4) Corresponde a pensiones del art.1° transitorio de la Ley N°16.744</t>
  </si>
  <si>
    <r>
      <t>Otras Pensiones</t>
    </r>
    <r>
      <rPr>
        <vertAlign val="superscript"/>
        <sz val="10"/>
        <rFont val="Calibri"/>
        <family val="2"/>
        <scheme val="minor"/>
      </rPr>
      <t xml:space="preserve"> (4)</t>
    </r>
  </si>
  <si>
    <r>
      <t xml:space="preserve">Otras Pensiones </t>
    </r>
    <r>
      <rPr>
        <vertAlign val="superscript"/>
        <sz val="10"/>
        <rFont val="Calibri"/>
        <family val="2"/>
        <scheme val="minor"/>
      </rPr>
      <t>(4)</t>
    </r>
  </si>
  <si>
    <r>
      <t xml:space="preserve">I.S.L.(ex INP) </t>
    </r>
    <r>
      <rPr>
        <b/>
        <vertAlign val="superscript"/>
        <sz val="10"/>
        <rFont val="Calibri"/>
        <family val="2"/>
        <scheme val="minor"/>
      </rPr>
      <t>(1) (2)</t>
    </r>
  </si>
  <si>
    <t>(1) Incluye N° de pensiones por accidentes  de trabajo, de trayecto y ocurridos a dirigentes sindicales. Incluye Administradores Delegados.</t>
  </si>
  <si>
    <t>(2) Incluye pensiones por accidentes del trabajo, de trayecto y los ocurridos a dirigentes sindicales y gremiales. Incluye Administradores Delegados.</t>
  </si>
  <si>
    <t>(2) Incluye N° de pensiones por accidentes  de trabajo, de trayecto y ocurridos a dirigentes sindicales. Incluye Administradores Delegados.</t>
  </si>
  <si>
    <t>(1) Corresponde al total de pensiones emitidas a pago</t>
  </si>
  <si>
    <t>(2) Información del mes de febrero y marzo en el ISL es de carácter provisorio. Incluye administradores delegados.</t>
  </si>
  <si>
    <t xml:space="preserve">                      -</t>
  </si>
  <si>
    <t xml:space="preserve">                     -</t>
  </si>
  <si>
    <t>(3) No se cuenta con información de subsidios iniciados por parte de la Subsecretaría de Salud Pública para los meses de noviembre y diciembre de 2016.</t>
  </si>
  <si>
    <t>(3) No se cuenta con información de número de días de subsidios pagados por parte de la Subsecretaría de Salud Pública para los meses de noviembre y diciembre de 2016.</t>
  </si>
  <si>
    <t>(4) No se cuenta con información de mosnto de subsidios pagados por parte de la Subsecretaría de Salud Pública para los meses de noviembre y diciembre de 2016.</t>
  </si>
  <si>
    <r>
      <t xml:space="preserve">I.S.L. </t>
    </r>
    <r>
      <rPr>
        <b/>
        <vertAlign val="superscript"/>
        <sz val="10"/>
        <rFont val="Calibri"/>
        <family val="2"/>
        <scheme val="minor"/>
      </rPr>
      <t>(1) (3)</t>
    </r>
  </si>
  <si>
    <r>
      <t xml:space="preserve">Ex Servicio de Seguro Social </t>
    </r>
    <r>
      <rPr>
        <vertAlign val="superscript"/>
        <sz val="10"/>
        <rFont val="Calibri"/>
        <family val="2"/>
        <scheme val="minor"/>
      </rPr>
      <t>(2) (3) (4)</t>
    </r>
  </si>
  <si>
    <t>(2)  Incluye días perdidos por accidentes  del trabajo, de trayecto y por enfermedad profesional. No se dispone de información separada por sexo.</t>
  </si>
  <si>
    <t>Régimen de Accidentes del Trabajo y Enfermedades Profesionales</t>
  </si>
  <si>
    <t>Régimen de Cajas de Compensación de Asignación Familiar (CCAF)</t>
  </si>
  <si>
    <t>Régimen de Subsidios por Incapacidad Laboral (SIL)</t>
  </si>
  <si>
    <t>SIL Curativa</t>
  </si>
  <si>
    <t>SIL Maternales</t>
  </si>
  <si>
    <t>Asignación Familiar</t>
  </si>
  <si>
    <t>Beneficios Asistenciales</t>
  </si>
  <si>
    <t>Otros Beneficios</t>
  </si>
  <si>
    <t>Estadísticas de Licencia Médica Electrónica</t>
  </si>
  <si>
    <t>MONTO DE INDEMNIZACIONES POR ACCIDENTES DEL TRABAJO  Y ENFERMEDADES PROFESIONALES PAGADAS SEGUN ENTIDAD</t>
  </si>
  <si>
    <t>NUMERO DE ENTIDADES EMPLEADORAS COTIZANTES A LOS ORGANISMOS ADMINISTRADORES DE LA LEY N°16.744 AÑO 2016</t>
  </si>
  <si>
    <t>NUMERO DE TRABAJADORES POR LOS QUE SE COTIZÓ A LOS ORGANISMOS ADMINISTRADORES DE LA LEY N°16.744 AÑO 2016</t>
  </si>
  <si>
    <t>REMUNERACION IMPONIBLE DE LOS TRABAJADORES POR LOS QUE SE COTIZÓ A   LOS ORGANISMOS ADMINISTRADORES DE LA LEY N°16.744 AÑO 2016</t>
  </si>
  <si>
    <t>NUMERO  DE EMPRESAS ADHERENTES DE LA LEY N°16.744(1) AÑO 2016</t>
  </si>
  <si>
    <t>NUMERO  DE TRABAJADORES PROTEGIDOS POR EL SEGURO DE LA LEY N°16.744(1) AÑO 2016</t>
  </si>
  <si>
    <t>NÚMERO DE TRABAJADORES PROTEGIDOS POR EL SEGURO DE LA LEY N° 16.744(1) SEGÚN SEXO 2016</t>
  </si>
  <si>
    <t>NÚMERO DE EMPRESAS ADHERENTES (1) AL SEGURO DE LA LEY N°16.744, SEGÚN ACTIVIDAD ECONÓMICA MUTUALES E ISL AÑO 2016</t>
  </si>
  <si>
    <t>NÚMERO DE TRABAJADORES PROTEGIDOS (1) POR EL SEGURO DE LA LEY N°16.744, SEGÚN ACTIVIDAD ECONÓMICA Y SEXO MUTUALES AÑO 2016</t>
  </si>
  <si>
    <t>NÚMERO DE TRABAJADORES PROTEGIDOS (1) POR EL SEGURO DE LA LEY N°16.744, SEGÚN ACTIVIDAD ECONÓMICA Y SEXO ISL (2) AÑO 2016</t>
  </si>
  <si>
    <t>NÚMERO DE TRABAJADORES PROTEGIDOS (1) POR EL SEGURO DE LA LEY N°16.744, SEGÚN ACTIVIDAD ECONÓMICA Y SEXO MUTUALES E ISL (2) AÑO 2016</t>
  </si>
  <si>
    <t>NÚMERO DE TRABAJADORES PROTEGIDOS (1) POR EL SEGURO DE LA LEY N°16.744, SEGÚN ACTIVIDAD ECONÓMICA Y ORGANISMO ADMINISTRADOR AÑO 2016</t>
  </si>
  <si>
    <t>NÚMERO DE TRABAJADORES PROTEGIDOS (1) POR EL SEGURO DE LA LEY N°16.744, SEGÚN REGIÓN MUTUALES E ISL AÑO 2016</t>
  </si>
  <si>
    <t>NÚMERO DE TRABAJADORES PROTEGIDOS (1) POR EL SEGURO DE LA LEY N°16.744, SEGÚN REGIÓN Y SEXO MUTUALES AÑO 2016</t>
  </si>
  <si>
    <t>NÚMERO DE TRABAJADORES PROTEGIDOS (1) POR EL SEGURO DE LA LEY N°16.744, SEGÚN REGIÓN Y SEXO ISL (2) AÑO 2016</t>
  </si>
  <si>
    <t>NÚMERO DE TRABAJADORES PROTEGIDOS (1) POR EL SEGURO DE LA LEY N°16.744, SEGÚN REGIÓN Y SEXO MUTUALES E ISL (2) AÑO 2016</t>
  </si>
  <si>
    <t>NÚMERO DE TRABAJADORES PROTEGIDOS (1) POR EL SEGURO DE LA LEY N°16.744, SEGÚN REGIÓN Y ACTIVIDAD ECONÓMICA  MUTUALES AÑO 2016</t>
  </si>
  <si>
    <t>NÚMERO DE TRABAJADORES PROTEGIDOS (1) POR EL SEGURO DE LA LEY N°16.744, SEGÚN REGIÓN Y ACTIVIDAD ECONÓMICA ISL (2) AÑO 2016</t>
  </si>
  <si>
    <t>NÚMERO DE ACCIDENTES SEGUN TIPO DE ACCIDENTE Y NUMERO DE ENFERMEDADES PROFESIONALES DIAGNOSTICADAS POR MUTUAL AÑO 2016</t>
  </si>
  <si>
    <t>NÚMERO DE ACCIDENTES DEL TRABAJO, DE TRAYECTO Y DE ENFERMEDADES PROFESIONALES, SEGÚN ACTIVIDAD ECONÓMICA Y MUTUAL AÑO 2016</t>
  </si>
  <si>
    <t>NÚMERO DE ACCIDENTES SEGÚN TIPO DE ACCIDENTE Y NUMERO DE ENFERMEDADES PROFESIONALES DIAGNOSTICADAS, SEGÚN MUTUAL Y SEXO AÑO 2016</t>
  </si>
  <si>
    <t>NÚMERO DE ACCIDENTES DEL TRABAJO, DE TRAYECTO Y DE ENFERMEDADES PROFESIONALES, SEGÚN ACTIVIDAD ECONÓMICA Y SEXO MUTUALES AÑO 2016</t>
  </si>
  <si>
    <t>NÚMERO DE ACCIDENTES DEL TRABAJO, DE TRAYECTO Y DE ENFERMEDADES PROFESIONALES, SEGÚN REGION Y MUTUAL AÑO 2016</t>
  </si>
  <si>
    <t>NÚMERO DE ACCIDENTES DEL TRABAJO, DE TRAYECTO Y DE ENFERMEDADES PROFESIONALES, SEGÚN REGION Y SEXO MUTUALES AÑO 2016</t>
  </si>
  <si>
    <t>NÚMERO DE ACCIDENTES DEL TRABAJO (1) (2), SEGÚN REGIÓN Y ACTIVIDAD ECONÓMICA MUTALES AÑO 2016</t>
  </si>
  <si>
    <t>TASAS(1) DE ACCIDENTABILIDAD, SEGUN TIPO DE ACCIDENTE POR MUTUAL AÑO 2016</t>
  </si>
  <si>
    <t xml:space="preserve">NÚMERO DE DIAS PERDIDOS, POR ACCIDENTES DEL TRABAJO Y DE TRAYECTO SEGUN TIPO DE ACCIDENTE Y NUMERO DE DIAS PERDIDOS POR ENFERMEDAD PROFESIONAL, SEGÚN ORGANISMO ADMINISTRADOR AÑO 2016 </t>
  </si>
  <si>
    <t>NÚMERO DE DÍAS PERDIDOS POR ACCIDENTES DEL TRABAJO, DE TRAYECTO Y POR ENFERMEDADES PROFESIONALES DIAGNOSTICADAS, SEGÚN MUTUAL Y SEXO AÑO 2016</t>
  </si>
  <si>
    <t>NÚMERO DE DÍAS PERDIDOS POR ACCIDENTES DEL TRABAJO, DE TRAYECTO Y DE ENFERMEDADES PROFESIONALES, SEGÚN ACTIVIDAD ECONÓMICA Y SEXO MUTUALES AÑO 2016</t>
  </si>
  <si>
    <t>NÚMERO DÍAS PERDIDOS POR DE ACCIDENTES DEL TRABAJO, DE TRAYECTO Y ENFERMEDADES PROFESIONALES SEGÚN REGIÓN Y SEXO MUTUALES AÑO 2016</t>
  </si>
  <si>
    <t>NÚMERO DE SUBSIDIOS INICIADOS POR ACCIDENTES DEL TRABAJO, DE TRAYECTO Y ENFERMEDADES PROFESIONALES DE LOS AFILIADOS A LOS ORGANISMOS ADMINISTRADORES DE LA LEY N° 16.744 AÑO 2016</t>
  </si>
  <si>
    <t>NUMERO DE DIAS DE SUBSIDIOS PAGADOS POR ACCIDENTES DEL TRABAJO, DE TRAYECTO Y ENFERMEDADES PROFESIONALES DE LOS AFILIADOS A LOS ORGANISMOS ADMINISTRADORES DE LA LEY N° 16.744 AÑO 2016</t>
  </si>
  <si>
    <t>MONTO TOTAL DE SUBSIDIOS PAGADOS POR ACCIDENTES DEL TRABAJO, DE TRAYECTO Y ENFERMEDADES PROFESIONALES DE LOS AFILIADOS A LOS ORGANISMOS ADMINISTRADORES DE LA LEY N° 16.744 AÑO 2016</t>
  </si>
  <si>
    <t xml:space="preserve">NÚMERO DE PENSIONES EMITIDAS A PAGO DE LA LEY N°16.744 (1)  SEGUN ENTIDAD AÑO 2016 </t>
  </si>
  <si>
    <t>NÚMERO DE PENSIONES EMITIDAS A PAGO (1) (2) DE LA LEY N°16.744 SEGUN ENTIDAD, SEGÚN TIPO DE PENSIÓN  Y SEXO MUTALES E ISL AÑO 2016</t>
  </si>
  <si>
    <t>MONTOS TOTALES DE PENSIONES EMITIDAS A PAGO DE LA LEY N°16.744   POR ACCIDENTES DEL TRABAJO Y ENFERMEDAD PROFESIONAL  AÑO 2016</t>
  </si>
  <si>
    <t>MONTO DE PENSIONES EMITIDAS A PAGO (1) (2) DE LA LEY N°16.744 SEGUN ENTIDAD, SEGÚN TIPO DE PENSIÓN  Y SEXO MUTALES E ISL AÑO 2016</t>
  </si>
  <si>
    <t>NÚMERO DE INDEMNIZACIONES POR ACCIDENTES DEL TRABAJO, DE TRAYECTO Y ENFERMEDADES PROFESIONALES PAGADAS SEGUN ENTIDAD Y SEXO AÑO 2016</t>
  </si>
  <si>
    <t xml:space="preserve"> NÚMERO DE EMPRESAS AFILIADAS A  C.C.A.F. AÑO 2016</t>
  </si>
  <si>
    <t xml:space="preserve"> NÚMERO DE TRABAJADORES AFILIADOS  A  C.C.A.F. AÑO 2016</t>
  </si>
  <si>
    <t xml:space="preserve"> NÚMERO DE PENSIONADOS AFILIADOS A C.C.A.F. AÑO 2016</t>
  </si>
  <si>
    <t>NÚMERO TOTAL DE AFILIADOS A C.C.A.F. AÑO 2016</t>
  </si>
  <si>
    <t xml:space="preserve"> NÚMERO TOTAL DE TRABAJADORES AFILIADOS  A  C.C.A.F.  AÑO 2016</t>
  </si>
  <si>
    <t xml:space="preserve"> NÚMERO DE TRABAJADORES HOMBRES AFILIADOS  A  C.C.A.F. AÑO 2016</t>
  </si>
  <si>
    <t xml:space="preserve"> NÚMERO DE TRABAJADORAS MUJERES AFILIADAS  A  C.C.A.F. AÑO 2016</t>
  </si>
  <si>
    <t xml:space="preserve"> NÚMERO TOTAL DE PENSIONADOS AFILIADOS  A  C.C.A.F.  AÑO 2016</t>
  </si>
  <si>
    <t xml:space="preserve"> NÚMERO DE PENSIONADOS HOMBRES AFILIADOS  A  C.C.A.F. AÑO 2016</t>
  </si>
  <si>
    <t xml:space="preserve"> NÚMERO DE PENSIONADAS MUJERES AFILIADAS  A  C.C.A.F. AÑO 2016</t>
  </si>
  <si>
    <t xml:space="preserve"> NÚMERO TOTAL DE CRÉDITOS DE CONSUMO OTORGADOS POR EL SISTEMA C.C.A.F. AÑO 2016</t>
  </si>
  <si>
    <t>NÚMERO DE CRÉDITOS HIPOTECARIOS OTORGADOS POR EL SISTEMA CCAF  AÑO 2016</t>
  </si>
  <si>
    <t xml:space="preserve"> MONTO  DE CRÉDITOS DE CONSUMO OTORGADOS POR EL SISTEMA C.C.A.F. AÑO 2016</t>
  </si>
  <si>
    <t>MONTO DE CRÉDITOS HIPOTECARIOS OTORGADOS POR EL SISTEMA CCAF    AÑO 2016</t>
  </si>
  <si>
    <t>TASAS DE INTERÉS MENSUAL PARA OPERACIONES NO REAJUSTABLES EN MONEDA NACIONAL, SEGÚN PLAZOS, VIGENTES AL ÚLTIMO DIA DE CADA MES. AÑO 2016 -  Monto menor o igual a 50 U.F.</t>
  </si>
  <si>
    <t>TASAS DE INTERÉS MENSUAL PARA OPERACIONES NO REAJUSTABLES EN MONEDA NACIONAL, SEGÚN PLAZOS, VIGENTES AL ÚLTIMO DIA DE CADA MES. AÑO 2016 -  Monto mayor a 50 U.F. y menor o igual a 200 U.F.</t>
  </si>
  <si>
    <t xml:space="preserve"> TASA DE INTERÉS PROMEDIO OTORGADO POR CADA CCAF A SUS AFILIADOS Año 2016</t>
  </si>
  <si>
    <t>TASA DE INTERÉS PROMEDIO OTORGADO POR CADA CCAF A AFILIADOS TRABAJADORES Año 2016</t>
  </si>
  <si>
    <t>TASA DE INTERÉS PROMEDIO OTORGADO POR CADA CCAF A AFILIADOS PENSIONADOS Año 2016</t>
  </si>
  <si>
    <t xml:space="preserve"> NÚMERO DE TRABAJADORES COTIZANTES AL REGIMEN SIL, POR C.C.A.F.</t>
  </si>
  <si>
    <t>NÚMERO DE TRABAJADORES COTIZANTES AL REGIMEN DE SUBSIDIOS POR INCAPACIDAD LABORAL, DISTRIBUIDOS POR REGIÓN AÑO 2016</t>
  </si>
  <si>
    <t xml:space="preserve"> NÚMERO DE SUBSIDIOS INICIADOS DE ORIGEN COMÚN PAGADOS POR LAS C.C.A.F. AÑO 2 0 1 6</t>
  </si>
  <si>
    <t>NÚMERO DE DIAS PAGADOS EN SUBSIDIOS DE ORIGEN COMÚN POR LAS C.C.A.F. AÑO 2 0 1 6</t>
  </si>
  <si>
    <t>NÚMERO DE DIAS PAGADOS EN SUBSIDIOS DE ORIGEN COMÚN, DISTRIBUIDOS POR REGIÓN AÑO 2 0 1 6</t>
  </si>
  <si>
    <t>MONTO TOTAL PAGADO EN SUBSIDIOS DE ORIGEN COMÚN POR LAS C.C.A.F. AÑO 2 0 1 6</t>
  </si>
  <si>
    <t>MONTO PAGADO EN SUBSIDIOS DE ORIGEN COMÚN, SIN CONSIDERAR PAGO DE COTIZACIONES PREVISIONALES, POR LAS C.C.A.F. AÑO 2016</t>
  </si>
  <si>
    <t>MONTO PAGADO EN COTIZACIONES PREVISIONALES POR LAS C.C.A.F. AÑO 2016</t>
  </si>
  <si>
    <t>NÚMERO DE SUBSIDIOS MATERNALES INICIADOS SEGÚN TIPO DE SUBSIDIO, ENTIDAD PAGADORA Y MES (1) AÑO 2016</t>
  </si>
  <si>
    <t>NÚMERO DE DÍAS DE SUBSIDIOS MATERNAL PAGADOS SEGÚN TIPO DE SUBSIDIO, ENTIDAD PAGADORA Y MES (1) AÑO 2016</t>
  </si>
  <si>
    <t>GASTO EN SUBSIDIOS MATERNALES PAGADOS POR EL FONDO ÚNICO DE PRESTACIONES FAMILIARES Y SUBSIDIOS DE CESANTÍA, SEGÚN TIPO DE SUBSIDIO, ENTIDAD PAGADORA Y MES (1) AÑO 2016</t>
  </si>
  <si>
    <t>NÚMERO DE SUBSIDIOS POR PERMISO POSTNATAL PARENTAL INICIADOS SEGÚN ENTIDAD PAGADORA, MODALIDAD DE EXTENSIÓN Y MES AÑO 2016</t>
  </si>
  <si>
    <t>NÚMERO DE PERMISOS POR PERMISO POSTNATAL PARENTAL TRASPASADOS AL PADRE SEGÚN ENTIDAD PAGADORA Y MODALIDAD DE EXTENSIÓN (1) AÑO 2016</t>
  </si>
  <si>
    <t>NÚMERO  DE ASIGNACIONES FAMILIARES PAGADAS SEGÚN INSTITUCIONES Y MES AÑO 2016</t>
  </si>
  <si>
    <t>GASTO EN ASIGNACIONES FAMILIARES PAGADAS SEGÚN INSTITUCIONES Y MES AÑO 2016</t>
  </si>
  <si>
    <t xml:space="preserve"> SUBSIDIOS FAMILIARES EMITIDOS,  BENEFICIARIOS, MONTO Y CAUSANTES POR TIPO 2016</t>
  </si>
  <si>
    <t>NUMERO DE CAUSANTES DE SUBSIDIOS FAMILIARES EMITIDOS, SEGÚN REGIONES AÑO 2016</t>
  </si>
  <si>
    <t>NUMERO DE SUBSIDIOS FAMILIARES EMITIDOS SEGÚN TIPO DE CAUSANTES Y REGIONES</t>
  </si>
  <si>
    <t>TOTAL DE CAUSANTES DE SUBSIDIO FAMILIAR EMITIDOS A PAGO, POR COMUNA AÑO 2016</t>
  </si>
  <si>
    <t>NUMERO DE SUBSIDIOS POR DISCAPACIDAD MENTAL, SEGUN REGIONES AÑO 2016</t>
  </si>
  <si>
    <t>MONTO EMITIDO EN SUBSIDIOS POR DISCAPACIDAD MENTAL, SEGÚN REGIONES AÑO 2016</t>
  </si>
  <si>
    <t>NUMERO Y MONTO DE BONOS POR BODAS DE ORO EMITIDOS A PAGO  AÑO 2016</t>
  </si>
  <si>
    <t xml:space="preserve"> NUMERO DE SUBSIDIOS DE CESANTIA PAGADOS POR F.U.P.F.</t>
  </si>
  <si>
    <t>GASTO EN SUBSIDIOS DE CESANTIA PAGADOS POR EL F.U.P.F. AÑO 2016</t>
  </si>
  <si>
    <t>EMISIÓN DE LICENCIAS MÉDICAS ELECTRÓNICAS, SEGÚN TIPO DE COTIZANTE Y SEXO 2016</t>
  </si>
  <si>
    <t>EMISIÓN DE LICENCIAS MÉDICAS ELECTRÓNICAS, SEGÚN ADSCRIPCIÓN DEL EMPLEADOR PARA LA TRAMITACIÓN ELECTRÓNICA 2016</t>
  </si>
  <si>
    <t>EMISIÓN DE LICENCIAS MÉDICAS ELECTRÓNICAS, SEGÚN RANGO ETARIO DEL TRABAJADOR 2016</t>
  </si>
  <si>
    <t>EMISIÓN DE LICENCIAS MÉDICAS ELECTRÓNICAS, SEGÚN DÍAS DE REPOSO OTORGADOS AL TRABAJADOR 2016</t>
  </si>
  <si>
    <t xml:space="preserve">EMISIÓN DE LICENCIAS MÉDICAS ELECTRÓNICAS, SEGÚN TIPO DE REPOSO OTORGADO AL TRABAJADOR </t>
  </si>
  <si>
    <t xml:space="preserve">EMISIÓN DE LICENCIAS MÉDICAS ELECTRÓNICAS, SEGÚN TIPO DE PROFESIONAL QUE OTORGÓ EL REPOSO </t>
  </si>
  <si>
    <t>Volver</t>
  </si>
  <si>
    <t xml:space="preserve"> NÚMERO DE EMPRESAS AFILIADAS A  C.C.A.F.</t>
  </si>
  <si>
    <t>C.C.A.F.</t>
  </si>
  <si>
    <t>DE LOS ANDES</t>
  </si>
  <si>
    <t>LA ARAUCANA</t>
  </si>
  <si>
    <t>LOS HEROES</t>
  </si>
  <si>
    <t>18 DE SEPT.</t>
  </si>
  <si>
    <t>G.MISTRAL</t>
  </si>
  <si>
    <t xml:space="preserve"> NÚMERO DE TRABAJADORES AFILIADOS  A  C.C.A.F.</t>
  </si>
  <si>
    <t xml:space="preserve"> NÚMERO DE PENSIONADOS AFILIADOS A C.C.A.F.</t>
  </si>
  <si>
    <t xml:space="preserve">LOS HEROES </t>
  </si>
  <si>
    <t>NÚMERO TOTAL DE AFILIADOS A C.C.A.F.</t>
  </si>
  <si>
    <t xml:space="preserve"> NÚMERO TOTAL DE TRABAJADORES AFILIADOS  A  C.C.A.F. </t>
  </si>
  <si>
    <t xml:space="preserve"> NÚMERO DE TRABAJADORES HOMBRES AFILIADOS  A  C.C.A.F.</t>
  </si>
  <si>
    <t xml:space="preserve"> NÚMERO DE TRABAJADORAS MUJERES AFILIADAS  A  C.C.A.F.</t>
  </si>
  <si>
    <t xml:space="preserve"> NÚMERO TOTAL DE PENSIONADOS AFILIADOS  A  C.C.A.F. </t>
  </si>
  <si>
    <t xml:space="preserve">LA ARAUCANA </t>
  </si>
  <si>
    <t xml:space="preserve"> NÚMERO DE PENSIONADOS HOMBRES AFILIADOS  A  C.C.A.F.</t>
  </si>
  <si>
    <t xml:space="preserve"> NÚMERO DE PENSIONADAS MUJERES AFILIADAS  A  C.C.A.F.</t>
  </si>
  <si>
    <t xml:space="preserve"> NÚMERO TOTAL DE CRÉDITOS DE CONSUMO OTORGADOS POR EL SISTEMA C.C.A.F.</t>
  </si>
  <si>
    <t>No incluye Intermediación Financiera.</t>
  </si>
  <si>
    <t xml:space="preserve"> NÚMERO DE CRÉDITOS DE CONSUMO OTORGADOS POR EL SISTEMA C.C.A.F. A AFILIADOS TRABAJADORES</t>
  </si>
  <si>
    <t xml:space="preserve"> NÚMERO DE CRÉDITOS DE CONSUMO OTORGADOS POR EL SISTEMA C.C.A.F. A AFILIADOS PENSIONADOS</t>
  </si>
  <si>
    <t xml:space="preserve">NÚMERO DE CRÉDITOS HIPOTECARIOS OTORGADOS POR EL SISTEMA CCAF </t>
  </si>
  <si>
    <t xml:space="preserve"> MONTO  DE CRÉDITOS DE CONSUMO OTORGADOS POR EL SISTEMA C.C.A.F.</t>
  </si>
  <si>
    <t>(En miles de $)</t>
  </si>
  <si>
    <t xml:space="preserve"> MONTO  DE CRÉDITOS DE CONSUMO OTORGADOS POR EL SISTEMA C.C.A.F. A AFILIADOS TRABAJADORES</t>
  </si>
  <si>
    <t xml:space="preserve"> MONTO  DE CRÉDITOS DE CONSUMO OTORGADOS POR EL SISTEMA C.C.A.F.A AFILIADOS PENSIONADOS</t>
  </si>
  <si>
    <t xml:space="preserve">MONTO DE CRÉDITOS HIPOTECARIOS OTORGADOS POR EL SISTEMA CCAF </t>
  </si>
  <si>
    <t xml:space="preserve">  AÑO 2016</t>
  </si>
  <si>
    <t>TASAS DE INTERÉS MENSUAL PARA OPERACIONES NO REAJUSTABLES EN MONEDA NACIONAL,</t>
  </si>
  <si>
    <t>SEGÚN PLAZOS, VIGENTES AL ÚLTIMO DIA DE CADA MES. AÑO 2016</t>
  </si>
  <si>
    <t>Monto menor o igual a 50 U.F.</t>
  </si>
  <si>
    <t>PLAZO 24 MESES /Tasas en porcentaje</t>
  </si>
  <si>
    <t xml:space="preserve">Julio </t>
  </si>
  <si>
    <t xml:space="preserve">Agosto </t>
  </si>
  <si>
    <t>trabajador</t>
  </si>
  <si>
    <t>pensionado</t>
  </si>
  <si>
    <t>18 DE SEPTIEMBRE</t>
  </si>
  <si>
    <t>G. MISTRAL</t>
  </si>
  <si>
    <t>La equivalencia de las 50 UF es  $1.317.399 al 31/12/2016</t>
  </si>
  <si>
    <t>Fuente: SUSESO: Central de Riesgo Financiero</t>
  </si>
  <si>
    <t>PLAZO 36 MESES/ Tasas en porcentaje</t>
  </si>
  <si>
    <t>PLAZO 60 MESES/ Tasas en porcentaje</t>
  </si>
  <si>
    <t>Monto mayor a 50 U.F. y menor o igual a 200 U.F.</t>
  </si>
  <si>
    <t>La equivalencia de las 200 UF es $ 5.269.596 al 31/12/2016</t>
  </si>
  <si>
    <t>TASA DE INTERÉS PROMEDIO OTORGADO POR CADA CCAF A SUS AFILIADOS</t>
  </si>
  <si>
    <t>Año 2016</t>
  </si>
  <si>
    <t>(en porcentajes)</t>
  </si>
  <si>
    <t>Todas las CCAF</t>
  </si>
  <si>
    <t>De Los Andes</t>
  </si>
  <si>
    <t>La Araucana</t>
  </si>
  <si>
    <t>Los Héroes</t>
  </si>
  <si>
    <t>18 de Septiembre</t>
  </si>
  <si>
    <t>Gabriela Mistral</t>
  </si>
  <si>
    <t>No incluye créditos hipotecarios. Considera nuevos créditos, renegociaciones y reprogramaciones</t>
  </si>
  <si>
    <t>TASA DE INTERÉS PROMEDIO OTORGADO POR CADA CCAF A AFILIADOS TRABAJADORES</t>
  </si>
  <si>
    <t>TASA DE INTERÉS PROMEDIO OTORGADO POR CADA CCAF A AFILIADOS PENSIONADOS</t>
  </si>
  <si>
    <t>NÚMERO DE TRABAJADORES COTIZANTES AL REGIMEN SIL, POR C.C.A.F.</t>
  </si>
  <si>
    <t xml:space="preserve">   C. C. A. F.</t>
  </si>
  <si>
    <t>De los Andes</t>
  </si>
  <si>
    <t xml:space="preserve">18 de Septiembre </t>
  </si>
  <si>
    <t>NÚMERO DE TRABAJADORES COTIZANTES AL REGIMEN DE SUBSIDIOS POR INCAPACIDAD LABORAL, DISTRIBUIDOS POR REGIÓN</t>
  </si>
  <si>
    <t>MES</t>
  </si>
  <si>
    <t>Del Libertador General Bernardo O'Higgins</t>
  </si>
  <si>
    <t>De la Araucanía</t>
  </si>
  <si>
    <t>De Aysén del Gral. Carlos Ibáñez del Campo</t>
  </si>
  <si>
    <t>T O T A L</t>
  </si>
  <si>
    <t>LOS HÉROES</t>
  </si>
  <si>
    <t xml:space="preserve">18 DE SEPTIEMBRE </t>
  </si>
  <si>
    <t>GABRIELA MISTRAL</t>
  </si>
  <si>
    <r>
      <rPr>
        <b/>
        <sz val="8"/>
        <rFont val="Arial"/>
        <family val="2"/>
      </rPr>
      <t>NOTA:</t>
    </r>
    <r>
      <rPr>
        <sz val="8"/>
        <rFont val="Arial"/>
        <family val="2"/>
      </rPr>
      <t xml:space="preserve"> La distribución de los cotizantes por regiones está determinado sobre la base de las planillas de cotizaciones, por lo que las regiones más grandes, como la región metropolitana, pueden aparecer sobrevaluadas, puesto que muchas empresas grandes tienen centralizado el proceso de pago de cotizaciones en la región donde está ubicada la matriz.</t>
    </r>
  </si>
  <si>
    <t xml:space="preserve"> NÚMERO DE SUBSIDIOS INICIADOS DE ORIGEN COMÚN PAGADOS POR LAS C.C.A.F.</t>
  </si>
  <si>
    <t>AÑO 2 0 1 6</t>
  </si>
  <si>
    <t>Fuente: Informes estadísticos y financieros mensuales de las CCAF.</t>
  </si>
  <si>
    <t>NÚMERO DE DIAS PAGADOS EN SUBSIDIOS DE ORIGEN COMÚN POR LAS C.C.A.F.</t>
  </si>
  <si>
    <t>NÚMERO DE DIAS PAGADOS EN SUBSIDIOS DE ORIGEN COMÚN, DISTRIBUIDOS POR REGIÓN</t>
  </si>
  <si>
    <t>MONTO TOTAL PAGADO EN SUBSIDIOS DE ORIGEN COMÚN POR LAS C.C.A.F.</t>
  </si>
  <si>
    <t>(Cifras en miles de $)</t>
  </si>
  <si>
    <t xml:space="preserve"> (*): Los montos incluyen cotizaciones previsionales</t>
  </si>
  <si>
    <t>MONTO PAGADO EN SUBSIDIOS DE ORIGEN COMÚN, SIN CONSIDERAR PAGO DE COTIZACIONES PREVISIONALES, POR LAS C.C.A.F.</t>
  </si>
  <si>
    <t xml:space="preserve"> (*): Los montos no incluyen cotizaciones previsionales</t>
  </si>
  <si>
    <t>MONTO PAGADO EN COTIZACIONES PREVISIONALES POR LAS C.C.A.F.</t>
  </si>
  <si>
    <t>TIPO DE  COTIZACIÓN</t>
  </si>
  <si>
    <t>COTIZACIÓN PARA PENSIONES</t>
  </si>
  <si>
    <t>COTIZACIÓN PARA SALUD</t>
  </si>
  <si>
    <t>OTRAS  COTIZACIONES</t>
  </si>
  <si>
    <t>TOTAL  COTIZACIONES</t>
  </si>
  <si>
    <r>
      <t>NÚMERO DE SUBSIDIOS MATERNALES INICIADOS SEGÚN TIPO DE SUBSIDIO, ENTIDAD PAGADORA Y MES</t>
    </r>
    <r>
      <rPr>
        <b/>
        <vertAlign val="superscript"/>
        <sz val="11"/>
        <color theme="3"/>
        <rFont val="Calibri"/>
        <family val="2"/>
        <scheme val="minor"/>
      </rPr>
      <t xml:space="preserve"> (1)</t>
    </r>
  </si>
  <si>
    <t>TIPO DE SUBSIDIO</t>
  </si>
  <si>
    <t>DESCANSO PRENATAL</t>
  </si>
  <si>
    <t>SUBSECRETARÍA DE SALUD PÚBLICA</t>
  </si>
  <si>
    <t>Fund. Asist. Y De Salud Trab. Del Bco. Estado</t>
  </si>
  <si>
    <t>Isapre Banmedica S.A.</t>
  </si>
  <si>
    <t>Isapre Chuquicamata Ltda.</t>
  </si>
  <si>
    <t>Isapre Colmena Golden Cross S.A.</t>
  </si>
  <si>
    <t>Isapre Consalud S.A.</t>
  </si>
  <si>
    <t>Isapre Cruz Blanca S.A.</t>
  </si>
  <si>
    <t>Isapre Cruz Del Norte Ltda.</t>
  </si>
  <si>
    <t xml:space="preserve">Isapre Optima S.A. (ex Ferrosalud) </t>
  </si>
  <si>
    <t>Isapre Fusat Ltda</t>
  </si>
  <si>
    <t>Isapre Mas Vida S.A.</t>
  </si>
  <si>
    <t>Isapre Rio Blanco Ltda.</t>
  </si>
  <si>
    <t>Isapre San Lorenzo Ltda.</t>
  </si>
  <si>
    <t>Isapre Vida Tres S.A.</t>
  </si>
  <si>
    <t>SUBTOTAL ISAPRE</t>
  </si>
  <si>
    <t xml:space="preserve">C.C.A.F. 18 DE SEPTIEMBRE </t>
  </si>
  <si>
    <t xml:space="preserve">C.C.A.F. DE LOS ANDES </t>
  </si>
  <si>
    <t xml:space="preserve">C.C.A.F. GABRIELA MISTRAL  </t>
  </si>
  <si>
    <t>C.C.A.F. LA ARAUCANA</t>
  </si>
  <si>
    <t>C.C.A.F. LOS HEROES</t>
  </si>
  <si>
    <t>SUBTOTAL CCAF</t>
  </si>
  <si>
    <t>DESCANSO POSTNATAL</t>
  </si>
  <si>
    <t>PERMISO POSTNATAL PARENTAL</t>
  </si>
  <si>
    <t>MUJERES SIN CONTRATO DE TRABAJO VIGENTE</t>
  </si>
  <si>
    <t>ENFERMEDAD GRAVE DEL NIÑO MENOR DE 1 AÑO</t>
  </si>
  <si>
    <t>TOTAL SISTEMA</t>
  </si>
  <si>
    <t>(1) Considera sólo la información de los subsidios maternales iniciados de cargo del Fondo Único de Prestaciones Familiares y Subsidios de Cesantía</t>
  </si>
  <si>
    <r>
      <t xml:space="preserve">NÚMERO DE DÍAS DE SUBSIDIOS MATERNAL PAGADOS SEGÚN TIPO DE SUBSIDIO, ENTIDAD PAGADORA Y MES </t>
    </r>
    <r>
      <rPr>
        <b/>
        <vertAlign val="superscript"/>
        <sz val="11"/>
        <color theme="3"/>
        <rFont val="Calibri"/>
        <family val="2"/>
        <scheme val="minor"/>
      </rPr>
      <t>(1)</t>
    </r>
  </si>
  <si>
    <t>(1) Considera sólo la información de los días de subsidio maternal de cargo del Fondo Único de Prestaciones Familiares y Subsidios de Cesantía</t>
  </si>
  <si>
    <r>
      <t xml:space="preserve">GASTO EN SUBSIDIOS MATERNALES PAGADOS POR EL FONDO ÚNICO DE PRESTACIONES FAMILIARES Y SUBSIDIOS DE CESANTÍA, SEGÚN TIPO DE SUBSIDIO, ENTIDAD PAGADORA Y MES </t>
    </r>
    <r>
      <rPr>
        <b/>
        <vertAlign val="superscript"/>
        <sz val="11"/>
        <color theme="3"/>
        <rFont val="Calibri"/>
        <family val="2"/>
        <scheme val="minor"/>
      </rPr>
      <t>(1)</t>
    </r>
  </si>
  <si>
    <t>Cifras sujetas a revisión.</t>
  </si>
  <si>
    <t>(1) Corresponde al gasto emitido en subsidios y cotizaciones</t>
  </si>
  <si>
    <t>NÚMERO DE SUBSIDIOS POR PERMISO POSTNATAL PARENTAL INICIADOS SEGÚN ENTIDAD PAGADORA, MODALIDAD DE EXTENSIÓN Y MES</t>
  </si>
  <si>
    <t>ENTIDAD PAGADORA</t>
  </si>
  <si>
    <t>Jornada Parcial</t>
  </si>
  <si>
    <t>Jornada Completa</t>
  </si>
  <si>
    <r>
      <t xml:space="preserve">NÚMERO DE PERMISOS POR PERMISO POSTNATAL PARENTAL TRASPASADOS AL PADRE SEGÚN ENTIDAD PAGADORA Y MODALIDAD DE EXTENSIÓN </t>
    </r>
    <r>
      <rPr>
        <b/>
        <vertAlign val="superscript"/>
        <sz val="11"/>
        <color theme="3"/>
        <rFont val="Calibri"/>
        <family val="2"/>
        <scheme val="minor"/>
      </rPr>
      <t>(1)</t>
    </r>
  </si>
  <si>
    <t>Nota: Corresponden a permisos traspasdos de la madre al padre y no a un nuevo subsidio iniciado. El permiso puede ser traspasado al padre a partir de la séptima semana del mismo, por el número de semanas que la madre indique. Las semanas utilizadas por el padre deberán ubicarse en el período final del permiso.</t>
  </si>
  <si>
    <t>NÚMERO  DE ASIGNACIONES FAMILIARES PAGADAS SEGÚN INSTITUCIONES Y MES</t>
  </si>
  <si>
    <t>COD</t>
  </si>
  <si>
    <t>ENTIDADES PAGADORAS</t>
  </si>
  <si>
    <t xml:space="preserve">Marzo </t>
  </si>
  <si>
    <t>Octubre(*)</t>
  </si>
  <si>
    <t>Noviembre(*)</t>
  </si>
  <si>
    <t>Diciembre(*)</t>
  </si>
  <si>
    <t>Instituto de Previsión Social (IPS) (**)</t>
  </si>
  <si>
    <t xml:space="preserve">CCAF Los Héroes </t>
  </si>
  <si>
    <t>CCAF De Los Andes</t>
  </si>
  <si>
    <t>CCAF Gabriela Mistral</t>
  </si>
  <si>
    <t xml:space="preserve">CCAF 18 de Septiembre </t>
  </si>
  <si>
    <t>CCAF La Araucana</t>
  </si>
  <si>
    <t>Subtotal CCAF</t>
  </si>
  <si>
    <t>Administradora de Fondos Cesantía (AFC)</t>
  </si>
  <si>
    <t>Servicio de Tesorerías (Servicios Públicos Centralizados y Pensionados)</t>
  </si>
  <si>
    <t>Servicio de Salud Concepción</t>
  </si>
  <si>
    <t>Servicio de Salud Arauco</t>
  </si>
  <si>
    <t>Servicio de Salud Antofagasta</t>
  </si>
  <si>
    <t>Servicio de Salud Araucanía Norte</t>
  </si>
  <si>
    <t>Servicio de Salud Araucanía Sur</t>
  </si>
  <si>
    <t>Servicio de Salud Arica</t>
  </si>
  <si>
    <t>Servicio de Salud Atacama</t>
  </si>
  <si>
    <t>Servicio de Salud de Aysén</t>
  </si>
  <si>
    <t>Servicio de Salud Biobío</t>
  </si>
  <si>
    <t>Servicio de Salud Coquimbo</t>
  </si>
  <si>
    <t>Servicio de Salud Iquique</t>
  </si>
  <si>
    <t>Servicio de Salud del Reloncaví</t>
  </si>
  <si>
    <t>Servicio de Salud Magallanes</t>
  </si>
  <si>
    <t>Servicio de Salud Ñuble</t>
  </si>
  <si>
    <t>Servicio de Salud Osorno</t>
  </si>
  <si>
    <t>Servicio de Salud Aconcagua</t>
  </si>
  <si>
    <t>Servicio de Salud Talcahuano</t>
  </si>
  <si>
    <t>Servicio de Salud Valdivia</t>
  </si>
  <si>
    <t>Servicio de Salud Valparaíso-San Antonio</t>
  </si>
  <si>
    <t>Servicio de Salud Viña Del Mar-Quillota</t>
  </si>
  <si>
    <t>Servicio de Salud de O'Higgins</t>
  </si>
  <si>
    <t>Servicio de Salud del Maule</t>
  </si>
  <si>
    <t>Servicio de Salud Metropolitano Central</t>
  </si>
  <si>
    <t>Servicio de Salud Metropolitano Norte</t>
  </si>
  <si>
    <t>Servicio de Salud Metropolitano Occidente</t>
  </si>
  <si>
    <t>Servicio de Salud Metropolitano Oriente</t>
  </si>
  <si>
    <t>Servicio de Salud Metropolitano Sur</t>
  </si>
  <si>
    <t xml:space="preserve">Servicio de Salud Metropolitano Sur Oriente </t>
  </si>
  <si>
    <t>Servicio de Salud Chiloé</t>
  </si>
  <si>
    <t>Universidad de Chile</t>
  </si>
  <si>
    <t>Universidad de Santiago de Chile</t>
  </si>
  <si>
    <t>Universidad Tecnológica Metropolitana</t>
  </si>
  <si>
    <t>Universidad de Tarapacá</t>
  </si>
  <si>
    <t>Universidad Arturo Prat</t>
  </si>
  <si>
    <t>Universidad de Antofagasta</t>
  </si>
  <si>
    <t>Universidad de La Serena</t>
  </si>
  <si>
    <t>Universidad de Valparaíso</t>
  </si>
  <si>
    <t>Universidad de Atacama</t>
  </si>
  <si>
    <t>Universidad Playa Ancha de Ciencias de la Educación</t>
  </si>
  <si>
    <t>Universidad de Biobío</t>
  </si>
  <si>
    <t>Universidad de La Frontera</t>
  </si>
  <si>
    <t>Universidad de Los Lagos</t>
  </si>
  <si>
    <t>Universidad de Magallanes</t>
  </si>
  <si>
    <t>Universidad de Talca</t>
  </si>
  <si>
    <t>Universidad Metropolitana de Ciencias de la Educación</t>
  </si>
  <si>
    <t>Superintendencia de Seguridad Social</t>
  </si>
  <si>
    <t xml:space="preserve">Servicio Hidrográfico y Oceanográfico de la Armada </t>
  </si>
  <si>
    <t>Instituto Nacional de Deportes</t>
  </si>
  <si>
    <t>Dirección General de Aeronáutica Civil</t>
  </si>
  <si>
    <t>Superintendencia de Electricidad y Combustibles</t>
  </si>
  <si>
    <t>Superintendencia de Valores y Seguros</t>
  </si>
  <si>
    <t>Superintendencia de Servicios Sanitarios</t>
  </si>
  <si>
    <t xml:space="preserve">Superintendencia de Salud </t>
  </si>
  <si>
    <t>Servicio Nacional de Capacitación y Empleo</t>
  </si>
  <si>
    <t>Fondo de Solidaridad e Inversión Social</t>
  </si>
  <si>
    <t>Instituto Nacional de Hidráulica</t>
  </si>
  <si>
    <t>Junta Nacional de Auxilio Escolar y Becas</t>
  </si>
  <si>
    <t>Dirección General del Crédito Prendario</t>
  </si>
  <si>
    <t>Instituto Nacional de Estadísticas</t>
  </si>
  <si>
    <t>Instituto de Desarrollo Agropecuario</t>
  </si>
  <si>
    <t>Servicio Agrícola y Ganadero</t>
  </si>
  <si>
    <t>Comisión Nacional de Investigación Científica y Tecnológica</t>
  </si>
  <si>
    <t>Corporación de Fomento de la Producción</t>
  </si>
  <si>
    <t>Comisión Chilena de Energía Nuclear</t>
  </si>
  <si>
    <t>Servicio Nacional de Menores</t>
  </si>
  <si>
    <t>Contraloría General de la Republica</t>
  </si>
  <si>
    <t>Servicio Nacional de Turismo</t>
  </si>
  <si>
    <t>Parque Metropolitano de Santiago</t>
  </si>
  <si>
    <t>Comisión Nacional de Energía</t>
  </si>
  <si>
    <t>Fondo Nacional de Salud</t>
  </si>
  <si>
    <t>Central de Abastecimiento</t>
  </si>
  <si>
    <t>Instituto de Salud Publica</t>
  </si>
  <si>
    <t>Servicio Nacional de la Mujer</t>
  </si>
  <si>
    <t>Centro de Referencia de Salud Cordillera Oriente</t>
  </si>
  <si>
    <t>Centro de Referencia de Salud Maipú</t>
  </si>
  <si>
    <t>Hospital Padre Alberto Hurtado</t>
  </si>
  <si>
    <t>Gobierno Regional de Atacama</t>
  </si>
  <si>
    <t>Gobierno Regional de Coquimbo</t>
  </si>
  <si>
    <t>Gobierno Regional de O'Higgins</t>
  </si>
  <si>
    <t>Gobierno Regional del Maule</t>
  </si>
  <si>
    <t>Gobierno Regional de La Araucanía</t>
  </si>
  <si>
    <t>Gobierno Regional Metropolitano de Santiago</t>
  </si>
  <si>
    <t>Instituto Antártico Chileno</t>
  </si>
  <si>
    <t>Servicio Nacional de Aduanas</t>
  </si>
  <si>
    <t>Consejo de Defensa del estado</t>
  </si>
  <si>
    <t>Defensoria Penal Pública</t>
  </si>
  <si>
    <t>Instituto Geográfico Militar</t>
  </si>
  <si>
    <t>Servicio Aerofotogrametrico de la FACH</t>
  </si>
  <si>
    <t>Comisión Chilena del Cobre</t>
  </si>
  <si>
    <t>SERVIU Región de Coquimbo</t>
  </si>
  <si>
    <t>SERVIU Región del Biobío</t>
  </si>
  <si>
    <t>SERVIU Región Los Lagos</t>
  </si>
  <si>
    <t>Corporación Nacional de Desarrollo Indigena (CONADI)</t>
  </si>
  <si>
    <t>Corporación Asistencia Judicial Región Metropolitana</t>
  </si>
  <si>
    <t>Instituto de Investigaciones y Control</t>
  </si>
  <si>
    <t>Gobierno Regional de Arica y Parinacota</t>
  </si>
  <si>
    <t>Subtotal Servicios Públicos Descentralizados</t>
  </si>
  <si>
    <t>Dirección de Previsión de Carabineros de Chile</t>
  </si>
  <si>
    <t xml:space="preserve">Caja de Previsión de la Defensa Nacional </t>
  </si>
  <si>
    <t>Subtotal Cajas de Previsión</t>
  </si>
  <si>
    <t>Mutual de Seguridad de la C.Ch.C</t>
  </si>
  <si>
    <t>Instituto de Seguridad Laboral (ISL)</t>
  </si>
  <si>
    <t>Subtotal Administradores de la Ley N° 16.744</t>
  </si>
  <si>
    <t>A.F.P. Cuprum S.A.</t>
  </si>
  <si>
    <t>A.F.P. Habitat S.A</t>
  </si>
  <si>
    <t>A.F.P. Planvital S.A.</t>
  </si>
  <si>
    <t>A.F.P. Provida S.A.</t>
  </si>
  <si>
    <t>A.F.P. Capital S.A.</t>
  </si>
  <si>
    <t>A.F.P. Modelo S.A.</t>
  </si>
  <si>
    <t>Subtotal Admistradoras de Fondos de Pensiones (AFP)</t>
  </si>
  <si>
    <t>Consorcio Nacional de Seguros</t>
  </si>
  <si>
    <t>Principal Cía. de Seguros de Vida de Chile S.A.</t>
  </si>
  <si>
    <t>Chilena Consolidada Seguros de Vida S.A</t>
  </si>
  <si>
    <t>Euroamerica Seguros de Vida S.A.</t>
  </si>
  <si>
    <t>Seguros Vida Security Prevision S.A</t>
  </si>
  <si>
    <t>Renta Nacional Cía. de Seguros de Vida S.A.</t>
  </si>
  <si>
    <t>Corpseguros S.A Ex ING Seguros de Vida</t>
  </si>
  <si>
    <t>Metlife Chile Seguros de Vida S.A.</t>
  </si>
  <si>
    <t>Corp Vida Cía. de Seguros de Vida S.A</t>
  </si>
  <si>
    <t>BCI Seguros de Vida S.A (Ex-Axa )</t>
  </si>
  <si>
    <t>CN Life Cía. de Seguros S.A</t>
  </si>
  <si>
    <t>Penta Vida Cía de Seguros de Vida S.A</t>
  </si>
  <si>
    <t>Bice Vida Cía. De Seguros de Vida S.A</t>
  </si>
  <si>
    <t>Ohio National Seguros de Vida S.A.</t>
  </si>
  <si>
    <t>BBVA Seguros de Vida S.A.</t>
  </si>
  <si>
    <t>Mapfre Cía. De Seguros de Vida de Chile S.A</t>
  </si>
  <si>
    <t>Seguros de Vida Sura S.A</t>
  </si>
  <si>
    <t>BTG Pactual Seguros de Vida</t>
  </si>
  <si>
    <t>Subtotal Compañias de Seguros</t>
  </si>
  <si>
    <t>(*):Cifra incompleta, ya que al cierre del presente informe (27/01/2017), faltan algunos informes.</t>
  </si>
  <si>
    <t xml:space="preserve">(**) Faltan cargas de activos del IPS en el mes de marzo, por cambios de sistema. </t>
  </si>
  <si>
    <t>GASTO EN ASIGNACIONES FAMILIARES PAGADAS SEGÚN INSTITUCIONES Y MES</t>
  </si>
  <si>
    <t xml:space="preserve">Febrero </t>
  </si>
  <si>
    <t xml:space="preserve">Mayo </t>
  </si>
  <si>
    <t>Septiembre(*)</t>
  </si>
  <si>
    <t>Instituto de Previsión Social (IPS)</t>
  </si>
  <si>
    <t>Servicio de Tesorerías (Servicios Públicos Centralizados y Pensionados) (1)</t>
  </si>
  <si>
    <t>Comisión Nacional de Acreditación</t>
  </si>
  <si>
    <t>Servicio Electoral</t>
  </si>
  <si>
    <t>Servicio de Impuestos Internos</t>
  </si>
  <si>
    <t>Consejo de Defensa del Estado</t>
  </si>
  <si>
    <t>Junta Nacional de Jardines Infantiles</t>
  </si>
  <si>
    <t>Servicio de Registro Civil e Identificación</t>
  </si>
  <si>
    <t>Corporación de Asistencia Judicial Región Metropolitana</t>
  </si>
  <si>
    <t>Cía. De Seguros Consorcio Nacional de Seguros</t>
  </si>
  <si>
    <t>BTG Pactual Seguros de Vida S.A:</t>
  </si>
  <si>
    <t>Las cifras no incluyen las rebajas de cheques caducados y revalidados; si, los pagos retroactivos.</t>
  </si>
  <si>
    <t>(*):Cifra incompleta, ya que al cierre del presente informe (06/02/2017), no han llegado los informes faltantes.</t>
  </si>
  <si>
    <t xml:space="preserve">(1) Gasto del mes de junio incluye M$21.674 correspondientes al mes de mayo, gasto del mes de noviembre incluye M$15.055 correspondientes al mes de octubre </t>
  </si>
  <si>
    <t xml:space="preserve"> SUBSIDIOS FAMILIARES EMITIDOS,  BENEFICIARIOS, MONTO Y CAUSANTES POR TIPO</t>
  </si>
  <si>
    <t>Tipo de causante</t>
  </si>
  <si>
    <t>Marzo (*)</t>
  </si>
  <si>
    <t>Mayo(*)</t>
  </si>
  <si>
    <t>Junio(*)</t>
  </si>
  <si>
    <t>Julio (*)</t>
  </si>
  <si>
    <t>Agosto(*)</t>
  </si>
  <si>
    <t>Diciembre (*)</t>
  </si>
  <si>
    <t>Menores de 18 años</t>
  </si>
  <si>
    <t>Mujer embarazada</t>
  </si>
  <si>
    <t>Madre del menor</t>
  </si>
  <si>
    <t>Inválidos</t>
  </si>
  <si>
    <t>Discapacitado mental</t>
  </si>
  <si>
    <t>TOTAL CAUSANTES</t>
  </si>
  <si>
    <t>N° DE BENEFICIARIOS</t>
  </si>
  <si>
    <t>MONTO EMITIDO  TOTAL (Miles de $)</t>
  </si>
  <si>
    <t>(*)Las cifras incluyen pagos retroactivos.</t>
  </si>
  <si>
    <t>NUMERO DE CAUSANTES DE SUBSIDIOS FAMILIARES EMITIDOS, SEGÚN REGIONES</t>
  </si>
  <si>
    <t>Abril (*)</t>
  </si>
  <si>
    <t>Noviembre (*)</t>
  </si>
  <si>
    <t>Arica y Parinacota</t>
  </si>
  <si>
    <t>Tarapacá</t>
  </si>
  <si>
    <t>Antofagasta</t>
  </si>
  <si>
    <t>Atacama</t>
  </si>
  <si>
    <t>Coquimbo</t>
  </si>
  <si>
    <t>Valparaíso</t>
  </si>
  <si>
    <t>Libertador General Bernardo O'Higgins</t>
  </si>
  <si>
    <t>Maule</t>
  </si>
  <si>
    <t>Biobío</t>
  </si>
  <si>
    <t>Araucanía</t>
  </si>
  <si>
    <t>Los Ríos</t>
  </si>
  <si>
    <t>Los Lagos</t>
  </si>
  <si>
    <t>Aysén del General Carlos Ibañez del Campo</t>
  </si>
  <si>
    <t>Magallanes y Antártica Chilena</t>
  </si>
  <si>
    <t>Metropolitana</t>
  </si>
  <si>
    <t>Menor de 18 años</t>
  </si>
  <si>
    <t>Discapacitados Mentales</t>
  </si>
  <si>
    <t>Total País</t>
  </si>
  <si>
    <t>TOTAL DE CAUSANTES DE SUBSIDIO FAMILIAR EMITIDOS A PAGO, POR COMUNA</t>
  </si>
  <si>
    <t>Cod_Comuna</t>
  </si>
  <si>
    <t>Nombre Comuna</t>
  </si>
  <si>
    <t>Abril(*)</t>
  </si>
  <si>
    <t>Mayo (*)</t>
  </si>
  <si>
    <t>Junio (*)</t>
  </si>
  <si>
    <t>Julio(*)</t>
  </si>
  <si>
    <t>Promedio anual</t>
  </si>
  <si>
    <t>TOTAL NACIONAL</t>
  </si>
  <si>
    <t>Arica</t>
  </si>
  <si>
    <t>Camarones</t>
  </si>
  <si>
    <t>General Lagos</t>
  </si>
  <si>
    <t>Putre</t>
  </si>
  <si>
    <t>Alto Hospicio</t>
  </si>
  <si>
    <t>Camiña</t>
  </si>
  <si>
    <t>Colchane</t>
  </si>
  <si>
    <t>Huara</t>
  </si>
  <si>
    <t>Iquique</t>
  </si>
  <si>
    <t>Pica</t>
  </si>
  <si>
    <t>Pozo Almonte</t>
  </si>
  <si>
    <t>Calama</t>
  </si>
  <si>
    <t>María Elena</t>
  </si>
  <si>
    <t>Mejillones</t>
  </si>
  <si>
    <t>Ollagüe</t>
  </si>
  <si>
    <t>San Pedro de Atacama</t>
  </si>
  <si>
    <t>Sierra Gorda</t>
  </si>
  <si>
    <t>Taltal</t>
  </si>
  <si>
    <t>Tocopilla</t>
  </si>
  <si>
    <t>Alto del Carmen</t>
  </si>
  <si>
    <t>Caldera</t>
  </si>
  <si>
    <t>Chañaral</t>
  </si>
  <si>
    <t>Copiapó</t>
  </si>
  <si>
    <t>Diego de Almagro</t>
  </si>
  <si>
    <t>Freirina</t>
  </si>
  <si>
    <t>Huasco</t>
  </si>
  <si>
    <t>Tierra Amarilla</t>
  </si>
  <si>
    <t>Vallenar</t>
  </si>
  <si>
    <t>Andacollo</t>
  </si>
  <si>
    <t>Canela</t>
  </si>
  <si>
    <t>Combarbalá</t>
  </si>
  <si>
    <t>Illapel</t>
  </si>
  <si>
    <t>La Higuera</t>
  </si>
  <si>
    <t>La Serena</t>
  </si>
  <si>
    <t>Los Vilos</t>
  </si>
  <si>
    <t>Monte Patria</t>
  </si>
  <si>
    <t>Ovalle</t>
  </si>
  <si>
    <t>Paiguano</t>
  </si>
  <si>
    <t>Punitaqui</t>
  </si>
  <si>
    <t>Río Hurtado</t>
  </si>
  <si>
    <t>Salamanca</t>
  </si>
  <si>
    <t>Vicuña</t>
  </si>
  <si>
    <t>Algarrobo</t>
  </si>
  <si>
    <t>Cabildo</t>
  </si>
  <si>
    <t>Calle Larga</t>
  </si>
  <si>
    <t>Cartagena</t>
  </si>
  <si>
    <t>Casablanca</t>
  </si>
  <si>
    <t>Catemu</t>
  </si>
  <si>
    <t>Concón</t>
  </si>
  <si>
    <t>El Quisco</t>
  </si>
  <si>
    <t>El Tabo</t>
  </si>
  <si>
    <t>Hijuelas</t>
  </si>
  <si>
    <t>Isla de Pascua</t>
  </si>
  <si>
    <t>Juan Fernández</t>
  </si>
  <si>
    <t>Calera</t>
  </si>
  <si>
    <t>La Cruz</t>
  </si>
  <si>
    <t>La Ligua</t>
  </si>
  <si>
    <t>Limache</t>
  </si>
  <si>
    <t>Llaillay</t>
  </si>
  <si>
    <t>Los Andes</t>
  </si>
  <si>
    <t>Nogales</t>
  </si>
  <si>
    <t>Olmué</t>
  </si>
  <si>
    <t>Panquehue</t>
  </si>
  <si>
    <t>Papudo</t>
  </si>
  <si>
    <t>Petorca</t>
  </si>
  <si>
    <t>Puchuncaví</t>
  </si>
  <si>
    <t>Putaendo</t>
  </si>
  <si>
    <t>Quillota</t>
  </si>
  <si>
    <t>Quilpué</t>
  </si>
  <si>
    <t>Quintero</t>
  </si>
  <si>
    <t>Rinconada</t>
  </si>
  <si>
    <t>San Antonio</t>
  </si>
  <si>
    <t>San Esteban</t>
  </si>
  <si>
    <t>San Felipe</t>
  </si>
  <si>
    <t>Santa María</t>
  </si>
  <si>
    <t>Santo Domingo</t>
  </si>
  <si>
    <t>Villa Alemana</t>
  </si>
  <si>
    <t>Viña del Mar</t>
  </si>
  <si>
    <t>Zapallar</t>
  </si>
  <si>
    <t>Chépica</t>
  </si>
  <si>
    <t>Chimbarongo</t>
  </si>
  <si>
    <t>Codegua</t>
  </si>
  <si>
    <t>Coinco</t>
  </si>
  <si>
    <t>Coltauco</t>
  </si>
  <si>
    <t>Doñihue</t>
  </si>
  <si>
    <t>Graneros</t>
  </si>
  <si>
    <t>La Estrella</t>
  </si>
  <si>
    <t>Las Cabras</t>
  </si>
  <si>
    <t>Litueche</t>
  </si>
  <si>
    <t>Lolol</t>
  </si>
  <si>
    <t>Machalí</t>
  </si>
  <si>
    <t>Malloa</t>
  </si>
  <si>
    <t>Marchihue</t>
  </si>
  <si>
    <t>Mostazal</t>
  </si>
  <si>
    <t>Nancagua</t>
  </si>
  <si>
    <t>Navidad</t>
  </si>
  <si>
    <t>Olivar</t>
  </si>
  <si>
    <t>Palmilla</t>
  </si>
  <si>
    <t>Paredones</t>
  </si>
  <si>
    <t>Peralillo</t>
  </si>
  <si>
    <t>Peumo</t>
  </si>
  <si>
    <t>Pichidegua</t>
  </si>
  <si>
    <t>Pichilemu</t>
  </si>
  <si>
    <t>Placilla</t>
  </si>
  <si>
    <t>Pumanque</t>
  </si>
  <si>
    <t>Quinta de Tilcoco</t>
  </si>
  <si>
    <t>Rancagua</t>
  </si>
  <si>
    <t>Rengo</t>
  </si>
  <si>
    <t>Requínoa</t>
  </si>
  <si>
    <t>San Fernando</t>
  </si>
  <si>
    <t>San Vicente</t>
  </si>
  <si>
    <t>Santa Cruz</t>
  </si>
  <si>
    <t>Cauquenes</t>
  </si>
  <si>
    <t>Chanco</t>
  </si>
  <si>
    <t>Colbún</t>
  </si>
  <si>
    <t>Constitución</t>
  </si>
  <si>
    <t>Curepto</t>
  </si>
  <si>
    <t>Curicó</t>
  </si>
  <si>
    <t>Empedrado</t>
  </si>
  <si>
    <t>Hualañé</t>
  </si>
  <si>
    <t>Licantén</t>
  </si>
  <si>
    <t>Linares</t>
  </si>
  <si>
    <t>Longaví</t>
  </si>
  <si>
    <t>Molina</t>
  </si>
  <si>
    <t>Parral</t>
  </si>
  <si>
    <t>Pelarco</t>
  </si>
  <si>
    <t>Pelluhue</t>
  </si>
  <si>
    <t>Pencahue</t>
  </si>
  <si>
    <t>Rauco</t>
  </si>
  <si>
    <t>Retiro</t>
  </si>
  <si>
    <t>Río Claro</t>
  </si>
  <si>
    <t>Romeral</t>
  </si>
  <si>
    <t>Sagrada Familia</t>
  </si>
  <si>
    <t>San Clemente</t>
  </si>
  <si>
    <t>San Javier</t>
  </si>
  <si>
    <t>San Rafael</t>
  </si>
  <si>
    <t>Talca</t>
  </si>
  <si>
    <t>Teno</t>
  </si>
  <si>
    <t>Vichuquén</t>
  </si>
  <si>
    <t>Villa Alegre</t>
  </si>
  <si>
    <t>Yerbas Buenas</t>
  </si>
  <si>
    <t>Alto Biobío</t>
  </si>
  <si>
    <t>Antuco</t>
  </si>
  <si>
    <t>Arauco</t>
  </si>
  <si>
    <t>Bulnes</t>
  </si>
  <si>
    <t>Cabrero</t>
  </si>
  <si>
    <t>Cañete</t>
  </si>
  <si>
    <t>Chiguayante</t>
  </si>
  <si>
    <t>Chillán</t>
  </si>
  <si>
    <t>Chillán Viejo</t>
  </si>
  <si>
    <t>Cobquecura</t>
  </si>
  <si>
    <t>Coelemu</t>
  </si>
  <si>
    <t>Coihueco</t>
  </si>
  <si>
    <t>Concepción</t>
  </si>
  <si>
    <t>Contulmo</t>
  </si>
  <si>
    <t>Coronel</t>
  </si>
  <si>
    <t>Curanilahue</t>
  </si>
  <si>
    <t>El Carmen</t>
  </si>
  <si>
    <t>Florida</t>
  </si>
  <si>
    <t>Hualpén</t>
  </si>
  <si>
    <t>Hualqui</t>
  </si>
  <si>
    <t>Laja</t>
  </si>
  <si>
    <t>Lebu</t>
  </si>
  <si>
    <t>Los Álamos</t>
  </si>
  <si>
    <t>Los Ángeles</t>
  </si>
  <si>
    <t>Lota</t>
  </si>
  <si>
    <t>Mulchén</t>
  </si>
  <si>
    <t>Nacimiento</t>
  </si>
  <si>
    <t>Negrete</t>
  </si>
  <si>
    <t>Ninhue</t>
  </si>
  <si>
    <t>Ñiquén</t>
  </si>
  <si>
    <t>Pemuco</t>
  </si>
  <si>
    <t>Penco</t>
  </si>
  <si>
    <t>Pinto</t>
  </si>
  <si>
    <t>Portezuelo</t>
  </si>
  <si>
    <t>Quilaco</t>
  </si>
  <si>
    <t>Quilleco</t>
  </si>
  <si>
    <t>Quillón</t>
  </si>
  <si>
    <t>Quirihue</t>
  </si>
  <si>
    <t>Ránquil</t>
  </si>
  <si>
    <t>San Carlos</t>
  </si>
  <si>
    <t>San Fabián</t>
  </si>
  <si>
    <t>San Ignacio</t>
  </si>
  <si>
    <t>San Nicolás</t>
  </si>
  <si>
    <t>San Pedro de la Paz</t>
  </si>
  <si>
    <t>San Rosendo</t>
  </si>
  <si>
    <t>Santa Bárbara</t>
  </si>
  <si>
    <t>Santa Juana</t>
  </si>
  <si>
    <t>Talcahuano</t>
  </si>
  <si>
    <t>Tirúa</t>
  </si>
  <si>
    <t>Tomé</t>
  </si>
  <si>
    <t>Treguaco</t>
  </si>
  <si>
    <t>Tucapel</t>
  </si>
  <si>
    <t>Yumbel</t>
  </si>
  <si>
    <t>Yungay</t>
  </si>
  <si>
    <t>Angol</t>
  </si>
  <si>
    <t>Carahue</t>
  </si>
  <si>
    <t>Cholchol</t>
  </si>
  <si>
    <t>Collipulli</t>
  </si>
  <si>
    <t>Cunco</t>
  </si>
  <si>
    <t>Curacautín</t>
  </si>
  <si>
    <t>Curarrehue</t>
  </si>
  <si>
    <t>Ercilla</t>
  </si>
  <si>
    <t>Freire</t>
  </si>
  <si>
    <t>Galvarino</t>
  </si>
  <si>
    <t>Gorbea</t>
  </si>
  <si>
    <t>Lautaro</t>
  </si>
  <si>
    <t>Loncoche</t>
  </si>
  <si>
    <t>Lonquimay</t>
  </si>
  <si>
    <t>Los Sauces</t>
  </si>
  <si>
    <t>Lumaco</t>
  </si>
  <si>
    <t>Melipeuco</t>
  </si>
  <si>
    <t>Nueva Imperial</t>
  </si>
  <si>
    <t>Padre Las Casas</t>
  </si>
  <si>
    <t>Perquenco</t>
  </si>
  <si>
    <t>Pitrufquén</t>
  </si>
  <si>
    <t>Saavedra</t>
  </si>
  <si>
    <t>Pucón</t>
  </si>
  <si>
    <t>Purén</t>
  </si>
  <si>
    <t>Renaico</t>
  </si>
  <si>
    <t>Temuco</t>
  </si>
  <si>
    <t>Teodoro Schmidt</t>
  </si>
  <si>
    <t>Toltén</t>
  </si>
  <si>
    <t>Traiguén</t>
  </si>
  <si>
    <t>Victoria</t>
  </si>
  <si>
    <t>Vilcún</t>
  </si>
  <si>
    <t>Villarrica</t>
  </si>
  <si>
    <t>Corral</t>
  </si>
  <si>
    <t>Futrono</t>
  </si>
  <si>
    <t>La Unión</t>
  </si>
  <si>
    <t>Lago Ranco</t>
  </si>
  <si>
    <t>Lanco</t>
  </si>
  <si>
    <t>Máfil</t>
  </si>
  <si>
    <t>Mariquina</t>
  </si>
  <si>
    <t>Paillaco</t>
  </si>
  <si>
    <t>Panguipulli</t>
  </si>
  <si>
    <t>Río Bueno</t>
  </si>
  <si>
    <t>Valdivia</t>
  </si>
  <si>
    <t>Ancud</t>
  </si>
  <si>
    <t>Calbuco</t>
  </si>
  <si>
    <t>Castro</t>
  </si>
  <si>
    <t>Chaitén</t>
  </si>
  <si>
    <t>Chonchi</t>
  </si>
  <si>
    <t>Cochamó</t>
  </si>
  <si>
    <t>Curaco de Vélez</t>
  </si>
  <si>
    <t>Dalcahue</t>
  </si>
  <si>
    <t>Fresia</t>
  </si>
  <si>
    <t>Frutillar</t>
  </si>
  <si>
    <t>Futaleufú</t>
  </si>
  <si>
    <t>Hualaihué</t>
  </si>
  <si>
    <t>Llanquihue</t>
  </si>
  <si>
    <t>Los Muermos</t>
  </si>
  <si>
    <t>Maullín</t>
  </si>
  <si>
    <t>Osorno</t>
  </si>
  <si>
    <t>Palena</t>
  </si>
  <si>
    <t>Puerto Montt</t>
  </si>
  <si>
    <t>Puerto Octay</t>
  </si>
  <si>
    <t>Puerto Varas</t>
  </si>
  <si>
    <t>Puqueldón</t>
  </si>
  <si>
    <t>Purranque</t>
  </si>
  <si>
    <t>Puyehue</t>
  </si>
  <si>
    <t>Queilén</t>
  </si>
  <si>
    <t>Quellón</t>
  </si>
  <si>
    <t>Quemchi</t>
  </si>
  <si>
    <t>Quinchao</t>
  </si>
  <si>
    <t>Río Negro</t>
  </si>
  <si>
    <t>San Juan de la Costa</t>
  </si>
  <si>
    <t>San Pablo</t>
  </si>
  <si>
    <t>Aysén</t>
  </si>
  <si>
    <t>Chile Chico</t>
  </si>
  <si>
    <t>Cisnes</t>
  </si>
  <si>
    <t>Cochrane</t>
  </si>
  <si>
    <t>Coyhaique</t>
  </si>
  <si>
    <t>Guaitecas</t>
  </si>
  <si>
    <t>Lago Verde</t>
  </si>
  <si>
    <t>O’Higgins</t>
  </si>
  <si>
    <t>Río Ibáñez</t>
  </si>
  <si>
    <t>Tortel</t>
  </si>
  <si>
    <t>Antártica</t>
  </si>
  <si>
    <t>Cabo de Hornos (Ex - Navarino)</t>
  </si>
  <si>
    <t>Laguna Blanca</t>
  </si>
  <si>
    <t>Porvenir</t>
  </si>
  <si>
    <t>Primavera</t>
  </si>
  <si>
    <t>Natales</t>
  </si>
  <si>
    <t>Punta Arenas</t>
  </si>
  <si>
    <t>Río Verde</t>
  </si>
  <si>
    <t>San Gregorio</t>
  </si>
  <si>
    <t>Timaukel</t>
  </si>
  <si>
    <t>Torres del Paine</t>
  </si>
  <si>
    <t>Alhué</t>
  </si>
  <si>
    <t>Buin</t>
  </si>
  <si>
    <t>Calera de Tango</t>
  </si>
  <si>
    <t>Cerrillos</t>
  </si>
  <si>
    <t>Cerro Navia</t>
  </si>
  <si>
    <t>Colina</t>
  </si>
  <si>
    <t>Conchalí</t>
  </si>
  <si>
    <t>Curacaví</t>
  </si>
  <si>
    <t>El Bosque</t>
  </si>
  <si>
    <t>El Monte</t>
  </si>
  <si>
    <t>Estación Central</t>
  </si>
  <si>
    <t>Huechuraba</t>
  </si>
  <si>
    <t>Independencia</t>
  </si>
  <si>
    <t>Isla de Maipo</t>
  </si>
  <si>
    <t>La Cisterna</t>
  </si>
  <si>
    <t>La Florida</t>
  </si>
  <si>
    <t>La Granja</t>
  </si>
  <si>
    <t>La Pintana</t>
  </si>
  <si>
    <t>La Reina</t>
  </si>
  <si>
    <t xml:space="preserve">Lampa </t>
  </si>
  <si>
    <t>Las Condes</t>
  </si>
  <si>
    <t>Lo Barnechea</t>
  </si>
  <si>
    <t>Lo Espejo</t>
  </si>
  <si>
    <t>Lo Prado</t>
  </si>
  <si>
    <t>Macul</t>
  </si>
  <si>
    <t>Maipú</t>
  </si>
  <si>
    <t>María Pinto</t>
  </si>
  <si>
    <t>Melipilla</t>
  </si>
  <si>
    <t>Ñuñoa</t>
  </si>
  <si>
    <t>Pedro Aguirre Cerda</t>
  </si>
  <si>
    <t>Padre Hurtado</t>
  </si>
  <si>
    <t>Paine</t>
  </si>
  <si>
    <t>Peñaflor</t>
  </si>
  <si>
    <t>Peñalolén</t>
  </si>
  <si>
    <t>Pirque</t>
  </si>
  <si>
    <t>Providencia</t>
  </si>
  <si>
    <t>Pudahuel</t>
  </si>
  <si>
    <t>Puente Alto</t>
  </si>
  <si>
    <t>Quilicura</t>
  </si>
  <si>
    <t>Quinta Normal</t>
  </si>
  <si>
    <t>Recoleta</t>
  </si>
  <si>
    <t>Renca</t>
  </si>
  <si>
    <t>San José de Maipo</t>
  </si>
  <si>
    <t>San Bernardo</t>
  </si>
  <si>
    <t>San Joaquín</t>
  </si>
  <si>
    <t>San Miguel</t>
  </si>
  <si>
    <t>San Pedro</t>
  </si>
  <si>
    <t>San Ramón</t>
  </si>
  <si>
    <t>Santiago</t>
  </si>
  <si>
    <t>Talagante</t>
  </si>
  <si>
    <t>Tiltil</t>
  </si>
  <si>
    <t>Vitacura</t>
  </si>
  <si>
    <t>NUMERO DE SUBSIDIOS POR DISCAPACIDAD MENTAL, SEGUN REGIONES</t>
  </si>
  <si>
    <t>MONTO EMITIDO EN SUBSIDIOS POR DISCAPACIDAD MENTAL, SEGÚN REGIONES</t>
  </si>
  <si>
    <t>(Miles de $)</t>
  </si>
  <si>
    <t>Cifras sujetas a modificación</t>
  </si>
  <si>
    <t xml:space="preserve">NUMERO Y MONTO DE BONOS POR BODAS DE ORO EMITIDOS A PAGO </t>
  </si>
  <si>
    <t>NUMERO DE BONOS EMITIDOS A MATRIMONIOS</t>
  </si>
  <si>
    <t>CON 50 AÑOS</t>
  </si>
  <si>
    <t>CON 60 AÑOS O MÁS</t>
  </si>
  <si>
    <t>ENTRE 53 Y 59 AÑOS</t>
  </si>
  <si>
    <t>NUMERO DE BONOS EMITIDOS A VIUDOS(AS)</t>
  </si>
  <si>
    <t>MONTO DE BONOS EMITIDOS EN EL MES, EN M$</t>
  </si>
  <si>
    <t>VALOR UNITARIO POR BONO EMITIDO</t>
  </si>
  <si>
    <t>TOTAL BONOS EMITIDOS</t>
  </si>
  <si>
    <t>NUMERO DE SUBSIDIOS DE CESANTIA PAGADOS POR F.U.P.F.</t>
  </si>
  <si>
    <t>Entidad pagadora</t>
  </si>
  <si>
    <t>CCAF Los Héroes</t>
  </si>
  <si>
    <t>CCAF 18 de Septiembre</t>
  </si>
  <si>
    <t>GASTO EN SUBSIDIOS DE CESANTIA PAGADOS POR EL F.U.P.F.</t>
  </si>
  <si>
    <t>EMISIÓN DE LICENCIAS MÉDICAS ELECTRÓNICAS, SEGÚN TIPO DE COTIZANTE Y SEXO</t>
  </si>
  <si>
    <t>Tipo de cotizante</t>
  </si>
  <si>
    <t>Ene</t>
  </si>
  <si>
    <t>Feb</t>
  </si>
  <si>
    <t>Mar</t>
  </si>
  <si>
    <t>Abr</t>
  </si>
  <si>
    <t>May</t>
  </si>
  <si>
    <t>Jun</t>
  </si>
  <si>
    <t>Jul</t>
  </si>
  <si>
    <t>Ago</t>
  </si>
  <si>
    <t>Sep</t>
  </si>
  <si>
    <t>Oct</t>
  </si>
  <si>
    <t>Nov</t>
  </si>
  <si>
    <t>Dic</t>
  </si>
  <si>
    <t>LME emitidas respecto
 de cotizantes FONASA</t>
  </si>
  <si>
    <t xml:space="preserve">LME emitidas respecto
de cotizantes ISAPRE </t>
  </si>
  <si>
    <t>FUENTE: Superintendencia de Seguridad Social.</t>
  </si>
  <si>
    <t>EMISIÓN DE LICENCIAS MÉDICAS ELECTRÓNICAS, SEGÚN ADSCRIPCIÓN DEL EMPLEADOR PARA LA TRAMITACIÓN ELECTRÓNICA</t>
  </si>
  <si>
    <t>% Adscrito</t>
  </si>
  <si>
    <t>No adscrito</t>
  </si>
  <si>
    <t>Adscrito</t>
  </si>
  <si>
    <t>EMISIÓN DE LICENCIAS MÉDICAS ELECTRÓNICAS, SEGÚN RANGO ETARIO DEL TRABAJADOR</t>
  </si>
  <si>
    <t>19 y menos años</t>
  </si>
  <si>
    <t>20 a 24 años</t>
  </si>
  <si>
    <t>25 a 34 año</t>
  </si>
  <si>
    <t>35 a 44 años</t>
  </si>
  <si>
    <t>45 a 54 años</t>
  </si>
  <si>
    <t>55 a 64 años</t>
  </si>
  <si>
    <t>65 y más años</t>
  </si>
  <si>
    <t>EMISIÓN DE LICENCIAS MÉDICAS ELECTRÓNICAS, SEGÚN DÍAS DE REPOSO OTORGADOS AL TRABAJADOR</t>
  </si>
  <si>
    <t>Tipo de Cotizante</t>
  </si>
  <si>
    <t>1 a 3 días</t>
  </si>
  <si>
    <t>4 a 7 días</t>
  </si>
  <si>
    <t>8 a 13 días</t>
  </si>
  <si>
    <t>14 a 15 días</t>
  </si>
  <si>
    <t>16 a 29 días</t>
  </si>
  <si>
    <t>30 días</t>
  </si>
  <si>
    <t>31 a 41 días</t>
  </si>
  <si>
    <t>42 días</t>
  </si>
  <si>
    <t>43 a 83 días</t>
  </si>
  <si>
    <t>84 días</t>
  </si>
  <si>
    <t>más de 85 días</t>
  </si>
  <si>
    <t>EMISIÓN DE LICENCIAS MÉDICAS ELECTRÓNICAS, SEGÚN TIPO DE REPOSO OTORGADO AL TRABAJADOR</t>
  </si>
  <si>
    <t>Reposo total</t>
  </si>
  <si>
    <t>Reposo parcial</t>
  </si>
  <si>
    <t>EMISIÓN DE LICENCIAS MÉDICAS ELECTRÓNICAS, SEGÚN TIPO DE PROFESIONAL QUE OTORGÓ EL REPOSO</t>
  </si>
  <si>
    <t>Médico</t>
  </si>
  <si>
    <t>Dentista</t>
  </si>
  <si>
    <t>Matrona</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</si>
</sst>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 #,##0_-;_-* &quot;-&quot;_-;_-@_-"/>
    <numFmt numFmtId="43" formatCode="_-* #,##0.00_-;\-* #,##0.00_-;_-* &quot;-&quot;??_-;_-@_-"/>
    <numFmt numFmtId="164" formatCode="_-* #,##0_-;\-* #,##0_-;_-* &quot;-&quot;??_-;_-@_-"/>
    <numFmt numFmtId="165" formatCode="_-* #,##0.00\ _P_t_s_-;\-* #,##0.00\ _P_t_s_-;_-* &quot;-&quot;??\ _P_t_s_-;_-@_-"/>
    <numFmt numFmtId="166" formatCode="#,##0_ ;[Red]\-#,##0\ "/>
    <numFmt numFmtId="167" formatCode="0.0%"/>
    <numFmt numFmtId="168" formatCode="0_ ;[Red]\-0\ "/>
    <numFmt numFmtId="169" formatCode="#,##0;[Red]#,##0"/>
    <numFmt numFmtId="170" formatCode="&quot;$&quot;#,##0.00_);\(&quot;$&quot;#,##0.00\)"/>
    <numFmt numFmtId="171" formatCode="&quot;$&quot;#,##0_);\(&quot;$&quot;#,##0\)"/>
    <numFmt numFmtId="172" formatCode="#,##0_ ;\-#,##0\ "/>
    <numFmt numFmtId="173" formatCode="#,##0_);\(#,##0\)"/>
    <numFmt numFmtId="174" formatCode="_(* #,##0_);_(* \(#,##0\);_(* &quot;-&quot;??_);_(@_)"/>
  </numFmts>
  <fonts count="1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2"/>
      <name val="Arial"/>
      <family val="2"/>
    </font>
    <font>
      <sz val="10"/>
      <name val="Arial"/>
      <family val="2"/>
    </font>
    <font>
      <b/>
      <sz val="11"/>
      <color theme="1"/>
      <name val="Calibri"/>
      <family val="2"/>
      <scheme val="minor"/>
    </font>
    <font>
      <sz val="10"/>
      <name val="Calibri"/>
      <family val="2"/>
      <scheme val="minor"/>
    </font>
    <font>
      <b/>
      <sz val="10"/>
      <name val="Calibri"/>
      <family val="2"/>
      <scheme val="minor"/>
    </font>
    <font>
      <u/>
      <sz val="10"/>
      <color indexed="12"/>
      <name val="Calibri"/>
      <family val="2"/>
      <scheme val="minor"/>
    </font>
    <font>
      <b/>
      <sz val="12"/>
      <name val="Calibri"/>
      <family val="2"/>
      <scheme val="minor"/>
    </font>
    <font>
      <i/>
      <sz val="10"/>
      <name val="Calibri"/>
      <family val="2"/>
      <scheme val="minor"/>
    </font>
    <font>
      <sz val="11"/>
      <name val="Calibri"/>
      <family val="2"/>
      <scheme val="minor"/>
    </font>
    <font>
      <sz val="12"/>
      <name val="Calibri"/>
      <family val="2"/>
      <scheme val="minor"/>
    </font>
    <font>
      <b/>
      <sz val="11"/>
      <name val="Calibri"/>
      <family val="2"/>
      <scheme val="minor"/>
    </font>
    <font>
      <u/>
      <sz val="11"/>
      <color indexed="12"/>
      <name val="Calibri"/>
      <family val="2"/>
      <scheme val="minor"/>
    </font>
    <font>
      <sz val="10"/>
      <color indexed="8"/>
      <name val="Calibri"/>
      <family val="2"/>
      <scheme val="minor"/>
    </font>
    <font>
      <b/>
      <sz val="10"/>
      <color rgb="FFFF0000"/>
      <name val="Calibri"/>
      <family val="2"/>
      <scheme val="minor"/>
    </font>
    <font>
      <b/>
      <sz val="10"/>
      <color indexed="8"/>
      <name val="Calibri"/>
      <family val="2"/>
      <scheme val="minor"/>
    </font>
    <font>
      <b/>
      <sz val="11"/>
      <color indexed="8"/>
      <name val="Calibri"/>
      <family val="2"/>
      <scheme val="minor"/>
    </font>
    <font>
      <i/>
      <sz val="9"/>
      <name val="Calibri"/>
      <family val="2"/>
      <scheme val="minor"/>
    </font>
    <font>
      <b/>
      <sz val="10"/>
      <color indexed="10"/>
      <name val="Calibri"/>
      <family val="2"/>
      <scheme val="minor"/>
    </font>
    <font>
      <b/>
      <sz val="11"/>
      <color theme="3"/>
      <name val="Calibri"/>
      <family val="2"/>
      <scheme val="minor"/>
    </font>
    <font>
      <b/>
      <sz val="12"/>
      <color theme="3"/>
      <name val="Calibri"/>
      <family val="2"/>
      <scheme val="minor"/>
    </font>
    <font>
      <sz val="11"/>
      <color rgb="FFFF0000"/>
      <name val="Calibri"/>
      <family val="2"/>
      <scheme val="minor"/>
    </font>
    <font>
      <sz val="11"/>
      <color theme="3"/>
      <name val="Calibri"/>
      <family val="2"/>
      <scheme val="minor"/>
    </font>
    <font>
      <sz val="10"/>
      <color theme="3"/>
      <name val="Calibri"/>
      <family val="2"/>
      <scheme val="minor"/>
    </font>
    <font>
      <b/>
      <sz val="10"/>
      <color theme="3"/>
      <name val="Calibri"/>
      <family val="2"/>
      <scheme val="minor"/>
    </font>
    <font>
      <i/>
      <sz val="10"/>
      <color theme="3"/>
      <name val="Calibri"/>
      <family val="2"/>
      <scheme val="minor"/>
    </font>
    <font>
      <sz val="9"/>
      <color theme="3"/>
      <name val="Calibri"/>
      <family val="2"/>
      <scheme val="minor"/>
    </font>
    <font>
      <i/>
      <sz val="9"/>
      <color theme="3"/>
      <name val="Calibri"/>
      <family val="2"/>
      <scheme val="minor"/>
    </font>
    <font>
      <u/>
      <sz val="10"/>
      <color theme="3"/>
      <name val="Calibri"/>
      <family val="2"/>
      <scheme val="minor"/>
    </font>
    <font>
      <i/>
      <sz val="11"/>
      <color theme="3"/>
      <name val="Calibri"/>
      <family val="2"/>
      <scheme val="minor"/>
    </font>
    <font>
      <b/>
      <sz val="10"/>
      <color theme="0"/>
      <name val="Calibri"/>
      <family val="2"/>
      <scheme val="minor"/>
    </font>
    <font>
      <sz val="10"/>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Comic Sans MS"/>
      <family val="4"/>
    </font>
    <font>
      <sz val="11"/>
      <color rgb="FF000000"/>
      <name val="Calibri"/>
      <family val="2"/>
      <scheme val="minor"/>
    </font>
    <font>
      <b/>
      <sz val="16"/>
      <color rgb="FF0066FF"/>
      <name val="Calibri"/>
      <family val="2"/>
      <scheme val="minor"/>
    </font>
    <font>
      <b/>
      <vertAlign val="superscript"/>
      <sz val="10"/>
      <name val="Calibri"/>
      <family val="2"/>
      <scheme val="minor"/>
    </font>
    <font>
      <sz val="8"/>
      <color theme="3"/>
      <name val="Calibri"/>
      <family val="2"/>
      <scheme val="minor"/>
    </font>
    <font>
      <b/>
      <sz val="12"/>
      <color rgb="FF00B050"/>
      <name val="Calibri"/>
      <family val="2"/>
      <scheme val="minor"/>
    </font>
    <font>
      <b/>
      <vertAlign val="superscript"/>
      <sz val="12"/>
      <color theme="3"/>
      <name val="Calibri"/>
      <family val="2"/>
      <scheme val="minor"/>
    </font>
    <font>
      <b/>
      <vertAlign val="superscript"/>
      <sz val="10"/>
      <color theme="3"/>
      <name val="Calibri"/>
      <family val="2"/>
      <scheme val="minor"/>
    </font>
    <font>
      <b/>
      <sz val="10"/>
      <name val="Arial"/>
      <family val="2"/>
    </font>
    <font>
      <i/>
      <vertAlign val="superscript"/>
      <sz val="10"/>
      <name val="Calibri"/>
      <family val="2"/>
      <scheme val="minor"/>
    </font>
    <font>
      <b/>
      <sz val="12"/>
      <color rgb="FFFF0000"/>
      <name val="Calibri"/>
      <family val="2"/>
      <scheme val="minor"/>
    </font>
    <font>
      <b/>
      <sz val="12"/>
      <color rgb="FFFF0000"/>
      <name val="Arial"/>
      <family val="2"/>
    </font>
    <font>
      <b/>
      <vertAlign val="superscript"/>
      <sz val="11"/>
      <name val="Calibri"/>
      <family val="2"/>
      <scheme val="minor"/>
    </font>
    <font>
      <sz val="10"/>
      <name val="Arial"/>
      <family val="2"/>
    </font>
    <font>
      <b/>
      <sz val="18"/>
      <color rgb="FFFF0000"/>
      <name val="Calibri"/>
      <family val="2"/>
      <scheme val="minor"/>
    </font>
    <font>
      <b/>
      <sz val="11"/>
      <color theme="4"/>
      <name val="Calibri"/>
      <family val="2"/>
      <scheme val="minor"/>
    </font>
    <font>
      <b/>
      <u/>
      <sz val="10"/>
      <color rgb="FFFF0000"/>
      <name val="Calibri"/>
      <family val="2"/>
      <scheme val="minor"/>
    </font>
    <font>
      <sz val="12"/>
      <color theme="3"/>
      <name val="Calibri"/>
      <family val="2"/>
      <scheme val="minor"/>
    </font>
    <font>
      <vertAlign val="superscript"/>
      <sz val="10"/>
      <name val="Calibri"/>
      <family val="2"/>
      <scheme val="minor"/>
    </font>
    <font>
      <i/>
      <sz val="10"/>
      <color theme="0"/>
      <name val="Calibri"/>
      <family val="2"/>
      <scheme val="minor"/>
    </font>
    <font>
      <sz val="11"/>
      <color indexed="8"/>
      <name val="Calibri"/>
      <family val="2"/>
    </font>
    <font>
      <b/>
      <sz val="12"/>
      <name val="Arial"/>
      <family val="2"/>
    </font>
    <font>
      <b/>
      <sz val="18"/>
      <name val="Arial"/>
      <family val="2"/>
    </font>
    <font>
      <b/>
      <sz val="9"/>
      <color theme="1"/>
      <name val="Verdana"/>
      <family val="2"/>
    </font>
    <font>
      <u/>
      <sz val="12"/>
      <color indexed="12"/>
      <name val="Arial"/>
      <family val="2"/>
    </font>
    <font>
      <b/>
      <sz val="18"/>
      <color theme="3" tint="0.39997558519241921"/>
      <name val="Calibri"/>
      <family val="2"/>
      <scheme val="minor"/>
    </font>
    <font>
      <b/>
      <sz val="14"/>
      <color theme="3" tint="0.39997558519241921"/>
      <name val="Calibri"/>
      <family val="2"/>
      <scheme val="minor"/>
    </font>
    <font>
      <b/>
      <sz val="16"/>
      <color theme="3" tint="0.39997558519241921"/>
      <name val="Calibri"/>
      <family val="2"/>
      <scheme val="minor"/>
    </font>
    <font>
      <sz val="9"/>
      <name val="Calibri"/>
      <family val="2"/>
      <scheme val="minor"/>
    </font>
    <font>
      <b/>
      <sz val="9"/>
      <color theme="3"/>
      <name val="Calibri"/>
      <family val="2"/>
      <scheme val="minor"/>
    </font>
    <font>
      <sz val="8"/>
      <color rgb="FF688BA7"/>
      <name val="Arial"/>
      <family val="2"/>
    </font>
    <font>
      <sz val="8"/>
      <color rgb="FF333333"/>
      <name val="Calibri"/>
      <family val="2"/>
      <scheme val="minor"/>
    </font>
    <font>
      <sz val="11"/>
      <color rgb="FF333333"/>
      <name val="Verdana"/>
      <family val="2"/>
    </font>
    <font>
      <b/>
      <sz val="8"/>
      <color rgb="FF688BA7"/>
      <name val="Calibri"/>
      <family val="2"/>
      <scheme val="minor"/>
    </font>
    <font>
      <b/>
      <i/>
      <sz val="10"/>
      <name val="Calibri"/>
      <family val="2"/>
      <scheme val="minor"/>
    </font>
    <font>
      <sz val="8"/>
      <color rgb="FF688BA7"/>
      <name val="Calibri"/>
      <family val="2"/>
      <scheme val="minor"/>
    </font>
    <font>
      <sz val="9"/>
      <color theme="1"/>
      <name val="Calibri"/>
      <family val="2"/>
      <scheme val="minor"/>
    </font>
    <font>
      <u/>
      <sz val="12"/>
      <color theme="3"/>
      <name val="Calibri"/>
      <family val="2"/>
      <scheme val="minor"/>
    </font>
    <font>
      <i/>
      <sz val="8"/>
      <name val="Calibri"/>
      <family val="2"/>
      <scheme val="minor"/>
    </font>
    <font>
      <sz val="8"/>
      <name val="Arial"/>
      <family val="2"/>
    </font>
    <font>
      <b/>
      <sz val="8"/>
      <name val="Arial"/>
      <family val="2"/>
    </font>
    <font>
      <i/>
      <sz val="8"/>
      <name val="Arial"/>
      <family val="2"/>
    </font>
    <font>
      <sz val="11"/>
      <name val="Arial"/>
      <family val="2"/>
    </font>
    <font>
      <b/>
      <vertAlign val="superscript"/>
      <sz val="11"/>
      <color theme="3"/>
      <name val="Calibri"/>
      <family val="2"/>
      <scheme val="minor"/>
    </font>
    <font>
      <b/>
      <sz val="10"/>
      <color theme="1"/>
      <name val="Calibri"/>
      <family val="2"/>
      <scheme val="minor"/>
    </font>
    <font>
      <sz val="10"/>
      <color indexed="8"/>
      <name val="Arial"/>
      <family val="2"/>
    </font>
    <font>
      <b/>
      <sz val="10"/>
      <color indexed="8"/>
      <name val="Arial"/>
      <family val="2"/>
    </font>
    <font>
      <b/>
      <sz val="10"/>
      <color theme="3"/>
      <name val="Arial"/>
      <family val="2"/>
    </font>
    <font>
      <b/>
      <u/>
      <sz val="10"/>
      <color indexed="12"/>
      <name val="Arial"/>
      <family val="2"/>
    </font>
    <font>
      <sz val="10"/>
      <color theme="1"/>
      <name val="Calibri"/>
      <family val="2"/>
      <scheme val="minor"/>
    </font>
    <font>
      <i/>
      <sz val="10"/>
      <name val="Arial"/>
      <family val="2"/>
    </font>
    <font>
      <b/>
      <sz val="12"/>
      <color theme="3"/>
      <name val="Arial"/>
      <family val="2"/>
    </font>
    <font>
      <b/>
      <sz val="11"/>
      <name val="Arial"/>
      <family val="2"/>
    </font>
    <font>
      <b/>
      <sz val="11"/>
      <color theme="3"/>
      <name val="Arial"/>
      <family val="2"/>
    </font>
  </fonts>
  <fills count="4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0"/>
        <bgColor indexed="9"/>
      </patternFill>
    </fill>
    <fill>
      <patternFill patternType="solid">
        <fgColor theme="0" tint="-0.14999847407452621"/>
        <bgColor indexed="64"/>
      </patternFill>
    </fill>
    <fill>
      <patternFill patternType="solid">
        <fgColor theme="6" tint="0.79998168889431442"/>
        <bgColor indexed="64"/>
      </patternFill>
    </fill>
  </fills>
  <borders count="123">
    <border>
      <left/>
      <right/>
      <top/>
      <bottom/>
      <diagonal/>
    </border>
    <border>
      <left style="thin">
        <color auto="1"/>
      </left>
      <right style="thin">
        <color auto="1"/>
      </right>
      <top/>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right/>
      <top/>
      <bottom style="thin">
        <color theme="3"/>
      </bottom>
      <diagonal/>
    </border>
    <border>
      <left/>
      <right/>
      <top style="thin">
        <color theme="3"/>
      </top>
      <bottom style="thin">
        <color theme="3"/>
      </bottom>
      <diagonal/>
    </border>
    <border>
      <left style="thin">
        <color auto="1"/>
      </left>
      <right style="thin">
        <color auto="1"/>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style="thin">
        <color theme="3"/>
      </right>
      <top/>
      <bottom style="thin">
        <color theme="3"/>
      </bottom>
      <diagonal/>
    </border>
    <border>
      <left style="thin">
        <color theme="3"/>
      </left>
      <right style="thin">
        <color theme="3"/>
      </right>
      <top/>
      <bottom/>
      <diagonal/>
    </border>
    <border>
      <left/>
      <right style="thin">
        <color theme="3"/>
      </right>
      <top style="thin">
        <color theme="3"/>
      </top>
      <bottom style="thin">
        <color theme="3"/>
      </bottom>
      <diagonal/>
    </border>
    <border>
      <left style="thin">
        <color auto="1"/>
      </left>
      <right/>
      <top/>
      <bottom style="thin">
        <color theme="3"/>
      </bottom>
      <diagonal/>
    </border>
    <border>
      <left/>
      <right style="thin">
        <color theme="3"/>
      </right>
      <top/>
      <bottom/>
      <diagonal/>
    </border>
    <border>
      <left style="thin">
        <color theme="3"/>
      </left>
      <right/>
      <top/>
      <bottom/>
      <diagonal/>
    </border>
    <border>
      <left style="thin">
        <color auto="1"/>
      </left>
      <right/>
      <top style="thin">
        <color theme="3"/>
      </top>
      <bottom style="thin">
        <color theme="3"/>
      </bottom>
      <diagonal/>
    </border>
    <border>
      <left/>
      <right style="thin">
        <color auto="1"/>
      </right>
      <top style="thin">
        <color theme="3"/>
      </top>
      <bottom/>
      <diagonal/>
    </border>
    <border>
      <left style="thin">
        <color auto="1"/>
      </left>
      <right style="thin">
        <color auto="1"/>
      </right>
      <top style="thin">
        <color theme="3"/>
      </top>
      <bottom/>
      <diagonal/>
    </border>
    <border>
      <left style="thin">
        <color auto="1"/>
      </left>
      <right/>
      <top style="thin">
        <color theme="3"/>
      </top>
      <bottom/>
      <diagonal/>
    </border>
    <border>
      <left/>
      <right style="thin">
        <color theme="3"/>
      </right>
      <top/>
      <bottom style="thin">
        <color theme="3"/>
      </bottom>
      <diagonal/>
    </border>
    <border>
      <left/>
      <right style="thin">
        <color theme="3"/>
      </right>
      <top style="thin">
        <color theme="3"/>
      </top>
      <bottom/>
      <diagonal/>
    </border>
    <border>
      <left style="thin">
        <color theme="3"/>
      </left>
      <right/>
      <top style="thin">
        <color theme="3"/>
      </top>
      <bottom style="thin">
        <color theme="3"/>
      </bottom>
      <diagonal/>
    </border>
    <border>
      <left style="thin">
        <color theme="3"/>
      </left>
      <right/>
      <top/>
      <bottom style="thin">
        <color theme="3"/>
      </bottom>
      <diagonal/>
    </border>
    <border>
      <left style="thin">
        <color indexed="64"/>
      </left>
      <right style="thin">
        <color indexed="64"/>
      </right>
      <top style="thin">
        <color indexed="64"/>
      </top>
      <bottom style="thin">
        <color indexed="64"/>
      </bottom>
      <diagonal/>
    </border>
    <border>
      <left/>
      <right/>
      <top style="thin">
        <color theme="3"/>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theme="3"/>
      </left>
      <right style="thin">
        <color theme="3"/>
      </right>
      <top style="thin">
        <color theme="3"/>
      </top>
      <bottom/>
      <diagonal/>
    </border>
    <border>
      <left style="thin">
        <color theme="3"/>
      </left>
      <right/>
      <top style="thin">
        <color theme="3"/>
      </top>
      <bottom/>
      <diagonal/>
    </border>
    <border>
      <left style="thin">
        <color theme="3"/>
      </left>
      <right style="thin">
        <color auto="1"/>
      </right>
      <top style="thin">
        <color theme="3"/>
      </top>
      <bottom style="thin">
        <color theme="3"/>
      </bottom>
      <diagonal/>
    </border>
    <border>
      <left style="thin">
        <color theme="3"/>
      </left>
      <right style="thin">
        <color auto="1"/>
      </right>
      <top/>
      <bottom/>
      <diagonal/>
    </border>
    <border>
      <left style="thin">
        <color auto="1"/>
      </left>
      <right style="thin">
        <color theme="3"/>
      </right>
      <top style="thin">
        <color theme="3"/>
      </top>
      <bottom style="thin">
        <color theme="3"/>
      </bottom>
      <diagonal/>
    </border>
    <border>
      <left style="thin">
        <color auto="1"/>
      </left>
      <right style="thin">
        <color theme="3"/>
      </right>
      <top/>
      <bottom/>
      <diagonal/>
    </border>
    <border>
      <left style="thin">
        <color theme="3"/>
      </left>
      <right style="thin">
        <color auto="1"/>
      </right>
      <top/>
      <bottom style="thin">
        <color theme="3"/>
      </bottom>
      <diagonal/>
    </border>
    <border>
      <left style="thin">
        <color auto="1"/>
      </left>
      <right style="thin">
        <color theme="3"/>
      </right>
      <top/>
      <bottom style="thin">
        <color theme="3"/>
      </bottom>
      <diagonal/>
    </border>
    <border>
      <left style="thin">
        <color theme="3"/>
      </left>
      <right style="thin">
        <color auto="1"/>
      </right>
      <top style="thin">
        <color theme="3"/>
      </top>
      <bottom/>
      <diagonal/>
    </border>
    <border>
      <left style="thin">
        <color auto="1"/>
      </left>
      <right style="thin">
        <color theme="3"/>
      </right>
      <top style="thin">
        <color theme="3"/>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style="thin">
        <color theme="3"/>
      </bottom>
      <diagonal/>
    </border>
    <border>
      <left style="thin">
        <color theme="0"/>
      </left>
      <right style="thin">
        <color theme="0"/>
      </right>
      <top/>
      <bottom/>
      <diagonal/>
    </border>
    <border>
      <left style="thick">
        <color rgb="FFFFFFFF"/>
      </left>
      <right style="thick">
        <color rgb="FFFFFFFF"/>
      </right>
      <top style="thick">
        <color rgb="FFFFFFFF"/>
      </top>
      <bottom style="thick">
        <color rgb="FFFFFFFF"/>
      </bottom>
      <diagonal/>
    </border>
    <border>
      <left/>
      <right/>
      <top style="double">
        <color indexed="0"/>
      </top>
      <bottom/>
      <diagonal/>
    </border>
    <border>
      <left style="thin">
        <color theme="3"/>
      </left>
      <right style="thin">
        <color auto="1"/>
      </right>
      <top style="thin">
        <color auto="1"/>
      </top>
      <bottom style="thin">
        <color auto="1"/>
      </bottom>
      <diagonal/>
    </border>
    <border>
      <left style="thin">
        <color theme="3"/>
      </left>
      <right style="thin">
        <color theme="3"/>
      </right>
      <top style="thin">
        <color auto="1"/>
      </top>
      <bottom style="thin">
        <color theme="3"/>
      </bottom>
      <diagonal/>
    </border>
    <border>
      <left style="thin">
        <color auto="1"/>
      </left>
      <right style="thin">
        <color theme="3"/>
      </right>
      <top style="thin">
        <color auto="1"/>
      </top>
      <bottom style="thin">
        <color auto="1"/>
      </bottom>
      <diagonal/>
    </border>
    <border>
      <left style="thin">
        <color auto="1"/>
      </left>
      <right/>
      <top style="thin">
        <color auto="1"/>
      </top>
      <bottom style="thin">
        <color theme="3"/>
      </bottom>
      <diagonal/>
    </border>
    <border>
      <left/>
      <right style="thin">
        <color auto="1"/>
      </right>
      <top style="thin">
        <color theme="3"/>
      </top>
      <bottom style="thin">
        <color theme="3"/>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Dashed">
        <color indexed="8"/>
      </left>
      <right style="thin">
        <color indexed="8"/>
      </right>
      <top/>
      <bottom/>
      <diagonal/>
    </border>
    <border>
      <left style="thin">
        <color indexed="8"/>
      </left>
      <right/>
      <top/>
      <bottom/>
      <diagonal/>
    </border>
    <border>
      <left style="thin">
        <color theme="3"/>
      </left>
      <right style="thin">
        <color theme="3"/>
      </right>
      <top/>
      <bottom style="thin">
        <color theme="8"/>
      </bottom>
      <diagonal/>
    </border>
    <border>
      <left style="thin">
        <color indexed="8"/>
      </left>
      <right style="thin">
        <color indexed="8"/>
      </right>
      <top/>
      <bottom/>
      <diagonal/>
    </border>
    <border>
      <left style="thin">
        <color indexed="8"/>
      </left>
      <right style="thin">
        <color theme="3"/>
      </right>
      <top/>
      <bottom style="thin">
        <color theme="3"/>
      </bottom>
      <diagonal/>
    </border>
    <border>
      <left style="thin">
        <color theme="3"/>
      </left>
      <right style="thin">
        <color theme="3"/>
      </right>
      <top/>
      <bottom style="thin">
        <color indexed="64"/>
      </bottom>
      <diagonal/>
    </border>
    <border>
      <left/>
      <right style="thin">
        <color theme="4"/>
      </right>
      <top style="double">
        <color theme="4"/>
      </top>
      <bottom style="thin">
        <color theme="4"/>
      </bottom>
      <diagonal/>
    </border>
    <border>
      <left style="thin">
        <color theme="4"/>
      </left>
      <right style="thin">
        <color theme="4"/>
      </right>
      <top style="double">
        <color theme="4"/>
      </top>
      <bottom style="thin">
        <color theme="4"/>
      </bottom>
      <diagonal/>
    </border>
    <border>
      <left style="thin">
        <color theme="4"/>
      </left>
      <right/>
      <top style="double">
        <color theme="4"/>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bottom/>
      <diagonal/>
    </border>
    <border>
      <left style="thin">
        <color theme="4"/>
      </left>
      <right style="thin">
        <color theme="4"/>
      </right>
      <top style="thin">
        <color theme="4"/>
      </top>
      <bottom/>
      <diagonal/>
    </border>
    <border>
      <left style="thin">
        <color theme="4"/>
      </left>
      <right/>
      <top/>
      <bottom/>
      <diagonal/>
    </border>
    <border>
      <left style="thin">
        <color theme="4"/>
      </left>
      <right style="thin">
        <color theme="4"/>
      </right>
      <top/>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style="thin">
        <color theme="4"/>
      </left>
      <right/>
      <top style="thin">
        <color theme="4"/>
      </top>
      <bottom/>
      <diagonal/>
    </border>
    <border>
      <left/>
      <right style="thin">
        <color theme="4"/>
      </right>
      <top/>
      <bottom style="double">
        <color theme="4"/>
      </bottom>
      <diagonal/>
    </border>
    <border>
      <left style="thin">
        <color theme="4"/>
      </left>
      <right style="thin">
        <color theme="4"/>
      </right>
      <top/>
      <bottom style="double">
        <color theme="4"/>
      </bottom>
      <diagonal/>
    </border>
    <border>
      <left style="thin">
        <color theme="4"/>
      </left>
      <right/>
      <top style="thin">
        <color theme="4"/>
      </top>
      <bottom style="double">
        <color theme="4"/>
      </bottom>
      <diagonal/>
    </border>
    <border>
      <left/>
      <right/>
      <top/>
      <bottom style="medium">
        <color theme="3"/>
      </bottom>
      <diagonal/>
    </border>
    <border>
      <left/>
      <right/>
      <top style="thin">
        <color theme="4"/>
      </top>
      <bottom/>
      <diagonal/>
    </border>
    <border>
      <left/>
      <right/>
      <top/>
      <bottom style="double">
        <color theme="4"/>
      </bottom>
      <diagonal/>
    </border>
    <border>
      <left/>
      <right style="thin">
        <color theme="4"/>
      </right>
      <top style="double">
        <color theme="4"/>
      </top>
      <bottom/>
      <diagonal/>
    </border>
    <border>
      <left/>
      <right style="thin">
        <color theme="4"/>
      </right>
      <top style="thin">
        <color theme="4"/>
      </top>
      <bottom style="double">
        <color theme="4"/>
      </bottom>
      <diagonal/>
    </border>
    <border>
      <left style="thin">
        <color theme="4"/>
      </left>
      <right style="thin">
        <color theme="4"/>
      </right>
      <top style="thin">
        <color theme="4"/>
      </top>
      <bottom style="double">
        <color theme="4"/>
      </bottom>
      <diagonal/>
    </border>
    <border>
      <left/>
      <right style="thin">
        <color theme="4"/>
      </right>
      <top style="double">
        <color theme="4"/>
      </top>
      <bottom style="double">
        <color theme="4"/>
      </bottom>
      <diagonal/>
    </border>
    <border>
      <left style="thin">
        <color theme="4"/>
      </left>
      <right style="thin">
        <color theme="4"/>
      </right>
      <top style="double">
        <color theme="4"/>
      </top>
      <bottom style="double">
        <color theme="4"/>
      </bottom>
      <diagonal/>
    </border>
    <border>
      <left style="thin">
        <color theme="4"/>
      </left>
      <right/>
      <top style="double">
        <color theme="4"/>
      </top>
      <bottom style="double">
        <color theme="4"/>
      </bottom>
      <diagonal/>
    </border>
    <border>
      <left/>
      <right style="thin">
        <color theme="4"/>
      </right>
      <top style="thin">
        <color theme="4"/>
      </top>
      <bottom/>
      <diagonal/>
    </border>
    <border>
      <left/>
      <right style="thin">
        <color theme="3"/>
      </right>
      <top style="double">
        <color theme="3"/>
      </top>
      <bottom style="thin">
        <color theme="3"/>
      </bottom>
      <diagonal/>
    </border>
    <border>
      <left style="thin">
        <color theme="3"/>
      </left>
      <right style="thin">
        <color theme="3"/>
      </right>
      <top style="double">
        <color theme="3"/>
      </top>
      <bottom style="thin">
        <color theme="3"/>
      </bottom>
      <diagonal/>
    </border>
    <border>
      <left style="thin">
        <color theme="3"/>
      </left>
      <right style="thin">
        <color theme="3"/>
      </right>
      <top style="double">
        <color theme="3"/>
      </top>
      <bottom/>
      <diagonal/>
    </border>
    <border>
      <left style="thin">
        <color indexed="64"/>
      </left>
      <right/>
      <top style="double">
        <color theme="3"/>
      </top>
      <bottom/>
      <diagonal/>
    </border>
    <border>
      <left/>
      <right/>
      <top style="double">
        <color theme="3"/>
      </top>
      <bottom/>
      <diagonal/>
    </border>
    <border>
      <left/>
      <right style="thin">
        <color theme="3"/>
      </right>
      <top style="thin">
        <color theme="3"/>
      </top>
      <bottom style="double">
        <color theme="3"/>
      </bottom>
      <diagonal/>
    </border>
    <border>
      <left style="thin">
        <color theme="3"/>
      </left>
      <right style="thin">
        <color theme="3"/>
      </right>
      <top style="thin">
        <color theme="3"/>
      </top>
      <bottom style="double">
        <color theme="3"/>
      </bottom>
      <diagonal/>
    </border>
    <border>
      <left style="thin">
        <color theme="3"/>
      </left>
      <right/>
      <top style="thin">
        <color theme="3"/>
      </top>
      <bottom style="double">
        <color theme="3"/>
      </bottom>
      <diagonal/>
    </border>
    <border>
      <left/>
      <right style="thin">
        <color theme="3"/>
      </right>
      <top style="double">
        <color theme="3"/>
      </top>
      <bottom style="double">
        <color theme="3"/>
      </bottom>
      <diagonal/>
    </border>
    <border>
      <left style="thin">
        <color theme="3"/>
      </left>
      <right style="thin">
        <color theme="3"/>
      </right>
      <top style="double">
        <color theme="3"/>
      </top>
      <bottom style="double">
        <color theme="3"/>
      </bottom>
      <diagonal/>
    </border>
    <border>
      <left style="thin">
        <color theme="3"/>
      </left>
      <right/>
      <top style="double">
        <color theme="3"/>
      </top>
      <bottom style="double">
        <color theme="3"/>
      </bottom>
      <diagonal/>
    </border>
    <border>
      <left style="thin">
        <color indexed="8"/>
      </left>
      <right style="thin">
        <color indexed="8"/>
      </right>
      <top style="double">
        <color theme="3"/>
      </top>
      <bottom/>
      <diagonal/>
    </border>
    <border>
      <left style="thin">
        <color indexed="8"/>
      </left>
      <right/>
      <top style="double">
        <color theme="3"/>
      </top>
      <bottom/>
      <diagonal/>
    </border>
    <border>
      <left style="thin">
        <color theme="3"/>
      </left>
      <right style="thin">
        <color indexed="8"/>
      </right>
      <top style="double">
        <color theme="3"/>
      </top>
      <bottom/>
      <diagonal/>
    </border>
    <border>
      <left style="thin">
        <color theme="3"/>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theme="3"/>
      </left>
      <right style="thin">
        <color indexed="8"/>
      </right>
      <top/>
      <bottom style="thin">
        <color indexed="8"/>
      </bottom>
      <diagonal/>
    </border>
    <border>
      <left/>
      <right/>
      <top/>
      <bottom style="double">
        <color theme="3"/>
      </bottom>
      <diagonal/>
    </border>
    <border>
      <left style="thin">
        <color theme="3"/>
      </left>
      <right/>
      <top style="double">
        <color theme="3"/>
      </top>
      <bottom style="thin">
        <color theme="3"/>
      </bottom>
      <diagonal/>
    </border>
    <border>
      <left/>
      <right/>
      <top style="thin">
        <color theme="3"/>
      </top>
      <bottom style="thin">
        <color auto="1"/>
      </bottom>
      <diagonal/>
    </border>
    <border>
      <left/>
      <right style="thin">
        <color theme="3"/>
      </right>
      <top style="thin">
        <color theme="3"/>
      </top>
      <bottom style="thin">
        <color auto="1"/>
      </bottom>
      <diagonal/>
    </border>
    <border>
      <left style="thin">
        <color auto="1"/>
      </left>
      <right style="thin">
        <color auto="1"/>
      </right>
      <top style="thin">
        <color auto="1"/>
      </top>
      <bottom style="double">
        <color auto="1"/>
      </bottom>
      <diagonal/>
    </border>
    <border>
      <left style="thin">
        <color theme="3"/>
      </left>
      <right style="thin">
        <color theme="3"/>
      </right>
      <top style="thin">
        <color auto="1"/>
      </top>
      <bottom style="double">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3"/>
      </left>
      <right/>
      <top style="thin">
        <color theme="3"/>
      </top>
      <bottom style="thin">
        <color indexed="64"/>
      </bottom>
      <diagonal/>
    </border>
  </borders>
  <cellStyleXfs count="16648">
    <xf numFmtId="0" fontId="0" fillId="0" borderId="0"/>
    <xf numFmtId="0" fontId="16" fillId="0" borderId="0" applyNumberFormat="0" applyFill="0" applyBorder="0" applyAlignment="0" applyProtection="0">
      <alignment vertical="top"/>
      <protection locked="0"/>
    </xf>
    <xf numFmtId="43" fontId="15" fillId="0" borderId="0" applyFont="0" applyFill="0" applyBorder="0" applyAlignment="0" applyProtection="0"/>
    <xf numFmtId="0" fontId="18"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7" fillId="0" borderId="0"/>
    <xf numFmtId="0" fontId="17" fillId="0" borderId="0"/>
    <xf numFmtId="0" fontId="17" fillId="0" borderId="0"/>
    <xf numFmtId="165" fontId="15" fillId="0" borderId="0" applyFont="0" applyFill="0" applyBorder="0" applyAlignment="0" applyProtection="0"/>
    <xf numFmtId="0" fontId="17" fillId="0" borderId="0"/>
    <xf numFmtId="0" fontId="17" fillId="0" borderId="0"/>
    <xf numFmtId="0" fontId="17" fillId="0" borderId="0"/>
    <xf numFmtId="0" fontId="17"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3" fillId="5" borderId="3" applyNumberFormat="0" applyFont="0" applyAlignment="0" applyProtection="0"/>
    <xf numFmtId="0" fontId="12" fillId="0" borderId="0"/>
    <xf numFmtId="43" fontId="12" fillId="0" borderId="0" applyFont="0" applyFill="0" applyBorder="0" applyAlignment="0" applyProtection="0"/>
    <xf numFmtId="0" fontId="15" fillId="0" borderId="0"/>
    <xf numFmtId="0" fontId="11" fillId="0" borderId="0"/>
    <xf numFmtId="0" fontId="15" fillId="0" borderId="0"/>
    <xf numFmtId="0" fontId="10" fillId="0" borderId="0"/>
    <xf numFmtId="0" fontId="9" fillId="0" borderId="0"/>
    <xf numFmtId="43" fontId="9" fillId="0" borderId="0" applyFont="0" applyFill="0" applyBorder="0" applyAlignment="0" applyProtection="0"/>
    <xf numFmtId="0" fontId="9" fillId="0" borderId="0"/>
    <xf numFmtId="0" fontId="48" fillId="0" borderId="0" applyNumberFormat="0" applyFill="0" applyBorder="0" applyAlignment="0" applyProtection="0"/>
    <xf numFmtId="0" fontId="49" fillId="0" borderId="24" applyNumberFormat="0" applyFill="0" applyAlignment="0" applyProtection="0"/>
    <xf numFmtId="0" fontId="50" fillId="0" borderId="25" applyNumberFormat="0" applyFill="0" applyAlignment="0" applyProtection="0"/>
    <xf numFmtId="0" fontId="35" fillId="0" borderId="26" applyNumberFormat="0" applyFill="0" applyAlignment="0" applyProtection="0"/>
    <xf numFmtId="0" fontId="35" fillId="0" borderId="0" applyNumberFormat="0" applyFill="0" applyBorder="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27" applyNumberFormat="0" applyAlignment="0" applyProtection="0"/>
    <xf numFmtId="0" fontId="55" fillId="10" borderId="28" applyNumberFormat="0" applyAlignment="0" applyProtection="0"/>
    <xf numFmtId="0" fontId="56" fillId="10" borderId="27" applyNumberFormat="0" applyAlignment="0" applyProtection="0"/>
    <xf numFmtId="0" fontId="57" fillId="0" borderId="29" applyNumberFormat="0" applyFill="0" applyAlignment="0" applyProtection="0"/>
    <xf numFmtId="0" fontId="58" fillId="11" borderId="30" applyNumberFormat="0" applyAlignment="0" applyProtection="0"/>
    <xf numFmtId="0" fontId="37" fillId="0" borderId="0" applyNumberFormat="0" applyFill="0" applyBorder="0" applyAlignment="0" applyProtection="0"/>
    <xf numFmtId="0" fontId="59" fillId="0" borderId="0" applyNumberFormat="0" applyFill="0" applyBorder="0" applyAlignment="0" applyProtection="0"/>
    <xf numFmtId="0" fontId="19" fillId="0" borderId="31" applyNumberFormat="0" applyFill="0" applyAlignment="0" applyProtection="0"/>
    <xf numFmtId="0" fontId="60"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60" fillId="35" borderId="0" applyNumberFormat="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5" borderId="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61" fillId="0" borderId="0" applyFont="0" applyFill="0" applyBorder="0" applyAlignment="0" applyProtection="0"/>
    <xf numFmtId="0" fontId="8" fillId="0" borderId="0"/>
    <xf numFmtId="0" fontId="61" fillId="0" borderId="0"/>
    <xf numFmtId="0" fontId="62" fillId="0" borderId="0"/>
    <xf numFmtId="43" fontId="8" fillId="0" borderId="0" applyFont="0" applyFill="0" applyBorder="0" applyAlignment="0" applyProtection="0"/>
    <xf numFmtId="0" fontId="61" fillId="0" borderId="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3" fillId="0" borderId="0"/>
    <xf numFmtId="0" fontId="61" fillId="0" borderId="0"/>
    <xf numFmtId="0" fontId="8" fillId="0" borderId="0"/>
    <xf numFmtId="0" fontId="8" fillId="0" borderId="0"/>
    <xf numFmtId="0" fontId="8" fillId="5" borderId="3" applyNumberFormat="0" applyFont="0" applyAlignment="0" applyProtection="0"/>
    <xf numFmtId="0" fontId="8" fillId="5" borderId="3" applyNumberFormat="0" applyFont="0" applyAlignment="0" applyProtection="0"/>
    <xf numFmtId="0" fontId="8" fillId="5" borderId="3" applyNumberFormat="0" applyFont="0" applyAlignment="0" applyProtection="0"/>
    <xf numFmtId="0" fontId="8" fillId="5" borderId="3" applyNumberFormat="0" applyFont="0" applyAlignment="0" applyProtection="0"/>
    <xf numFmtId="0" fontId="8" fillId="5" borderId="3" applyNumberFormat="0" applyFont="0" applyAlignment="0" applyProtection="0"/>
    <xf numFmtId="0" fontId="8" fillId="5" borderId="3" applyNumberFormat="0" applyFont="0" applyAlignment="0" applyProtection="0"/>
    <xf numFmtId="0" fontId="8" fillId="5" borderId="3" applyNumberFormat="0" applyFont="0" applyAlignment="0" applyProtection="0"/>
    <xf numFmtId="0" fontId="8" fillId="5" borderId="3" applyNumberFormat="0" applyFont="0" applyAlignment="0" applyProtection="0"/>
    <xf numFmtId="0" fontId="8" fillId="0" borderId="0"/>
    <xf numFmtId="0" fontId="8" fillId="0" borderId="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61" fillId="0" borderId="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5" borderId="3" applyNumberFormat="0" applyFont="0" applyAlignment="0" applyProtection="0"/>
    <xf numFmtId="0" fontId="8" fillId="5" borderId="3" applyNumberFormat="0" applyFont="0" applyAlignment="0" applyProtection="0"/>
    <xf numFmtId="0" fontId="8" fillId="5" borderId="3" applyNumberFormat="0" applyFont="0" applyAlignment="0" applyProtection="0"/>
    <xf numFmtId="0" fontId="8" fillId="5" borderId="3" applyNumberFormat="0" applyFont="0" applyAlignment="0" applyProtection="0"/>
    <xf numFmtId="0" fontId="8" fillId="5" borderId="3" applyNumberFormat="0" applyFont="0" applyAlignment="0" applyProtection="0"/>
    <xf numFmtId="0" fontId="8" fillId="5" borderId="3" applyNumberFormat="0" applyFont="0" applyAlignment="0" applyProtection="0"/>
    <xf numFmtId="0" fontId="8" fillId="5" borderId="3" applyNumberFormat="0" applyFont="0" applyAlignment="0" applyProtection="0"/>
    <xf numFmtId="0" fontId="8" fillId="5" borderId="3" applyNumberFormat="0" applyFont="0" applyAlignment="0" applyProtection="0"/>
    <xf numFmtId="0" fontId="7" fillId="0" borderId="0"/>
    <xf numFmtId="43" fontId="7" fillId="0" borderId="0" applyFont="0" applyFill="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5" borderId="3" applyNumberFormat="0" applyFont="0" applyAlignment="0" applyProtection="0"/>
    <xf numFmtId="0" fontId="7" fillId="5" borderId="3" applyNumberFormat="0" applyFont="0" applyAlignment="0" applyProtection="0"/>
    <xf numFmtId="0" fontId="7" fillId="5" borderId="3" applyNumberFormat="0" applyFont="0" applyAlignment="0" applyProtection="0"/>
    <xf numFmtId="0" fontId="7" fillId="5" borderId="3" applyNumberFormat="0" applyFont="0" applyAlignment="0" applyProtection="0"/>
    <xf numFmtId="0" fontId="7" fillId="5" borderId="3" applyNumberFormat="0" applyFont="0" applyAlignment="0" applyProtection="0"/>
    <xf numFmtId="0" fontId="7" fillId="5" borderId="3" applyNumberFormat="0" applyFont="0" applyAlignment="0" applyProtection="0"/>
    <xf numFmtId="0" fontId="7" fillId="5" borderId="3" applyNumberFormat="0" applyFont="0" applyAlignment="0" applyProtection="0"/>
    <xf numFmtId="0" fontId="7" fillId="5" borderId="3" applyNumberFormat="0" applyFont="0" applyAlignment="0" applyProtection="0"/>
    <xf numFmtId="9" fontId="75"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5" borderId="3"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5" borderId="3"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5" borderId="3" applyNumberFormat="0" applyFont="0" applyAlignment="0" applyProtection="0"/>
    <xf numFmtId="0" fontId="6" fillId="5" borderId="3" applyNumberFormat="0" applyFont="0" applyAlignment="0" applyProtection="0"/>
    <xf numFmtId="0" fontId="6" fillId="5" borderId="3" applyNumberFormat="0" applyFont="0" applyAlignment="0" applyProtection="0"/>
    <xf numFmtId="0" fontId="6" fillId="5" borderId="3" applyNumberFormat="0" applyFont="0" applyAlignment="0" applyProtection="0"/>
    <xf numFmtId="0" fontId="6" fillId="5" borderId="3" applyNumberFormat="0" applyFont="0" applyAlignment="0" applyProtection="0"/>
    <xf numFmtId="0" fontId="6" fillId="5" borderId="3" applyNumberFormat="0" applyFont="0" applyAlignment="0" applyProtection="0"/>
    <xf numFmtId="0" fontId="6" fillId="5" borderId="3" applyNumberFormat="0" applyFont="0" applyAlignment="0" applyProtection="0"/>
    <xf numFmtId="0" fontId="6" fillId="5" borderId="3" applyNumberFormat="0" applyFont="0" applyAlignment="0" applyProtection="0"/>
    <xf numFmtId="0" fontId="6" fillId="0" borderId="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5" borderId="3" applyNumberFormat="0" applyFont="0" applyAlignment="0" applyProtection="0"/>
    <xf numFmtId="0" fontId="6" fillId="5" borderId="3" applyNumberFormat="0" applyFont="0" applyAlignment="0" applyProtection="0"/>
    <xf numFmtId="0" fontId="6" fillId="5" borderId="3" applyNumberFormat="0" applyFont="0" applyAlignment="0" applyProtection="0"/>
    <xf numFmtId="0" fontId="6" fillId="5" borderId="3" applyNumberFormat="0" applyFont="0" applyAlignment="0" applyProtection="0"/>
    <xf numFmtId="0" fontId="6" fillId="5" borderId="3" applyNumberFormat="0" applyFont="0" applyAlignment="0" applyProtection="0"/>
    <xf numFmtId="0" fontId="6" fillId="5" borderId="3" applyNumberFormat="0" applyFont="0" applyAlignment="0" applyProtection="0"/>
    <xf numFmtId="0" fontId="6" fillId="5" borderId="3" applyNumberFormat="0" applyFont="0" applyAlignment="0" applyProtection="0"/>
    <xf numFmtId="0" fontId="6" fillId="5" borderId="3" applyNumberFormat="0" applyFont="0" applyAlignment="0" applyProtection="0"/>
    <xf numFmtId="0" fontId="6" fillId="0" borderId="0"/>
    <xf numFmtId="43" fontId="6" fillId="0" borderId="0" applyFont="0" applyFill="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5" borderId="3" applyNumberFormat="0" applyFont="0" applyAlignment="0" applyProtection="0"/>
    <xf numFmtId="0" fontId="6" fillId="5" borderId="3" applyNumberFormat="0" applyFont="0" applyAlignment="0" applyProtection="0"/>
    <xf numFmtId="0" fontId="6" fillId="5" borderId="3" applyNumberFormat="0" applyFont="0" applyAlignment="0" applyProtection="0"/>
    <xf numFmtId="0" fontId="6" fillId="5" borderId="3" applyNumberFormat="0" applyFont="0" applyAlignment="0" applyProtection="0"/>
    <xf numFmtId="0" fontId="6" fillId="5" borderId="3" applyNumberFormat="0" applyFont="0" applyAlignment="0" applyProtection="0"/>
    <xf numFmtId="0" fontId="6" fillId="5" borderId="3" applyNumberFormat="0" applyFont="0" applyAlignment="0" applyProtection="0"/>
    <xf numFmtId="0" fontId="6" fillId="5" borderId="3" applyNumberFormat="0" applyFont="0" applyAlignment="0" applyProtection="0"/>
    <xf numFmtId="0" fontId="6" fillId="5" borderId="3" applyNumberFormat="0" applyFont="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5" borderId="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5" borderId="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0" borderId="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0" borderId="0"/>
    <xf numFmtId="43"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5" borderId="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5" borderId="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0" borderId="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0" borderId="0"/>
    <xf numFmtId="43"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5" fillId="5" borderId="3" applyNumberFormat="0" applyFont="0" applyAlignment="0" applyProtection="0"/>
    <xf numFmtId="0" fontId="4" fillId="0" borderId="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0" fontId="4" fillId="5" borderId="3"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61" fillId="0" borderId="0"/>
    <xf numFmtId="0" fontId="82" fillId="0" borderId="0"/>
    <xf numFmtId="0" fontId="61" fillId="0" borderId="0"/>
    <xf numFmtId="0" fontId="3" fillId="0" borderId="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61" fillId="0" borderId="0"/>
    <xf numFmtId="0" fontId="82"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15" fillId="0" borderId="0">
      <alignment vertical="top"/>
    </xf>
    <xf numFmtId="0" fontId="15" fillId="0" borderId="0">
      <alignment vertical="top"/>
    </xf>
    <xf numFmtId="43" fontId="15" fillId="0" borderId="0" applyFont="0" applyFill="0" applyBorder="0" applyAlignment="0" applyProtection="0"/>
    <xf numFmtId="0" fontId="84" fillId="0" borderId="0" applyNumberFormat="0" applyFont="0" applyFill="0" applyAlignment="0" applyProtection="0"/>
    <xf numFmtId="0" fontId="83" fillId="0" borderId="0" applyNumberFormat="0" applyFont="0" applyFill="0" applyAlignment="0" applyProtection="0"/>
    <xf numFmtId="169" fontId="70" fillId="37" borderId="51"/>
    <xf numFmtId="3" fontId="85" fillId="38" borderId="52">
      <alignment horizontal="center" wrapText="1"/>
    </xf>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0" fontId="86" fillId="0" borderId="0" applyNumberFormat="0" applyFill="0" applyBorder="0" applyAlignment="0" applyProtection="0">
      <alignment vertical="top"/>
      <protection locked="0"/>
    </xf>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0" fontId="15" fillId="0" borderId="0"/>
    <xf numFmtId="0" fontId="15" fillId="0" borderId="0">
      <alignment vertical="top"/>
    </xf>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17" fillId="0" borderId="0">
      <alignment vertical="top"/>
    </xf>
    <xf numFmtId="0" fontId="15" fillId="0" borderId="0"/>
    <xf numFmtId="0" fontId="15" fillId="0" borderId="0"/>
    <xf numFmtId="0" fontId="15" fillId="0" borderId="0"/>
    <xf numFmtId="0" fontId="17" fillId="0" borderId="0">
      <alignment vertical="top"/>
    </xf>
    <xf numFmtId="0" fontId="15" fillId="0" borderId="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0" fontId="15" fillId="0" borderId="53" applyNumberFormat="0" applyFont="0" applyBorder="0" applyAlignment="0" applyProtection="0"/>
    <xf numFmtId="0" fontId="15" fillId="0" borderId="0">
      <alignment vertical="top"/>
    </xf>
    <xf numFmtId="0" fontId="15" fillId="0" borderId="0">
      <alignment vertical="top"/>
    </xf>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15" fillId="0" borderId="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62" fillId="0" borderId="0"/>
    <xf numFmtId="43" fontId="3"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5" borderId="3" applyNumberFormat="0" applyFont="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405">
    <xf numFmtId="0" fontId="0" fillId="0" borderId="0" xfId="0"/>
    <xf numFmtId="0" fontId="20" fillId="0" borderId="0" xfId="11" applyFont="1"/>
    <xf numFmtId="0" fontId="22" fillId="2" borderId="0" xfId="1" applyFont="1" applyFill="1" applyBorder="1" applyAlignment="1" applyProtection="1"/>
    <xf numFmtId="164" fontId="21" fillId="3" borderId="0" xfId="2" applyNumberFormat="1" applyFont="1" applyFill="1" applyBorder="1"/>
    <xf numFmtId="164" fontId="20" fillId="0" borderId="0" xfId="2" applyNumberFormat="1" applyFont="1"/>
    <xf numFmtId="164" fontId="20" fillId="3" borderId="0" xfId="2" applyNumberFormat="1" applyFont="1" applyFill="1"/>
    <xf numFmtId="0" fontId="22" fillId="3" borderId="0" xfId="1" applyFont="1" applyFill="1" applyBorder="1" applyAlignment="1" applyProtection="1"/>
    <xf numFmtId="164" fontId="25" fillId="3" borderId="1" xfId="2" applyNumberFormat="1" applyFont="1" applyFill="1" applyBorder="1" applyAlignment="1">
      <alignment horizontal="center"/>
    </xf>
    <xf numFmtId="164" fontId="27" fillId="3" borderId="1" xfId="2" applyNumberFormat="1" applyFont="1" applyFill="1" applyBorder="1" applyAlignment="1">
      <alignment horizontal="center"/>
    </xf>
    <xf numFmtId="164" fontId="25" fillId="3" borderId="0" xfId="2" applyNumberFormat="1" applyFont="1" applyFill="1"/>
    <xf numFmtId="164" fontId="25" fillId="3" borderId="0" xfId="2" applyNumberFormat="1" applyFont="1" applyFill="1" applyBorder="1"/>
    <xf numFmtId="164" fontId="29" fillId="2" borderId="1" xfId="2" applyNumberFormat="1" applyFont="1" applyFill="1" applyBorder="1"/>
    <xf numFmtId="164" fontId="20" fillId="2" borderId="1" xfId="2" applyNumberFormat="1" applyFont="1" applyFill="1" applyBorder="1"/>
    <xf numFmtId="164" fontId="32" fillId="2" borderId="1" xfId="2" applyNumberFormat="1" applyFont="1" applyFill="1" applyBorder="1"/>
    <xf numFmtId="164" fontId="27" fillId="2" borderId="1" xfId="2" applyNumberFormat="1" applyFont="1" applyFill="1" applyBorder="1"/>
    <xf numFmtId="164" fontId="21" fillId="2" borderId="0" xfId="2" applyNumberFormat="1" applyFont="1" applyFill="1" applyBorder="1"/>
    <xf numFmtId="164" fontId="22" fillId="3" borderId="0" xfId="2" applyNumberFormat="1" applyFont="1" applyFill="1" applyBorder="1" applyAlignment="1" applyProtection="1"/>
    <xf numFmtId="164" fontId="20" fillId="3" borderId="0" xfId="2" applyNumberFormat="1" applyFont="1" applyFill="1" applyBorder="1"/>
    <xf numFmtId="164" fontId="34" fillId="3" borderId="0" xfId="2" applyNumberFormat="1" applyFont="1" applyFill="1"/>
    <xf numFmtId="164" fontId="39" fillId="3" borderId="0" xfId="2" applyNumberFormat="1" applyFont="1" applyFill="1" applyAlignment="1">
      <alignment horizontal="centerContinuous" vertical="center"/>
    </xf>
    <xf numFmtId="164" fontId="39" fillId="3" borderId="0" xfId="2" applyNumberFormat="1" applyFont="1" applyFill="1" applyAlignment="1">
      <alignment horizontal="centerContinuous"/>
    </xf>
    <xf numFmtId="164" fontId="40" fillId="3" borderId="0" xfId="2" applyNumberFormat="1" applyFont="1" applyFill="1" applyBorder="1" applyAlignment="1">
      <alignment horizontal="centerContinuous" vertical="center"/>
    </xf>
    <xf numFmtId="164" fontId="39" fillId="3" borderId="0" xfId="2" applyNumberFormat="1" applyFont="1" applyFill="1"/>
    <xf numFmtId="164" fontId="42" fillId="3" borderId="0" xfId="2" applyNumberFormat="1" applyFont="1" applyFill="1"/>
    <xf numFmtId="164" fontId="39" fillId="3" borderId="0" xfId="2" applyNumberFormat="1" applyFont="1" applyFill="1" applyAlignment="1"/>
    <xf numFmtId="164" fontId="44" fillId="3" borderId="0" xfId="2" applyNumberFormat="1" applyFont="1" applyFill="1" applyBorder="1" applyAlignment="1" applyProtection="1"/>
    <xf numFmtId="164" fontId="41" fillId="3" borderId="0" xfId="2" applyNumberFormat="1" applyFont="1" applyFill="1" applyBorder="1"/>
    <xf numFmtId="164" fontId="35" fillId="3" borderId="0" xfId="2" applyNumberFormat="1" applyFont="1" applyFill="1" applyBorder="1" applyAlignment="1">
      <alignment horizontal="centerContinuous"/>
    </xf>
    <xf numFmtId="41" fontId="20" fillId="3" borderId="4" xfId="2" applyNumberFormat="1" applyFont="1" applyFill="1" applyBorder="1" applyAlignment="1">
      <alignment horizontal="right"/>
    </xf>
    <xf numFmtId="41" fontId="20" fillId="3" borderId="5" xfId="2" applyNumberFormat="1" applyFont="1" applyFill="1" applyBorder="1" applyAlignment="1">
      <alignment horizontal="right"/>
    </xf>
    <xf numFmtId="164" fontId="20" fillId="3" borderId="4" xfId="2" applyNumberFormat="1" applyFont="1" applyFill="1" applyBorder="1"/>
    <xf numFmtId="164" fontId="40" fillId="3" borderId="0" xfId="2" applyNumberFormat="1" applyFont="1" applyFill="1" applyAlignment="1">
      <alignment horizontal="centerContinuous"/>
    </xf>
    <xf numFmtId="164" fontId="39" fillId="3" borderId="0" xfId="2" applyNumberFormat="1" applyFont="1" applyFill="1" applyBorder="1" applyAlignment="1">
      <alignment horizontal="centerContinuous"/>
    </xf>
    <xf numFmtId="164" fontId="25" fillId="3" borderId="4" xfId="2" applyNumberFormat="1" applyFont="1" applyFill="1" applyBorder="1"/>
    <xf numFmtId="164" fontId="27" fillId="3" borderId="4" xfId="2" applyNumberFormat="1" applyFont="1" applyFill="1" applyBorder="1" applyAlignment="1">
      <alignment horizontal="center"/>
    </xf>
    <xf numFmtId="164" fontId="25" fillId="3" borderId="2" xfId="2" applyNumberFormat="1" applyFont="1" applyFill="1" applyBorder="1" applyAlignment="1">
      <alignment horizontal="center"/>
    </xf>
    <xf numFmtId="164" fontId="27" fillId="3" borderId="11" xfId="2" applyNumberFormat="1" applyFont="1" applyFill="1" applyBorder="1" applyAlignment="1">
      <alignment horizontal="center"/>
    </xf>
    <xf numFmtId="164" fontId="20" fillId="2" borderId="4" xfId="2" applyNumberFormat="1" applyFont="1" applyFill="1" applyBorder="1"/>
    <xf numFmtId="164" fontId="27" fillId="2" borderId="2" xfId="2" applyNumberFormat="1" applyFont="1" applyFill="1" applyBorder="1"/>
    <xf numFmtId="164" fontId="20" fillId="2" borderId="2" xfId="2" applyNumberFormat="1" applyFont="1" applyFill="1" applyBorder="1"/>
    <xf numFmtId="164" fontId="21" fillId="2" borderId="6" xfId="2" applyNumberFormat="1" applyFont="1" applyFill="1" applyBorder="1"/>
    <xf numFmtId="164" fontId="21" fillId="2" borderId="14" xfId="2" applyNumberFormat="1" applyFont="1" applyFill="1" applyBorder="1"/>
    <xf numFmtId="164" fontId="31" fillId="2" borderId="6" xfId="2" applyNumberFormat="1" applyFont="1" applyFill="1" applyBorder="1"/>
    <xf numFmtId="164" fontId="32" fillId="2" borderId="6" xfId="2" applyNumberFormat="1" applyFont="1" applyFill="1" applyBorder="1"/>
    <xf numFmtId="164" fontId="27" fillId="2" borderId="6" xfId="2" applyNumberFormat="1" applyFont="1" applyFill="1" applyBorder="1"/>
    <xf numFmtId="164" fontId="27" fillId="2" borderId="14" xfId="2" applyNumberFormat="1" applyFont="1" applyFill="1" applyBorder="1"/>
    <xf numFmtId="164" fontId="27" fillId="3" borderId="7" xfId="2" applyNumberFormat="1" applyFont="1" applyFill="1" applyBorder="1"/>
    <xf numFmtId="164" fontId="21" fillId="3" borderId="7" xfId="2" applyNumberFormat="1" applyFont="1" applyFill="1" applyBorder="1" applyAlignment="1">
      <alignment horizontal="center"/>
    </xf>
    <xf numFmtId="0" fontId="41" fillId="3" borderId="0" xfId="11" applyFont="1" applyFill="1"/>
    <xf numFmtId="164" fontId="21" fillId="3" borderId="4" xfId="2" applyNumberFormat="1" applyFont="1" applyFill="1" applyBorder="1" applyAlignment="1">
      <alignment horizontal="center" vertical="center"/>
    </xf>
    <xf numFmtId="0" fontId="40" fillId="4" borderId="7" xfId="11" applyFont="1" applyFill="1" applyBorder="1" applyAlignment="1">
      <alignment horizontal="center" vertical="center" wrapText="1"/>
    </xf>
    <xf numFmtId="0" fontId="20" fillId="3" borderId="0" xfId="11" applyFont="1" applyFill="1"/>
    <xf numFmtId="3" fontId="20" fillId="3" borderId="0" xfId="11" applyNumberFormat="1" applyFont="1" applyFill="1"/>
    <xf numFmtId="3" fontId="41" fillId="3" borderId="0" xfId="11" applyNumberFormat="1" applyFont="1" applyFill="1" applyBorder="1"/>
    <xf numFmtId="0" fontId="39" fillId="3" borderId="0" xfId="11" applyFont="1" applyFill="1"/>
    <xf numFmtId="0" fontId="40" fillId="3" borderId="0" xfId="11" applyFont="1" applyFill="1" applyBorder="1" applyAlignment="1">
      <alignment horizontal="centerContinuous" vertical="center"/>
    </xf>
    <xf numFmtId="0" fontId="39" fillId="3" borderId="0" xfId="11" applyFont="1" applyFill="1" applyAlignment="1">
      <alignment horizontal="centerContinuous" vertical="center"/>
    </xf>
    <xf numFmtId="0" fontId="42" fillId="3" borderId="0" xfId="11" applyFont="1" applyFill="1"/>
    <xf numFmtId="3" fontId="42" fillId="3" borderId="0" xfId="11" applyNumberFormat="1" applyFont="1" applyFill="1"/>
    <xf numFmtId="3" fontId="39" fillId="3" borderId="0" xfId="11" applyNumberFormat="1" applyFont="1" applyFill="1" applyAlignment="1"/>
    <xf numFmtId="166" fontId="40" fillId="3" borderId="0" xfId="11" applyNumberFormat="1" applyFont="1" applyFill="1" applyBorder="1" applyAlignment="1">
      <alignment horizontal="centerContinuous" vertical="center"/>
    </xf>
    <xf numFmtId="0" fontId="35" fillId="3" borderId="0" xfId="11" applyNumberFormat="1" applyFont="1" applyFill="1" applyBorder="1" applyAlignment="1">
      <alignment horizontal="centerContinuous"/>
    </xf>
    <xf numFmtId="166" fontId="39" fillId="3" borderId="0" xfId="11" applyNumberFormat="1" applyFont="1" applyFill="1"/>
    <xf numFmtId="166" fontId="33" fillId="3" borderId="0" xfId="11" applyNumberFormat="1" applyFont="1" applyFill="1" applyAlignment="1"/>
    <xf numFmtId="166" fontId="20" fillId="3" borderId="0" xfId="11" applyNumberFormat="1" applyFont="1" applyFill="1"/>
    <xf numFmtId="0" fontId="20" fillId="3" borderId="4" xfId="11" applyFont="1" applyFill="1" applyBorder="1"/>
    <xf numFmtId="166" fontId="24" fillId="3" borderId="5" xfId="11" applyNumberFormat="1" applyFont="1" applyFill="1" applyBorder="1"/>
    <xf numFmtId="0" fontId="20" fillId="3" borderId="0" xfId="11" applyFont="1" applyFill="1" applyBorder="1"/>
    <xf numFmtId="0" fontId="40" fillId="3" borderId="0" xfId="11" applyFont="1" applyFill="1" applyAlignment="1">
      <alignment horizontal="centerContinuous"/>
    </xf>
    <xf numFmtId="0" fontId="39" fillId="3" borderId="0" xfId="11" applyFont="1" applyFill="1" applyAlignment="1">
      <alignment horizontal="centerContinuous"/>
    </xf>
    <xf numFmtId="3" fontId="20" fillId="3" borderId="4" xfId="11" applyNumberFormat="1" applyFont="1" applyFill="1" applyBorder="1"/>
    <xf numFmtId="0" fontId="21" fillId="3" borderId="0" xfId="11" applyFont="1" applyFill="1" applyBorder="1"/>
    <xf numFmtId="0" fontId="25" fillId="3" borderId="0" xfId="11" applyFont="1" applyFill="1"/>
    <xf numFmtId="0" fontId="38" fillId="3" borderId="0" xfId="11" applyFont="1" applyFill="1"/>
    <xf numFmtId="164" fontId="27" fillId="0" borderId="14" xfId="2" applyNumberFormat="1" applyFont="1" applyFill="1" applyBorder="1"/>
    <xf numFmtId="3" fontId="20" fillId="2" borderId="1" xfId="11" applyNumberFormat="1" applyFont="1" applyFill="1" applyBorder="1"/>
    <xf numFmtId="0" fontId="20" fillId="0" borderId="0" xfId="11" applyFont="1" applyBorder="1"/>
    <xf numFmtId="3" fontId="41" fillId="2" borderId="0" xfId="11" applyNumberFormat="1" applyFont="1" applyFill="1" applyBorder="1"/>
    <xf numFmtId="3" fontId="20" fillId="0" borderId="0" xfId="11" applyNumberFormat="1" applyFont="1"/>
    <xf numFmtId="164" fontId="20" fillId="3" borderId="0" xfId="11" applyNumberFormat="1" applyFont="1" applyFill="1"/>
    <xf numFmtId="3" fontId="25" fillId="3" borderId="0" xfId="11" applyNumberFormat="1" applyFont="1" applyFill="1"/>
    <xf numFmtId="164" fontId="34" fillId="3" borderId="0" xfId="2" applyNumberFormat="1" applyFont="1" applyFill="1" applyBorder="1"/>
    <xf numFmtId="166" fontId="46" fillId="3" borderId="4" xfId="11" applyNumberFormat="1" applyFont="1" applyFill="1" applyBorder="1" applyAlignment="1">
      <alignment horizontal="centerContinuous"/>
    </xf>
    <xf numFmtId="164" fontId="46" fillId="3" borderId="4" xfId="2" applyNumberFormat="1" applyFont="1" applyFill="1" applyBorder="1" applyAlignment="1">
      <alignment horizontal="left"/>
    </xf>
    <xf numFmtId="164" fontId="46" fillId="3" borderId="4" xfId="2" applyNumberFormat="1" applyFont="1" applyFill="1" applyBorder="1" applyAlignment="1">
      <alignment horizontal="centerContinuous"/>
    </xf>
    <xf numFmtId="164" fontId="47" fillId="3" borderId="4" xfId="2" applyNumberFormat="1" applyFont="1" applyFill="1" applyBorder="1"/>
    <xf numFmtId="0" fontId="47" fillId="3" borderId="4" xfId="11" applyFont="1" applyFill="1" applyBorder="1"/>
    <xf numFmtId="0" fontId="47" fillId="3" borderId="0" xfId="11" applyFont="1" applyFill="1"/>
    <xf numFmtId="3" fontId="36" fillId="3" borderId="0" xfId="11" applyNumberFormat="1" applyFont="1" applyFill="1" applyBorder="1" applyAlignment="1">
      <alignment horizontal="centerContinuous"/>
    </xf>
    <xf numFmtId="164" fontId="36" fillId="3" borderId="0" xfId="2" applyNumberFormat="1" applyFont="1" applyFill="1" applyBorder="1" applyAlignment="1">
      <alignment horizontal="centerContinuous"/>
    </xf>
    <xf numFmtId="164" fontId="39" fillId="3" borderId="0" xfId="2" applyNumberFormat="1" applyFont="1" applyFill="1" applyBorder="1"/>
    <xf numFmtId="164" fontId="42" fillId="3" borderId="0" xfId="2" applyNumberFormat="1" applyFont="1" applyFill="1" applyBorder="1"/>
    <xf numFmtId="0" fontId="25" fillId="3" borderId="0" xfId="11" applyFont="1" applyFill="1" applyBorder="1"/>
    <xf numFmtId="164" fontId="20" fillId="0" borderId="0" xfId="2" applyNumberFormat="1" applyFont="1" applyBorder="1"/>
    <xf numFmtId="164" fontId="20" fillId="2" borderId="2" xfId="2" applyNumberFormat="1" applyFont="1" applyFill="1" applyBorder="1" applyAlignment="1">
      <alignment horizontal="right"/>
    </xf>
    <xf numFmtId="164" fontId="39" fillId="3" borderId="4" xfId="2" applyNumberFormat="1" applyFont="1" applyFill="1" applyBorder="1"/>
    <xf numFmtId="164" fontId="20" fillId="3" borderId="0" xfId="2" applyNumberFormat="1" applyFont="1" applyFill="1" applyBorder="1" applyAlignment="1">
      <alignment horizontal="right"/>
    </xf>
    <xf numFmtId="164" fontId="20" fillId="3" borderId="0" xfId="2" applyNumberFormat="1" applyFont="1" applyFill="1"/>
    <xf numFmtId="164" fontId="20" fillId="3" borderId="0" xfId="2" applyNumberFormat="1" applyFont="1" applyFill="1" applyBorder="1" applyAlignment="1"/>
    <xf numFmtId="164" fontId="20" fillId="3" borderId="0" xfId="2" applyNumberFormat="1" applyFont="1" applyFill="1" applyBorder="1"/>
    <xf numFmtId="41" fontId="27" fillId="3" borderId="5" xfId="2" applyNumberFormat="1" applyFont="1" applyFill="1" applyBorder="1" applyAlignment="1">
      <alignment horizontal="right"/>
    </xf>
    <xf numFmtId="164" fontId="20" fillId="3" borderId="4" xfId="2" applyNumberFormat="1" applyFont="1" applyFill="1" applyBorder="1"/>
    <xf numFmtId="0" fontId="20" fillId="3" borderId="0" xfId="11" applyFont="1" applyFill="1"/>
    <xf numFmtId="3" fontId="21" fillId="3" borderId="0" xfId="11" applyNumberFormat="1" applyFont="1" applyFill="1" applyBorder="1"/>
    <xf numFmtId="3" fontId="20" fillId="3" borderId="0" xfId="11" applyNumberFormat="1" applyFont="1" applyFill="1" applyBorder="1"/>
    <xf numFmtId="0" fontId="39" fillId="3" borderId="0" xfId="11" applyFont="1" applyFill="1"/>
    <xf numFmtId="0" fontId="20" fillId="3" borderId="4" xfId="11" applyFont="1" applyFill="1" applyBorder="1"/>
    <xf numFmtId="0" fontId="20" fillId="3" borderId="0" xfId="11" applyFont="1" applyFill="1" applyBorder="1"/>
    <xf numFmtId="166" fontId="20" fillId="3" borderId="0" xfId="11" applyNumberFormat="1" applyFont="1" applyFill="1" applyBorder="1" applyAlignment="1">
      <alignment horizontal="right"/>
    </xf>
    <xf numFmtId="0" fontId="21" fillId="3" borderId="0" xfId="11" applyFont="1" applyFill="1" applyBorder="1" applyAlignment="1">
      <alignment horizontal="left"/>
    </xf>
    <xf numFmtId="0" fontId="25" fillId="3" borderId="0" xfId="11" applyFont="1" applyFill="1"/>
    <xf numFmtId="0" fontId="41" fillId="0" borderId="0" xfId="11" applyFont="1" applyBorder="1" applyAlignment="1"/>
    <xf numFmtId="164" fontId="20" fillId="0" borderId="0" xfId="11" applyNumberFormat="1" applyFont="1" applyBorder="1"/>
    <xf numFmtId="164" fontId="21" fillId="3" borderId="21" xfId="2" applyNumberFormat="1" applyFont="1" applyFill="1" applyBorder="1" applyAlignment="1">
      <alignment horizontal="center" vertical="center"/>
    </xf>
    <xf numFmtId="166" fontId="21" fillId="3" borderId="10" xfId="11" applyNumberFormat="1" applyFont="1" applyFill="1" applyBorder="1" applyAlignment="1">
      <alignment horizontal="center" vertical="center"/>
    </xf>
    <xf numFmtId="41" fontId="27" fillId="3" borderId="20" xfId="2" applyNumberFormat="1" applyFont="1" applyFill="1" applyBorder="1" applyAlignment="1">
      <alignment horizontal="right"/>
    </xf>
    <xf numFmtId="41" fontId="27" fillId="3" borderId="10" xfId="11" applyNumberFormat="1" applyFont="1" applyFill="1" applyBorder="1" applyAlignment="1">
      <alignment horizontal="right"/>
    </xf>
    <xf numFmtId="41" fontId="20" fillId="3" borderId="20" xfId="2" applyNumberFormat="1" applyFont="1" applyFill="1" applyBorder="1" applyAlignment="1">
      <alignment horizontal="right"/>
    </xf>
    <xf numFmtId="41" fontId="21" fillId="3" borderId="10" xfId="11" applyNumberFormat="1" applyFont="1" applyFill="1" applyBorder="1" applyAlignment="1">
      <alignment horizontal="right"/>
    </xf>
    <xf numFmtId="41" fontId="20" fillId="3" borderId="21" xfId="2" applyNumberFormat="1" applyFont="1" applyFill="1" applyBorder="1" applyAlignment="1">
      <alignment horizontal="right"/>
    </xf>
    <xf numFmtId="41" fontId="21" fillId="3" borderId="18" xfId="11" applyNumberFormat="1" applyFont="1" applyFill="1" applyBorder="1" applyAlignment="1">
      <alignment horizontal="right"/>
    </xf>
    <xf numFmtId="0" fontId="39" fillId="0" borderId="0" xfId="11" applyFont="1" applyAlignment="1"/>
    <xf numFmtId="41" fontId="20" fillId="0" borderId="20" xfId="2" applyNumberFormat="1" applyFont="1" applyFill="1" applyBorder="1" applyAlignment="1">
      <alignment horizontal="right"/>
    </xf>
    <xf numFmtId="41" fontId="20" fillId="0" borderId="5" xfId="2" applyNumberFormat="1" applyFont="1" applyFill="1" applyBorder="1" applyAlignment="1">
      <alignment horizontal="right"/>
    </xf>
    <xf numFmtId="41" fontId="21" fillId="0" borderId="10" xfId="11" applyNumberFormat="1" applyFont="1" applyFill="1" applyBorder="1" applyAlignment="1">
      <alignment horizontal="right"/>
    </xf>
    <xf numFmtId="41" fontId="20" fillId="0" borderId="21" xfId="2" applyNumberFormat="1" applyFont="1" applyFill="1" applyBorder="1" applyAlignment="1">
      <alignment horizontal="right"/>
    </xf>
    <xf numFmtId="41" fontId="20" fillId="0" borderId="4" xfId="2" applyNumberFormat="1" applyFont="1" applyFill="1" applyBorder="1" applyAlignment="1">
      <alignment horizontal="right"/>
    </xf>
    <xf numFmtId="41" fontId="27" fillId="0" borderId="20" xfId="2" applyNumberFormat="1" applyFont="1" applyFill="1" applyBorder="1" applyAlignment="1">
      <alignment horizontal="right"/>
    </xf>
    <xf numFmtId="41" fontId="27" fillId="0" borderId="5" xfId="2" applyNumberFormat="1" applyFont="1" applyFill="1" applyBorder="1" applyAlignment="1">
      <alignment horizontal="right"/>
    </xf>
    <xf numFmtId="0" fontId="21" fillId="3" borderId="0" xfId="11" applyFont="1" applyFill="1" applyBorder="1" applyAlignment="1">
      <alignment horizontal="centerContinuous"/>
    </xf>
    <xf numFmtId="164" fontId="21" fillId="3" borderId="0" xfId="2" applyNumberFormat="1" applyFont="1" applyFill="1" applyBorder="1" applyAlignment="1">
      <alignment horizontal="centerContinuous"/>
    </xf>
    <xf numFmtId="164" fontId="21" fillId="3" borderId="0" xfId="2" applyNumberFormat="1" applyFont="1" applyFill="1" applyBorder="1" applyAlignment="1">
      <alignment horizontal="left"/>
    </xf>
    <xf numFmtId="166" fontId="21" fillId="3" borderId="0" xfId="11" applyNumberFormat="1" applyFont="1" applyFill="1" applyBorder="1" applyAlignment="1">
      <alignment horizontal="centerContinuous"/>
    </xf>
    <xf numFmtId="166" fontId="21" fillId="3" borderId="0" xfId="11" applyNumberFormat="1" applyFont="1" applyFill="1" applyBorder="1" applyAlignment="1"/>
    <xf numFmtId="166" fontId="21" fillId="3" borderId="20" xfId="11" applyNumberFormat="1" applyFont="1" applyFill="1" applyBorder="1"/>
    <xf numFmtId="166" fontId="40" fillId="0" borderId="5" xfId="11" applyNumberFormat="1" applyFont="1" applyFill="1" applyBorder="1" applyAlignment="1">
      <alignment horizontal="center" vertical="center"/>
    </xf>
    <xf numFmtId="166" fontId="36" fillId="3" borderId="0" xfId="11" applyNumberFormat="1" applyFont="1" applyFill="1" applyBorder="1" applyAlignment="1">
      <alignment horizontal="left" vertical="center"/>
    </xf>
    <xf numFmtId="0" fontId="36" fillId="3" borderId="0" xfId="11" applyFont="1" applyFill="1" applyBorder="1" applyAlignment="1">
      <alignment horizontal="left"/>
    </xf>
    <xf numFmtId="166" fontId="24" fillId="3" borderId="20" xfId="11" applyNumberFormat="1" applyFont="1" applyFill="1" applyBorder="1"/>
    <xf numFmtId="166" fontId="24" fillId="3" borderId="21" xfId="11" applyNumberFormat="1" applyFont="1" applyFill="1" applyBorder="1"/>
    <xf numFmtId="0" fontId="67" fillId="3" borderId="0" xfId="11" applyFont="1" applyFill="1"/>
    <xf numFmtId="0" fontId="36" fillId="3" borderId="0" xfId="11" applyFont="1" applyFill="1" applyBorder="1" applyAlignment="1">
      <alignment horizontal="centerContinuous" vertical="center"/>
    </xf>
    <xf numFmtId="166" fontId="36" fillId="3" borderId="0" xfId="11" applyNumberFormat="1" applyFont="1" applyFill="1" applyBorder="1" applyAlignment="1">
      <alignment vertical="center"/>
    </xf>
    <xf numFmtId="0" fontId="20" fillId="3" borderId="13" xfId="11" applyFont="1" applyFill="1" applyBorder="1"/>
    <xf numFmtId="0" fontId="25" fillId="3" borderId="21" xfId="11" applyFont="1" applyFill="1" applyBorder="1" applyAlignment="1">
      <alignment vertical="top"/>
    </xf>
    <xf numFmtId="0" fontId="20" fillId="3" borderId="13" xfId="11" applyFont="1" applyFill="1" applyBorder="1" applyAlignment="1"/>
    <xf numFmtId="3" fontId="21" fillId="3" borderId="0" xfId="11" applyNumberFormat="1" applyFont="1" applyFill="1" applyBorder="1" applyAlignment="1"/>
    <xf numFmtId="166" fontId="24" fillId="3" borderId="0" xfId="11" applyNumberFormat="1" applyFont="1" applyFill="1" applyBorder="1" applyAlignment="1"/>
    <xf numFmtId="3" fontId="20" fillId="3" borderId="0" xfId="11" applyNumberFormat="1" applyFont="1" applyFill="1" applyBorder="1" applyAlignment="1"/>
    <xf numFmtId="166" fontId="20" fillId="3" borderId="0" xfId="11" applyNumberFormat="1" applyFont="1" applyFill="1" applyBorder="1" applyAlignment="1"/>
    <xf numFmtId="3" fontId="21" fillId="3" borderId="4" xfId="11" applyNumberFormat="1" applyFont="1" applyFill="1" applyBorder="1" applyAlignment="1"/>
    <xf numFmtId="0" fontId="25" fillId="3" borderId="13" xfId="11" applyFont="1" applyFill="1" applyBorder="1" applyAlignment="1">
      <alignment vertical="top"/>
    </xf>
    <xf numFmtId="0" fontId="25" fillId="3" borderId="13" xfId="11" applyFont="1" applyFill="1" applyBorder="1" applyAlignment="1">
      <alignment horizontal="left" vertical="center"/>
    </xf>
    <xf numFmtId="0" fontId="0" fillId="0" borderId="21" xfId="0" applyBorder="1" applyAlignment="1">
      <alignment horizontal="left" vertical="center"/>
    </xf>
    <xf numFmtId="166" fontId="21" fillId="3" borderId="4" xfId="11" applyNumberFormat="1" applyFont="1" applyFill="1" applyBorder="1" applyAlignment="1"/>
    <xf numFmtId="0" fontId="21" fillId="4" borderId="13" xfId="11" applyFont="1" applyFill="1" applyBorder="1" applyAlignment="1">
      <alignment horizontal="left"/>
    </xf>
    <xf numFmtId="0" fontId="21" fillId="3" borderId="13" xfId="11" applyFont="1" applyFill="1" applyBorder="1" applyAlignment="1">
      <alignment vertical="center"/>
    </xf>
    <xf numFmtId="0" fontId="21" fillId="4" borderId="33" xfId="11" applyFont="1" applyFill="1" applyBorder="1" applyAlignment="1">
      <alignment horizontal="left"/>
    </xf>
    <xf numFmtId="0" fontId="25" fillId="3" borderId="21" xfId="11" applyFont="1" applyFill="1" applyBorder="1" applyAlignment="1">
      <alignment horizontal="left" vertical="center"/>
    </xf>
    <xf numFmtId="0" fontId="20" fillId="3" borderId="33" xfId="11" applyFont="1" applyFill="1" applyBorder="1"/>
    <xf numFmtId="166" fontId="24" fillId="3" borderId="23" xfId="11" applyNumberFormat="1" applyFont="1" applyFill="1" applyBorder="1" applyAlignment="1"/>
    <xf numFmtId="166" fontId="20" fillId="3" borderId="23" xfId="11" applyNumberFormat="1" applyFont="1" applyFill="1" applyBorder="1" applyAlignment="1">
      <alignment horizontal="right"/>
    </xf>
    <xf numFmtId="164" fontId="20" fillId="3" borderId="23" xfId="2" applyNumberFormat="1" applyFont="1" applyFill="1" applyBorder="1" applyAlignment="1">
      <alignment horizontal="right"/>
    </xf>
    <xf numFmtId="164" fontId="20" fillId="3" borderId="23" xfId="2" applyNumberFormat="1" applyFont="1" applyFill="1" applyBorder="1" applyAlignment="1"/>
    <xf numFmtId="0" fontId="25" fillId="3" borderId="33" xfId="11" applyFont="1" applyFill="1" applyBorder="1" applyAlignment="1">
      <alignment horizontal="left" vertical="center"/>
    </xf>
    <xf numFmtId="3" fontId="20" fillId="3" borderId="23" xfId="11" applyNumberFormat="1" applyFont="1" applyFill="1" applyBorder="1" applyAlignment="1"/>
    <xf numFmtId="0" fontId="21" fillId="4" borderId="13" xfId="11" applyFont="1" applyFill="1" applyBorder="1" applyAlignment="1">
      <alignment horizontal="left" wrapText="1"/>
    </xf>
    <xf numFmtId="0" fontId="21" fillId="4" borderId="20" xfId="11" applyFont="1" applyFill="1" applyBorder="1" applyAlignment="1">
      <alignment horizontal="left" wrapText="1"/>
    </xf>
    <xf numFmtId="164" fontId="21" fillId="4" borderId="21" xfId="2" applyNumberFormat="1" applyFont="1" applyFill="1" applyBorder="1" applyAlignment="1">
      <alignment horizontal="center" vertical="center"/>
    </xf>
    <xf numFmtId="164" fontId="21" fillId="4" borderId="4" xfId="2" applyNumberFormat="1" applyFont="1" applyFill="1" applyBorder="1" applyAlignment="1">
      <alignment horizontal="center" vertical="center"/>
    </xf>
    <xf numFmtId="164" fontId="21" fillId="4" borderId="5" xfId="2" applyNumberFormat="1" applyFont="1" applyFill="1" applyBorder="1" applyAlignment="1">
      <alignment horizontal="center" vertical="center"/>
    </xf>
    <xf numFmtId="166" fontId="21" fillId="4" borderId="10" xfId="11" applyNumberFormat="1" applyFont="1" applyFill="1" applyBorder="1" applyAlignment="1">
      <alignment horizontal="center" vertical="center"/>
    </xf>
    <xf numFmtId="0" fontId="70" fillId="0" borderId="0" xfId="0" applyFont="1"/>
    <xf numFmtId="0" fontId="21" fillId="3" borderId="5" xfId="2" applyNumberFormat="1" applyFont="1" applyFill="1" applyBorder="1" applyAlignment="1">
      <alignment horizontal="center" vertical="center"/>
    </xf>
    <xf numFmtId="0" fontId="21" fillId="3" borderId="21" xfId="2" applyNumberFormat="1" applyFont="1" applyFill="1" applyBorder="1" applyAlignment="1">
      <alignment horizontal="center" vertical="center"/>
    </xf>
    <xf numFmtId="0" fontId="21" fillId="3" borderId="4" xfId="2" applyNumberFormat="1" applyFont="1" applyFill="1" applyBorder="1" applyAlignment="1">
      <alignment horizontal="center" vertical="center"/>
    </xf>
    <xf numFmtId="0" fontId="21" fillId="3" borderId="10" xfId="11" applyNumberFormat="1" applyFont="1" applyFill="1" applyBorder="1" applyAlignment="1">
      <alignment horizontal="center" vertical="center"/>
    </xf>
    <xf numFmtId="0" fontId="0" fillId="0" borderId="0" xfId="0" applyNumberFormat="1"/>
    <xf numFmtId="0" fontId="30" fillId="0" borderId="0" xfId="11" applyFont="1"/>
    <xf numFmtId="3" fontId="27" fillId="4" borderId="34" xfId="11" applyNumberFormat="1" applyFont="1" applyFill="1" applyBorder="1" applyAlignment="1">
      <alignment horizontal="center" vertical="center" wrapText="1"/>
    </xf>
    <xf numFmtId="164" fontId="25" fillId="3" borderId="37" xfId="2" applyNumberFormat="1" applyFont="1" applyFill="1" applyBorder="1" applyAlignment="1">
      <alignment horizontal="center"/>
    </xf>
    <xf numFmtId="164" fontId="27" fillId="3" borderId="39" xfId="2" applyNumberFormat="1" applyFont="1" applyFill="1" applyBorder="1" applyAlignment="1">
      <alignment horizontal="center"/>
    </xf>
    <xf numFmtId="164" fontId="31" fillId="2" borderId="1" xfId="2" applyNumberFormat="1" applyFont="1" applyFill="1" applyBorder="1"/>
    <xf numFmtId="164" fontId="21" fillId="4" borderId="36" xfId="2" applyNumberFormat="1" applyFont="1" applyFill="1" applyBorder="1" applyAlignment="1">
      <alignment horizontal="center" vertical="center" wrapText="1"/>
    </xf>
    <xf numFmtId="3" fontId="21" fillId="2" borderId="34" xfId="11" applyNumberFormat="1" applyFont="1" applyFill="1" applyBorder="1"/>
    <xf numFmtId="164" fontId="21" fillId="2" borderId="36" xfId="2" applyNumberFormat="1" applyFont="1" applyFill="1" applyBorder="1"/>
    <xf numFmtId="3" fontId="20" fillId="2" borderId="35" xfId="11" applyNumberFormat="1" applyFont="1" applyFill="1" applyBorder="1"/>
    <xf numFmtId="164" fontId="20" fillId="2" borderId="37" xfId="2" applyNumberFormat="1" applyFont="1" applyFill="1" applyBorder="1"/>
    <xf numFmtId="164" fontId="31" fillId="2" borderId="37" xfId="2" applyNumberFormat="1" applyFont="1" applyFill="1" applyBorder="1"/>
    <xf numFmtId="3" fontId="27" fillId="2" borderId="34" xfId="11" applyNumberFormat="1" applyFont="1" applyFill="1" applyBorder="1"/>
    <xf numFmtId="164" fontId="27" fillId="2" borderId="36" xfId="2" applyNumberFormat="1" applyFont="1" applyFill="1" applyBorder="1"/>
    <xf numFmtId="3" fontId="27" fillId="2" borderId="35" xfId="11" applyNumberFormat="1" applyFont="1" applyFill="1" applyBorder="1"/>
    <xf numFmtId="164" fontId="27" fillId="2" borderId="37" xfId="2" applyNumberFormat="1" applyFont="1" applyFill="1" applyBorder="1"/>
    <xf numFmtId="3" fontId="21" fillId="2" borderId="35" xfId="11" applyNumberFormat="1" applyFont="1" applyFill="1" applyBorder="1"/>
    <xf numFmtId="164" fontId="21" fillId="2" borderId="37" xfId="2" applyNumberFormat="1" applyFont="1" applyFill="1" applyBorder="1"/>
    <xf numFmtId="164" fontId="25" fillId="3" borderId="17" xfId="2" applyNumberFormat="1" applyFont="1" applyFill="1" applyBorder="1" applyAlignment="1">
      <alignment horizontal="center"/>
    </xf>
    <xf numFmtId="164" fontId="25" fillId="3" borderId="16" xfId="2" applyNumberFormat="1" applyFont="1" applyFill="1" applyBorder="1" applyAlignment="1">
      <alignment horizontal="center"/>
    </xf>
    <xf numFmtId="164" fontId="25" fillId="3" borderId="15" xfId="2" applyNumberFormat="1" applyFont="1" applyFill="1" applyBorder="1" applyAlignment="1">
      <alignment horizontal="center"/>
    </xf>
    <xf numFmtId="164" fontId="72" fillId="3" borderId="0" xfId="2" applyNumberFormat="1" applyFont="1" applyFill="1"/>
    <xf numFmtId="164" fontId="27" fillId="3" borderId="16" xfId="2" applyNumberFormat="1" applyFont="1" applyFill="1" applyBorder="1" applyAlignment="1">
      <alignment horizontal="center"/>
    </xf>
    <xf numFmtId="164" fontId="27" fillId="3" borderId="17" xfId="2" applyNumberFormat="1" applyFont="1" applyFill="1" applyBorder="1" applyAlignment="1">
      <alignment horizontal="center"/>
    </xf>
    <xf numFmtId="164" fontId="27" fillId="3" borderId="15" xfId="2" applyNumberFormat="1" applyFont="1" applyFill="1" applyBorder="1" applyAlignment="1">
      <alignment horizontal="center"/>
    </xf>
    <xf numFmtId="3" fontId="27" fillId="4" borderId="7" xfId="11" applyNumberFormat="1" applyFont="1" applyFill="1" applyBorder="1" applyAlignment="1">
      <alignment horizontal="center" vertical="center" wrapText="1"/>
    </xf>
    <xf numFmtId="164" fontId="27" fillId="4" borderId="7" xfId="2" applyNumberFormat="1" applyFont="1" applyFill="1" applyBorder="1" applyAlignment="1">
      <alignment horizontal="center" vertical="center" wrapText="1"/>
    </xf>
    <xf numFmtId="164" fontId="27" fillId="3" borderId="32" xfId="2" applyNumberFormat="1" applyFont="1" applyFill="1" applyBorder="1" applyAlignment="1">
      <alignment horizontal="center"/>
    </xf>
    <xf numFmtId="3" fontId="20" fillId="2" borderId="9" xfId="11" applyNumberFormat="1" applyFont="1" applyFill="1" applyBorder="1"/>
    <xf numFmtId="164" fontId="25" fillId="3" borderId="9" xfId="2" applyNumberFormat="1" applyFont="1" applyFill="1" applyBorder="1" applyAlignment="1">
      <alignment horizontal="center"/>
    </xf>
    <xf numFmtId="164" fontId="27" fillId="3" borderId="8" xfId="2" applyNumberFormat="1" applyFont="1" applyFill="1" applyBorder="1" applyAlignment="1">
      <alignment horizontal="center"/>
    </xf>
    <xf numFmtId="164" fontId="25" fillId="3" borderId="32" xfId="2" applyNumberFormat="1" applyFont="1" applyFill="1" applyBorder="1" applyAlignment="1">
      <alignment horizontal="center"/>
    </xf>
    <xf numFmtId="164" fontId="27" fillId="3" borderId="9" xfId="2" applyNumberFormat="1" applyFont="1" applyFill="1" applyBorder="1" applyAlignment="1">
      <alignment horizontal="center"/>
    </xf>
    <xf numFmtId="3" fontId="20" fillId="2" borderId="32" xfId="11" applyNumberFormat="1" applyFont="1" applyFill="1" applyBorder="1"/>
    <xf numFmtId="164" fontId="27" fillId="3" borderId="7" xfId="2" applyNumberFormat="1" applyFont="1" applyFill="1" applyBorder="1" applyAlignment="1">
      <alignment horizontal="center"/>
    </xf>
    <xf numFmtId="166" fontId="21" fillId="36" borderId="5" xfId="11" applyNumberFormat="1" applyFont="1" applyFill="1" applyBorder="1"/>
    <xf numFmtId="166" fontId="66" fillId="4" borderId="7" xfId="11" applyNumberFormat="1" applyFont="1" applyFill="1" applyBorder="1" applyAlignment="1">
      <alignment horizontal="center" vertical="center" wrapText="1"/>
    </xf>
    <xf numFmtId="166" fontId="39" fillId="4" borderId="7" xfId="11" applyNumberFormat="1" applyFont="1" applyFill="1" applyBorder="1" applyAlignment="1">
      <alignment horizontal="center" vertical="center" wrapText="1"/>
    </xf>
    <xf numFmtId="0" fontId="35" fillId="4" borderId="7" xfId="11" applyFont="1" applyFill="1" applyBorder="1" applyAlignment="1">
      <alignment horizontal="center" vertical="center" wrapText="1"/>
    </xf>
    <xf numFmtId="166" fontId="40" fillId="4" borderId="7" xfId="11" applyNumberFormat="1" applyFont="1" applyFill="1" applyBorder="1" applyAlignment="1">
      <alignment horizontal="center" vertical="center" wrapText="1"/>
    </xf>
    <xf numFmtId="0" fontId="21" fillId="3" borderId="7" xfId="11" applyFont="1" applyFill="1" applyBorder="1"/>
    <xf numFmtId="3" fontId="20" fillId="3" borderId="7" xfId="11" applyNumberFormat="1" applyFont="1" applyFill="1" applyBorder="1"/>
    <xf numFmtId="164" fontId="20" fillId="3" borderId="7" xfId="2" applyNumberFormat="1" applyFont="1" applyFill="1" applyBorder="1"/>
    <xf numFmtId="164" fontId="20" fillId="3" borderId="7" xfId="2" applyNumberFormat="1" applyFont="1" applyFill="1" applyBorder="1" applyAlignment="1">
      <alignment horizontal="right"/>
    </xf>
    <xf numFmtId="164" fontId="20" fillId="0" borderId="7" xfId="2" applyNumberFormat="1" applyFont="1" applyFill="1" applyBorder="1" applyAlignment="1">
      <alignment horizontal="right"/>
    </xf>
    <xf numFmtId="164" fontId="21" fillId="3" borderId="7" xfId="2" applyNumberFormat="1" applyFont="1" applyFill="1" applyBorder="1"/>
    <xf numFmtId="164" fontId="29" fillId="3" borderId="7" xfId="2" applyNumberFormat="1" applyFont="1" applyFill="1" applyBorder="1"/>
    <xf numFmtId="0" fontId="21" fillId="3" borderId="7" xfId="11" applyFont="1" applyFill="1" applyBorder="1" applyAlignment="1">
      <alignment horizontal="left"/>
    </xf>
    <xf numFmtId="3" fontId="21" fillId="3" borderId="7" xfId="11" applyNumberFormat="1" applyFont="1" applyFill="1" applyBorder="1"/>
    <xf numFmtId="166" fontId="24" fillId="3" borderId="32" xfId="11" applyNumberFormat="1" applyFont="1" applyFill="1" applyBorder="1" applyAlignment="1"/>
    <xf numFmtId="3" fontId="20" fillId="3" borderId="32" xfId="11" applyNumberFormat="1" applyFont="1" applyFill="1" applyBorder="1" applyAlignment="1"/>
    <xf numFmtId="164" fontId="20" fillId="3" borderId="32" xfId="2" applyNumberFormat="1" applyFont="1" applyFill="1" applyBorder="1" applyAlignment="1">
      <alignment horizontal="right"/>
    </xf>
    <xf numFmtId="164" fontId="20" fillId="3" borderId="32" xfId="2" applyNumberFormat="1" applyFont="1" applyFill="1" applyBorder="1" applyAlignment="1"/>
    <xf numFmtId="166" fontId="20" fillId="3" borderId="9" xfId="11" applyNumberFormat="1" applyFont="1" applyFill="1" applyBorder="1" applyAlignment="1"/>
    <xf numFmtId="3" fontId="20" fillId="3" borderId="9" xfId="11" applyNumberFormat="1" applyFont="1" applyFill="1" applyBorder="1" applyAlignment="1"/>
    <xf numFmtId="164" fontId="20" fillId="3" borderId="9" xfId="2" applyNumberFormat="1" applyFont="1" applyFill="1" applyBorder="1" applyAlignment="1">
      <alignment horizontal="right"/>
    </xf>
    <xf numFmtId="164" fontId="20" fillId="3" borderId="9" xfId="2" applyNumberFormat="1" applyFont="1" applyFill="1" applyBorder="1" applyAlignment="1"/>
    <xf numFmtId="3" fontId="21" fillId="3" borderId="9" xfId="11" applyNumberFormat="1" applyFont="1" applyFill="1" applyBorder="1" applyAlignment="1"/>
    <xf numFmtId="166" fontId="21" fillId="3" borderId="8" xfId="11" applyNumberFormat="1" applyFont="1" applyFill="1" applyBorder="1" applyAlignment="1"/>
    <xf numFmtId="3" fontId="21" fillId="3" borderId="8" xfId="11" applyNumberFormat="1" applyFont="1" applyFill="1" applyBorder="1" applyAlignment="1"/>
    <xf numFmtId="166" fontId="24" fillId="3" borderId="9" xfId="11" applyNumberFormat="1" applyFont="1" applyFill="1" applyBorder="1" applyAlignment="1"/>
    <xf numFmtId="0" fontId="20" fillId="3" borderId="9" xfId="11" applyFont="1" applyFill="1" applyBorder="1" applyAlignment="1"/>
    <xf numFmtId="166" fontId="21" fillId="3" borderId="9" xfId="11" applyNumberFormat="1" applyFont="1" applyFill="1" applyBorder="1" applyAlignment="1"/>
    <xf numFmtId="0" fontId="20" fillId="3" borderId="32" xfId="11" applyFont="1" applyFill="1" applyBorder="1"/>
    <xf numFmtId="166" fontId="20" fillId="3" borderId="32" xfId="11" applyNumberFormat="1" applyFont="1" applyFill="1" applyBorder="1" applyAlignment="1">
      <alignment horizontal="right"/>
    </xf>
    <xf numFmtId="166" fontId="20" fillId="3" borderId="9" xfId="11" applyNumberFormat="1" applyFont="1" applyFill="1" applyBorder="1" applyAlignment="1">
      <alignment horizontal="right"/>
    </xf>
    <xf numFmtId="0" fontId="20" fillId="3" borderId="9" xfId="11" applyFont="1" applyFill="1" applyBorder="1"/>
    <xf numFmtId="0" fontId="21" fillId="3" borderId="9" xfId="11" applyFont="1" applyFill="1" applyBorder="1" applyAlignment="1">
      <alignment vertical="center"/>
    </xf>
    <xf numFmtId="0" fontId="0" fillId="0" borderId="8" xfId="0" applyBorder="1" applyAlignment="1">
      <alignment horizontal="left" vertical="center"/>
    </xf>
    <xf numFmtId="0" fontId="21" fillId="4" borderId="9" xfId="11" applyFont="1" applyFill="1" applyBorder="1" applyAlignment="1">
      <alignment horizontal="left" vertical="center"/>
    </xf>
    <xf numFmtId="3" fontId="21" fillId="4" borderId="7" xfId="11" applyNumberFormat="1" applyFont="1" applyFill="1" applyBorder="1" applyAlignment="1">
      <alignment horizontal="center" vertical="center" wrapText="1"/>
    </xf>
    <xf numFmtId="3" fontId="21" fillId="3" borderId="8" xfId="11" applyNumberFormat="1" applyFont="1" applyFill="1" applyBorder="1"/>
    <xf numFmtId="3" fontId="20" fillId="3" borderId="8" xfId="11" applyNumberFormat="1" applyFont="1" applyFill="1" applyBorder="1"/>
    <xf numFmtId="164" fontId="20" fillId="3" borderId="8" xfId="2" applyNumberFormat="1" applyFont="1" applyFill="1" applyBorder="1"/>
    <xf numFmtId="164" fontId="21" fillId="3" borderId="8" xfId="2" applyNumberFormat="1" applyFont="1" applyFill="1" applyBorder="1"/>
    <xf numFmtId="164" fontId="40" fillId="4" borderId="7" xfId="2" applyNumberFormat="1" applyFont="1" applyFill="1" applyBorder="1" applyAlignment="1">
      <alignment horizontal="center" vertical="center" wrapText="1"/>
    </xf>
    <xf numFmtId="164" fontId="21" fillId="3" borderId="7" xfId="2" applyNumberFormat="1" applyFont="1" applyFill="1" applyBorder="1" applyAlignment="1">
      <alignment horizontal="right"/>
    </xf>
    <xf numFmtId="166" fontId="20" fillId="3" borderId="7" xfId="11" applyNumberFormat="1" applyFont="1" applyFill="1" applyBorder="1"/>
    <xf numFmtId="166" fontId="27" fillId="3" borderId="7" xfId="11" applyNumberFormat="1" applyFont="1" applyFill="1" applyBorder="1"/>
    <xf numFmtId="0" fontId="39" fillId="0" borderId="0" xfId="11" applyFont="1" applyAlignment="1"/>
    <xf numFmtId="3" fontId="45" fillId="3" borderId="0" xfId="11" applyNumberFormat="1" applyFont="1" applyFill="1" applyBorder="1" applyAlignment="1"/>
    <xf numFmtId="0" fontId="72" fillId="3" borderId="0" xfId="11" applyFont="1" applyFill="1"/>
    <xf numFmtId="164" fontId="27" fillId="3" borderId="6" xfId="2" applyNumberFormat="1" applyFont="1" applyFill="1" applyBorder="1" applyAlignment="1">
      <alignment horizontal="center"/>
    </xf>
    <xf numFmtId="164" fontId="27" fillId="3" borderId="0" xfId="2" applyNumberFormat="1" applyFont="1" applyFill="1" applyBorder="1" applyAlignment="1">
      <alignment horizontal="center"/>
    </xf>
    <xf numFmtId="0" fontId="73" fillId="0" borderId="0" xfId="0" applyFont="1" applyAlignment="1">
      <alignment wrapText="1"/>
    </xf>
    <xf numFmtId="164" fontId="27" fillId="3" borderId="42" xfId="2" applyNumberFormat="1" applyFont="1" applyFill="1" applyBorder="1" applyAlignment="1">
      <alignment horizontal="center"/>
    </xf>
    <xf numFmtId="164" fontId="21" fillId="3" borderId="6" xfId="2" applyNumberFormat="1" applyFont="1" applyFill="1" applyBorder="1" applyAlignment="1">
      <alignment horizontal="center" vertical="center"/>
    </xf>
    <xf numFmtId="166" fontId="21" fillId="3" borderId="36" xfId="11" applyNumberFormat="1" applyFont="1" applyFill="1" applyBorder="1" applyAlignment="1">
      <alignment horizontal="center" vertical="center"/>
    </xf>
    <xf numFmtId="164" fontId="25" fillId="3" borderId="0" xfId="2" applyNumberFormat="1" applyFont="1" applyFill="1" applyBorder="1" applyAlignment="1">
      <alignment horizontal="center"/>
    </xf>
    <xf numFmtId="164" fontId="27" fillId="0" borderId="0" xfId="2" applyNumberFormat="1" applyFont="1" applyFill="1" applyBorder="1" applyAlignment="1">
      <alignment horizontal="center" vertical="center" wrapText="1"/>
    </xf>
    <xf numFmtId="164" fontId="35" fillId="3" borderId="0" xfId="2" applyNumberFormat="1" applyFont="1" applyFill="1" applyAlignment="1">
      <alignment horizontal="left"/>
    </xf>
    <xf numFmtId="0" fontId="40" fillId="4" borderId="32" xfId="11" applyFont="1" applyFill="1" applyBorder="1" applyAlignment="1">
      <alignment horizontal="center" vertical="center" wrapText="1"/>
    </xf>
    <xf numFmtId="166" fontId="76" fillId="3" borderId="4" xfId="11" applyNumberFormat="1" applyFont="1" applyFill="1" applyBorder="1" applyAlignment="1">
      <alignment horizontal="centerContinuous"/>
    </xf>
    <xf numFmtId="167" fontId="20" fillId="3" borderId="7" xfId="467" applyNumberFormat="1" applyFont="1" applyFill="1" applyBorder="1" applyProtection="1">
      <protection locked="0"/>
    </xf>
    <xf numFmtId="167" fontId="21" fillId="3" borderId="0" xfId="11" applyNumberFormat="1" applyFont="1" applyFill="1" applyBorder="1" applyProtection="1">
      <protection locked="0"/>
    </xf>
    <xf numFmtId="166" fontId="40" fillId="4" borderId="7" xfId="11" applyNumberFormat="1" applyFont="1" applyFill="1" applyBorder="1" applyAlignment="1" applyProtection="1">
      <alignment horizontal="center" vertical="center" wrapText="1"/>
      <protection locked="0"/>
    </xf>
    <xf numFmtId="167" fontId="20" fillId="3" borderId="0" xfId="11" applyNumberFormat="1" applyFont="1" applyFill="1" applyProtection="1">
      <protection locked="0"/>
    </xf>
    <xf numFmtId="0" fontId="21" fillId="3" borderId="0" xfId="11" applyFont="1" applyFill="1" applyBorder="1" applyAlignment="1" applyProtection="1">
      <alignment horizontal="left"/>
      <protection locked="0"/>
    </xf>
    <xf numFmtId="164" fontId="35" fillId="3" borderId="0" xfId="2" applyNumberFormat="1" applyFont="1" applyFill="1" applyAlignment="1" applyProtection="1">
      <alignment horizontal="left"/>
      <protection locked="0"/>
    </xf>
    <xf numFmtId="0" fontId="47" fillId="0" borderId="0" xfId="11" applyFont="1" applyFill="1"/>
    <xf numFmtId="0" fontId="40" fillId="4" borderId="7" xfId="11" applyFont="1" applyFill="1" applyBorder="1" applyAlignment="1" applyProtection="1">
      <alignment horizontal="center" vertical="center" wrapText="1"/>
      <protection locked="0"/>
    </xf>
    <xf numFmtId="167" fontId="20" fillId="3" borderId="0" xfId="2" applyNumberFormat="1" applyFont="1" applyFill="1" applyProtection="1">
      <protection locked="0"/>
    </xf>
    <xf numFmtId="167" fontId="21" fillId="3" borderId="7" xfId="2" applyNumberFormat="1" applyFont="1" applyFill="1" applyBorder="1" applyProtection="1">
      <protection locked="0"/>
    </xf>
    <xf numFmtId="164" fontId="47" fillId="0" borderId="0" xfId="2" applyNumberFormat="1" applyFont="1" applyFill="1"/>
    <xf numFmtId="0" fontId="21" fillId="3" borderId="7" xfId="11" applyFont="1" applyFill="1" applyBorder="1" applyProtection="1">
      <protection locked="0"/>
    </xf>
    <xf numFmtId="167" fontId="21" fillId="3" borderId="7" xfId="467" applyNumberFormat="1" applyFont="1" applyFill="1" applyBorder="1" applyProtection="1">
      <protection locked="0"/>
    </xf>
    <xf numFmtId="167" fontId="21" fillId="3" borderId="0" xfId="2" applyNumberFormat="1" applyFont="1" applyFill="1" applyBorder="1" applyProtection="1">
      <protection locked="0"/>
    </xf>
    <xf numFmtId="0" fontId="21" fillId="3" borderId="7" xfId="11" applyFont="1" applyFill="1" applyBorder="1" applyAlignment="1" applyProtection="1">
      <alignment horizontal="left"/>
      <protection locked="0"/>
    </xf>
    <xf numFmtId="0" fontId="22" fillId="3" borderId="0" xfId="1" applyFont="1" applyFill="1" applyBorder="1" applyAlignment="1" applyProtection="1"/>
    <xf numFmtId="164" fontId="21" fillId="3" borderId="0" xfId="2" applyNumberFormat="1" applyFont="1" applyFill="1" applyBorder="1" applyAlignment="1">
      <alignment horizontal="center"/>
    </xf>
    <xf numFmtId="164" fontId="20" fillId="3" borderId="0" xfId="2" applyNumberFormat="1" applyFont="1" applyFill="1" applyBorder="1" applyAlignment="1">
      <alignment horizontal="center"/>
    </xf>
    <xf numFmtId="0" fontId="28" fillId="3" borderId="0" xfId="1" applyFont="1" applyFill="1" applyBorder="1" applyAlignment="1" applyProtection="1"/>
    <xf numFmtId="164" fontId="25" fillId="3" borderId="1" xfId="2" applyNumberFormat="1" applyFont="1" applyFill="1" applyBorder="1" applyAlignment="1">
      <alignment horizontal="center"/>
    </xf>
    <xf numFmtId="164" fontId="27" fillId="3" borderId="1" xfId="2" applyNumberFormat="1" applyFont="1" applyFill="1" applyBorder="1" applyAlignment="1">
      <alignment horizontal="center"/>
    </xf>
    <xf numFmtId="164" fontId="25" fillId="3" borderId="0" xfId="2" applyNumberFormat="1" applyFont="1" applyFill="1"/>
    <xf numFmtId="164" fontId="25" fillId="3" borderId="0" xfId="2" applyNumberFormat="1" applyFont="1" applyFill="1" applyBorder="1"/>
    <xf numFmtId="164" fontId="20" fillId="3" borderId="0" xfId="2" applyNumberFormat="1" applyFont="1" applyFill="1" applyAlignment="1">
      <alignment horizontal="center"/>
    </xf>
    <xf numFmtId="164" fontId="22" fillId="3" borderId="0" xfId="2" applyNumberFormat="1" applyFont="1" applyFill="1" applyBorder="1" applyAlignment="1" applyProtection="1">
      <alignment horizontal="center"/>
    </xf>
    <xf numFmtId="164" fontId="24" fillId="3" borderId="0" xfId="2" applyNumberFormat="1" applyFont="1" applyFill="1" applyBorder="1" applyAlignment="1">
      <alignment horizontal="center"/>
    </xf>
    <xf numFmtId="41" fontId="20" fillId="3" borderId="4" xfId="2" applyNumberFormat="1" applyFont="1" applyFill="1" applyBorder="1" applyAlignment="1">
      <alignment horizontal="right"/>
    </xf>
    <xf numFmtId="41" fontId="20" fillId="3" borderId="5" xfId="2" applyNumberFormat="1" applyFont="1" applyFill="1" applyBorder="1" applyAlignment="1">
      <alignment horizontal="right"/>
    </xf>
    <xf numFmtId="164" fontId="25" fillId="3" borderId="2" xfId="2" applyNumberFormat="1" applyFont="1" applyFill="1" applyBorder="1" applyAlignment="1">
      <alignment horizontal="center"/>
    </xf>
    <xf numFmtId="164" fontId="27" fillId="3" borderId="11" xfId="2" applyNumberFormat="1" applyFont="1" applyFill="1" applyBorder="1" applyAlignment="1">
      <alignment horizontal="center"/>
    </xf>
    <xf numFmtId="164" fontId="27" fillId="3" borderId="6" xfId="2" applyNumberFormat="1" applyFont="1" applyFill="1" applyBorder="1" applyAlignment="1">
      <alignment horizontal="center"/>
    </xf>
    <xf numFmtId="0" fontId="40" fillId="4" borderId="7" xfId="11" applyFont="1" applyFill="1" applyBorder="1" applyAlignment="1">
      <alignment horizontal="center" vertical="center" wrapText="1"/>
    </xf>
    <xf numFmtId="0" fontId="20" fillId="3" borderId="0" xfId="11" applyFont="1" applyFill="1"/>
    <xf numFmtId="0" fontId="39" fillId="3" borderId="0" xfId="11" applyFont="1" applyFill="1"/>
    <xf numFmtId="0" fontId="20" fillId="3" borderId="0" xfId="11" applyFont="1" applyFill="1" applyBorder="1"/>
    <xf numFmtId="0" fontId="25" fillId="3" borderId="0" xfId="11" applyFont="1" applyFill="1"/>
    <xf numFmtId="3" fontId="20" fillId="2" borderId="1" xfId="11" applyNumberFormat="1" applyFont="1" applyFill="1" applyBorder="1"/>
    <xf numFmtId="3" fontId="20" fillId="2" borderId="16" xfId="11" applyNumberFormat="1" applyFont="1" applyFill="1" applyBorder="1"/>
    <xf numFmtId="0" fontId="25" fillId="3" borderId="0" xfId="11" applyFont="1" applyFill="1" applyBorder="1"/>
    <xf numFmtId="41" fontId="20" fillId="0" borderId="5" xfId="2" applyNumberFormat="1" applyFont="1" applyFill="1" applyBorder="1" applyAlignment="1">
      <alignment horizontal="right"/>
    </xf>
    <xf numFmtId="41" fontId="20" fillId="0" borderId="4" xfId="2" applyNumberFormat="1" applyFont="1" applyFill="1" applyBorder="1" applyAlignment="1">
      <alignment horizontal="right"/>
    </xf>
    <xf numFmtId="3" fontId="36" fillId="3" borderId="0" xfId="11" applyNumberFormat="1" applyFont="1" applyFill="1" applyBorder="1" applyAlignment="1">
      <alignment horizontal="center"/>
    </xf>
    <xf numFmtId="3" fontId="45" fillId="3" borderId="0" xfId="11" applyNumberFormat="1" applyFont="1" applyFill="1" applyBorder="1" applyAlignment="1"/>
    <xf numFmtId="3" fontId="35" fillId="3" borderId="0" xfId="11" applyNumberFormat="1" applyFont="1" applyFill="1" applyBorder="1" applyAlignment="1">
      <alignment horizontal="center"/>
    </xf>
    <xf numFmtId="168" fontId="36" fillId="3" borderId="0" xfId="11" applyNumberFormat="1" applyFont="1" applyFill="1" applyBorder="1" applyAlignment="1">
      <alignment horizontal="left" vertical="center"/>
    </xf>
    <xf numFmtId="0" fontId="35" fillId="3" borderId="0" xfId="11" applyNumberFormat="1" applyFont="1" applyFill="1" applyBorder="1" applyAlignment="1">
      <alignment horizontal="center"/>
    </xf>
    <xf numFmtId="164" fontId="35" fillId="3" borderId="0" xfId="2" applyNumberFormat="1" applyFont="1" applyFill="1" applyBorder="1" applyAlignment="1">
      <alignment horizontal="center"/>
    </xf>
    <xf numFmtId="41" fontId="21" fillId="3" borderId="20" xfId="2" applyNumberFormat="1" applyFont="1" applyFill="1" applyBorder="1" applyAlignment="1">
      <alignment horizontal="right"/>
    </xf>
    <xf numFmtId="41" fontId="20" fillId="3" borderId="0" xfId="11" applyNumberFormat="1" applyFont="1" applyFill="1"/>
    <xf numFmtId="3" fontId="0" fillId="0" borderId="7" xfId="0" applyNumberFormat="1" applyBorder="1"/>
    <xf numFmtId="3" fontId="0" fillId="36" borderId="7" xfId="0" applyNumberFormat="1" applyFill="1" applyBorder="1"/>
    <xf numFmtId="3" fontId="70" fillId="36" borderId="7" xfId="0" applyNumberFormat="1" applyFont="1" applyFill="1" applyBorder="1"/>
    <xf numFmtId="3" fontId="70" fillId="0" borderId="7" xfId="0" applyNumberFormat="1" applyFont="1" applyBorder="1"/>
    <xf numFmtId="41" fontId="20" fillId="3" borderId="0" xfId="11" applyNumberFormat="1" applyFont="1" applyFill="1" applyAlignment="1">
      <alignment horizontal="right"/>
    </xf>
    <xf numFmtId="1" fontId="20" fillId="3" borderId="0" xfId="11" applyNumberFormat="1" applyFont="1" applyFill="1"/>
    <xf numFmtId="3" fontId="20" fillId="3" borderId="1" xfId="11" applyNumberFormat="1" applyFont="1" applyFill="1" applyBorder="1"/>
    <xf numFmtId="0" fontId="40" fillId="4" borderId="32" xfId="11" applyFont="1" applyFill="1" applyBorder="1" applyAlignment="1">
      <alignment horizontal="center" vertical="center"/>
    </xf>
    <xf numFmtId="41" fontId="21" fillId="3" borderId="5" xfId="2" applyNumberFormat="1" applyFont="1" applyFill="1" applyBorder="1" applyAlignment="1">
      <alignment horizontal="right"/>
    </xf>
    <xf numFmtId="0" fontId="64" fillId="3" borderId="0" xfId="11" applyFont="1" applyFill="1" applyBorder="1"/>
    <xf numFmtId="164" fontId="21" fillId="2" borderId="22" xfId="2" applyNumberFormat="1" applyFont="1" applyFill="1" applyBorder="1"/>
    <xf numFmtId="164" fontId="21" fillId="2" borderId="1" xfId="2" applyNumberFormat="1" applyFont="1" applyFill="1" applyBorder="1"/>
    <xf numFmtId="164" fontId="21" fillId="2" borderId="2" xfId="2" applyNumberFormat="1" applyFont="1" applyFill="1" applyBorder="1"/>
    <xf numFmtId="41" fontId="0" fillId="0" borderId="0" xfId="0" applyNumberFormat="1"/>
    <xf numFmtId="164" fontId="27" fillId="3" borderId="43" xfId="2" applyNumberFormat="1" applyFont="1" applyFill="1" applyBorder="1" applyAlignment="1">
      <alignment horizontal="center"/>
    </xf>
    <xf numFmtId="3" fontId="36" fillId="3" borderId="0" xfId="11" applyNumberFormat="1" applyFont="1" applyFill="1" applyBorder="1" applyAlignment="1">
      <alignment horizontal="left"/>
    </xf>
    <xf numFmtId="166" fontId="46" fillId="3" borderId="0" xfId="11" applyNumberFormat="1" applyFont="1" applyFill="1" applyBorder="1" applyAlignment="1">
      <alignment horizontal="centerContinuous"/>
    </xf>
    <xf numFmtId="164" fontId="46" fillId="3" borderId="0" xfId="2" applyNumberFormat="1" applyFont="1" applyFill="1" applyBorder="1" applyAlignment="1">
      <alignment horizontal="left"/>
    </xf>
    <xf numFmtId="164" fontId="46" fillId="3" borderId="0" xfId="2" applyNumberFormat="1" applyFont="1" applyFill="1" applyBorder="1" applyAlignment="1">
      <alignment horizontal="centerContinuous"/>
    </xf>
    <xf numFmtId="164" fontId="47" fillId="3" borderId="0" xfId="2" applyNumberFormat="1" applyFont="1" applyFill="1" applyBorder="1"/>
    <xf numFmtId="0" fontId="47" fillId="3" borderId="0" xfId="11" applyFont="1" applyFill="1" applyBorder="1"/>
    <xf numFmtId="166" fontId="40" fillId="0" borderId="4" xfId="11" applyNumberFormat="1" applyFont="1" applyFill="1" applyBorder="1" applyAlignment="1">
      <alignment horizontal="center" vertical="center"/>
    </xf>
    <xf numFmtId="166" fontId="21" fillId="3" borderId="18" xfId="11" applyNumberFormat="1" applyFont="1" applyFill="1" applyBorder="1" applyAlignment="1">
      <alignment horizontal="center" vertical="center"/>
    </xf>
    <xf numFmtId="3" fontId="23" fillId="3" borderId="0" xfId="0" applyNumberFormat="1" applyFont="1" applyFill="1" applyBorder="1"/>
    <xf numFmtId="164" fontId="23" fillId="3" borderId="0" xfId="2" applyNumberFormat="1" applyFont="1" applyFill="1" applyBorder="1"/>
    <xf numFmtId="164" fontId="23" fillId="3" borderId="0" xfId="2" applyNumberFormat="1" applyFont="1" applyFill="1" applyBorder="1" applyAlignment="1">
      <alignment horizontal="right"/>
    </xf>
    <xf numFmtId="0" fontId="27" fillId="3" borderId="0" xfId="11" applyFont="1" applyFill="1"/>
    <xf numFmtId="164" fontId="27" fillId="3" borderId="2" xfId="2" applyNumberFormat="1" applyFont="1" applyFill="1" applyBorder="1" applyAlignment="1">
      <alignment horizontal="center"/>
    </xf>
    <xf numFmtId="3" fontId="21" fillId="2" borderId="16" xfId="11" applyNumberFormat="1" applyFont="1" applyFill="1" applyBorder="1"/>
    <xf numFmtId="164" fontId="40" fillId="3" borderId="21" xfId="2" applyNumberFormat="1" applyFont="1" applyFill="1" applyBorder="1" applyAlignment="1">
      <alignment horizontal="center" vertical="center"/>
    </xf>
    <xf numFmtId="164" fontId="20" fillId="3" borderId="0" xfId="2" applyNumberFormat="1" applyFont="1" applyFill="1"/>
    <xf numFmtId="164" fontId="40" fillId="3" borderId="0" xfId="2" applyNumberFormat="1" applyFont="1" applyFill="1" applyBorder="1" applyAlignment="1">
      <alignment horizontal="centerContinuous" vertical="center"/>
    </xf>
    <xf numFmtId="164" fontId="39" fillId="3" borderId="0" xfId="2" applyNumberFormat="1" applyFont="1" applyFill="1"/>
    <xf numFmtId="164" fontId="35" fillId="3" borderId="0" xfId="2" applyNumberFormat="1" applyFont="1" applyFill="1" applyBorder="1" applyAlignment="1">
      <alignment horizontal="centerContinuous"/>
    </xf>
    <xf numFmtId="41" fontId="20" fillId="3" borderId="5" xfId="2" applyNumberFormat="1" applyFont="1" applyFill="1" applyBorder="1" applyAlignment="1">
      <alignment horizontal="right"/>
    </xf>
    <xf numFmtId="164" fontId="21" fillId="3" borderId="4" xfId="2" applyNumberFormat="1" applyFont="1" applyFill="1" applyBorder="1" applyAlignment="1">
      <alignment horizontal="center" vertical="center"/>
    </xf>
    <xf numFmtId="0" fontId="20" fillId="3" borderId="0" xfId="11" applyFont="1" applyFill="1"/>
    <xf numFmtId="0" fontId="39" fillId="3" borderId="0" xfId="11" applyFont="1" applyFill="1"/>
    <xf numFmtId="3" fontId="43" fillId="3" borderId="0" xfId="11" applyNumberFormat="1" applyFont="1" applyFill="1" applyBorder="1"/>
    <xf numFmtId="0" fontId="41" fillId="3" borderId="0" xfId="11" applyFont="1" applyFill="1" applyAlignment="1"/>
    <xf numFmtId="166" fontId="40" fillId="3" borderId="0" xfId="11" applyNumberFormat="1" applyFont="1" applyFill="1" applyBorder="1" applyAlignment="1">
      <alignment horizontal="centerContinuous" vertical="center"/>
    </xf>
    <xf numFmtId="0" fontId="35" fillId="3" borderId="0" xfId="11" applyNumberFormat="1" applyFont="1" applyFill="1" applyBorder="1" applyAlignment="1">
      <alignment horizontal="centerContinuous"/>
    </xf>
    <xf numFmtId="166" fontId="46" fillId="3" borderId="4" xfId="11" applyNumberFormat="1" applyFont="1" applyFill="1" applyBorder="1" applyAlignment="1">
      <alignment horizontal="centerContinuous"/>
    </xf>
    <xf numFmtId="164" fontId="46" fillId="3" borderId="4" xfId="2" applyNumberFormat="1" applyFont="1" applyFill="1" applyBorder="1" applyAlignment="1">
      <alignment horizontal="left"/>
    </xf>
    <xf numFmtId="164" fontId="46" fillId="3" borderId="4" xfId="2" applyNumberFormat="1" applyFont="1" applyFill="1" applyBorder="1" applyAlignment="1">
      <alignment horizontal="centerContinuous"/>
    </xf>
    <xf numFmtId="164" fontId="47" fillId="3" borderId="4" xfId="2" applyNumberFormat="1" applyFont="1" applyFill="1" applyBorder="1"/>
    <xf numFmtId="0" fontId="47" fillId="3" borderId="4" xfId="11" applyFont="1" applyFill="1" applyBorder="1"/>
    <xf numFmtId="0" fontId="47" fillId="3" borderId="0" xfId="11" applyFont="1" applyFill="1"/>
    <xf numFmtId="164" fontId="39" fillId="3" borderId="4" xfId="2" applyNumberFormat="1" applyFont="1" applyFill="1" applyBorder="1"/>
    <xf numFmtId="41" fontId="27" fillId="3" borderId="5" xfId="2" applyNumberFormat="1" applyFont="1" applyFill="1" applyBorder="1" applyAlignment="1">
      <alignment horizontal="right"/>
    </xf>
    <xf numFmtId="164" fontId="21" fillId="3" borderId="21" xfId="2" applyNumberFormat="1" applyFont="1" applyFill="1" applyBorder="1" applyAlignment="1">
      <alignment horizontal="center" vertical="center"/>
    </xf>
    <xf numFmtId="41" fontId="27" fillId="3" borderId="20" xfId="2" applyNumberFormat="1" applyFont="1" applyFill="1" applyBorder="1" applyAlignment="1">
      <alignment horizontal="right"/>
    </xf>
    <xf numFmtId="41" fontId="20" fillId="3" borderId="20" xfId="2" applyNumberFormat="1" applyFont="1" applyFill="1" applyBorder="1" applyAlignment="1">
      <alignment horizontal="right"/>
    </xf>
    <xf numFmtId="41" fontId="20" fillId="0" borderId="20" xfId="2" applyNumberFormat="1" applyFont="1" applyFill="1" applyBorder="1" applyAlignment="1">
      <alignment horizontal="right"/>
    </xf>
    <xf numFmtId="41" fontId="20" fillId="0" borderId="5" xfId="2" applyNumberFormat="1" applyFont="1" applyFill="1" applyBorder="1" applyAlignment="1">
      <alignment horizontal="right"/>
    </xf>
    <xf numFmtId="41" fontId="21" fillId="0" borderId="10" xfId="11" applyNumberFormat="1" applyFont="1" applyFill="1" applyBorder="1" applyAlignment="1">
      <alignment horizontal="right"/>
    </xf>
    <xf numFmtId="41" fontId="20" fillId="0" borderId="21" xfId="2" applyNumberFormat="1" applyFont="1" applyFill="1" applyBorder="1" applyAlignment="1">
      <alignment horizontal="right"/>
    </xf>
    <xf numFmtId="41" fontId="20" fillId="0" borderId="4" xfId="2" applyNumberFormat="1" applyFont="1" applyFill="1" applyBorder="1" applyAlignment="1">
      <alignment horizontal="right"/>
    </xf>
    <xf numFmtId="41" fontId="27" fillId="0" borderId="20" xfId="2" applyNumberFormat="1" applyFont="1" applyFill="1" applyBorder="1" applyAlignment="1">
      <alignment horizontal="right"/>
    </xf>
    <xf numFmtId="41" fontId="27" fillId="0" borderId="5" xfId="2" applyNumberFormat="1" applyFont="1" applyFill="1" applyBorder="1" applyAlignment="1">
      <alignment horizontal="right"/>
    </xf>
    <xf numFmtId="166" fontId="36" fillId="3" borderId="0" xfId="11" applyNumberFormat="1" applyFont="1" applyFill="1" applyBorder="1" applyAlignment="1">
      <alignment horizontal="left" vertical="center"/>
    </xf>
    <xf numFmtId="0" fontId="36" fillId="3" borderId="0" xfId="11" applyFont="1" applyFill="1" applyBorder="1" applyAlignment="1">
      <alignment horizontal="left"/>
    </xf>
    <xf numFmtId="166" fontId="24" fillId="3" borderId="7" xfId="11" applyNumberFormat="1" applyFont="1" applyFill="1" applyBorder="1"/>
    <xf numFmtId="166" fontId="24" fillId="3" borderId="8" xfId="11" applyNumberFormat="1" applyFont="1" applyFill="1" applyBorder="1"/>
    <xf numFmtId="166" fontId="21" fillId="3" borderId="7" xfId="11" applyNumberFormat="1" applyFont="1" applyFill="1" applyBorder="1"/>
    <xf numFmtId="164" fontId="27" fillId="3" borderId="41" xfId="2" applyNumberFormat="1" applyFont="1" applyFill="1" applyBorder="1" applyAlignment="1">
      <alignment horizontal="center"/>
    </xf>
    <xf numFmtId="164" fontId="72" fillId="3" borderId="0" xfId="2" applyNumberFormat="1" applyFont="1" applyFill="1"/>
    <xf numFmtId="164" fontId="27" fillId="3" borderId="16" xfId="2" applyNumberFormat="1" applyFont="1" applyFill="1" applyBorder="1" applyAlignment="1">
      <alignment horizontal="center"/>
    </xf>
    <xf numFmtId="164" fontId="27" fillId="3" borderId="17" xfId="2" applyNumberFormat="1" applyFont="1" applyFill="1" applyBorder="1" applyAlignment="1">
      <alignment horizontal="center"/>
    </xf>
    <xf numFmtId="166" fontId="40" fillId="0" borderId="4" xfId="11" applyNumberFormat="1" applyFont="1" applyFill="1" applyBorder="1" applyAlignment="1">
      <alignment horizontal="center" vertical="center"/>
    </xf>
    <xf numFmtId="166" fontId="21" fillId="3" borderId="18" xfId="11" applyNumberFormat="1" applyFont="1" applyFill="1" applyBorder="1" applyAlignment="1">
      <alignment horizontal="center" vertical="center"/>
    </xf>
    <xf numFmtId="0" fontId="78" fillId="3" borderId="0" xfId="1" applyFont="1" applyFill="1" applyBorder="1" applyAlignment="1" applyProtection="1"/>
    <xf numFmtId="3" fontId="36" fillId="3" borderId="4" xfId="11" quotePrefix="1" applyNumberFormat="1" applyFont="1" applyFill="1" applyBorder="1" applyAlignment="1"/>
    <xf numFmtId="0" fontId="78" fillId="2" borderId="4" xfId="1" applyFont="1" applyFill="1" applyBorder="1" applyAlignment="1" applyProtection="1"/>
    <xf numFmtId="166" fontId="36" fillId="0" borderId="0" xfId="11" applyNumberFormat="1" applyFont="1" applyFill="1" applyBorder="1" applyAlignment="1">
      <alignment horizontal="left" vertical="center"/>
    </xf>
    <xf numFmtId="166" fontId="36" fillId="3" borderId="0" xfId="11" applyNumberFormat="1" applyFont="1" applyFill="1" applyBorder="1" applyAlignment="1"/>
    <xf numFmtId="0" fontId="36" fillId="3" borderId="0" xfId="11" applyFont="1" applyFill="1" applyAlignment="1">
      <alignment horizontal="centerContinuous"/>
    </xf>
    <xf numFmtId="3" fontId="36" fillId="3" borderId="0" xfId="11" applyNumberFormat="1" applyFont="1" applyFill="1" applyBorder="1" applyAlignment="1">
      <alignment horizontal="center"/>
    </xf>
    <xf numFmtId="3" fontId="45" fillId="3" borderId="0" xfId="11" applyNumberFormat="1" applyFont="1" applyFill="1" applyBorder="1" applyAlignment="1"/>
    <xf numFmtId="3" fontId="27" fillId="2" borderId="9" xfId="11" applyNumberFormat="1" applyFont="1" applyFill="1" applyBorder="1"/>
    <xf numFmtId="3" fontId="36" fillId="3" borderId="0" xfId="11" applyNumberFormat="1" applyFont="1" applyFill="1" applyBorder="1" applyAlignment="1">
      <alignment horizontal="center"/>
    </xf>
    <xf numFmtId="3" fontId="45" fillId="3" borderId="0" xfId="11" applyNumberFormat="1" applyFont="1" applyFill="1" applyBorder="1" applyAlignment="1"/>
    <xf numFmtId="3" fontId="35" fillId="3" borderId="0" xfId="11" quotePrefix="1" applyNumberFormat="1" applyFont="1" applyFill="1" applyBorder="1" applyAlignment="1">
      <alignment horizontal="center"/>
    </xf>
    <xf numFmtId="0" fontId="78" fillId="2" borderId="0" xfId="1" applyFont="1" applyFill="1" applyBorder="1" applyAlignment="1" applyProtection="1"/>
    <xf numFmtId="164" fontId="26" fillId="3" borderId="0" xfId="2" applyNumberFormat="1" applyFont="1" applyFill="1" applyBorder="1"/>
    <xf numFmtId="164" fontId="72" fillId="3" borderId="0" xfId="2" applyNumberFormat="1" applyFont="1" applyFill="1" applyBorder="1"/>
    <xf numFmtId="164" fontId="27" fillId="4" borderId="6" xfId="2" applyNumberFormat="1" applyFont="1" applyFill="1" applyBorder="1" applyAlignment="1">
      <alignment horizontal="center" vertical="center" wrapText="1"/>
    </xf>
    <xf numFmtId="0" fontId="39" fillId="0" borderId="0" xfId="11" applyFont="1" applyAlignment="1"/>
    <xf numFmtId="0" fontId="35" fillId="3" borderId="0" xfId="11" applyFont="1" applyFill="1" applyAlignment="1">
      <alignment horizontal="center"/>
    </xf>
    <xf numFmtId="3" fontId="36" fillId="3" borderId="0" xfId="11" applyNumberFormat="1" applyFont="1" applyFill="1" applyBorder="1" applyAlignment="1">
      <alignment horizontal="left"/>
    </xf>
    <xf numFmtId="166" fontId="41" fillId="3" borderId="0" xfId="11" applyNumberFormat="1" applyFont="1" applyFill="1" applyAlignment="1"/>
    <xf numFmtId="166" fontId="40" fillId="0" borderId="20" xfId="11" applyNumberFormat="1" applyFont="1" applyFill="1" applyBorder="1" applyAlignment="1">
      <alignment horizontal="center" vertical="center"/>
    </xf>
    <xf numFmtId="166" fontId="40" fillId="0" borderId="10" xfId="11" applyNumberFormat="1" applyFont="1" applyFill="1" applyBorder="1" applyAlignment="1">
      <alignment horizontal="center" vertical="center"/>
    </xf>
    <xf numFmtId="0" fontId="20" fillId="3" borderId="0" xfId="0" applyFont="1" applyFill="1"/>
    <xf numFmtId="0" fontId="20" fillId="0" borderId="0" xfId="0" applyFont="1"/>
    <xf numFmtId="0" fontId="36" fillId="3" borderId="0" xfId="11" applyFont="1" applyFill="1" applyAlignment="1">
      <alignment horizontal="left"/>
    </xf>
    <xf numFmtId="0" fontId="21" fillId="4" borderId="7" xfId="11" applyFont="1" applyFill="1" applyBorder="1" applyAlignment="1">
      <alignment horizontal="center" vertical="center" wrapText="1"/>
    </xf>
    <xf numFmtId="0" fontId="79" fillId="3" borderId="0" xfId="11" applyFont="1" applyFill="1"/>
    <xf numFmtId="0" fontId="26" fillId="3" borderId="0" xfId="11" applyFont="1" applyFill="1"/>
    <xf numFmtId="0" fontId="26" fillId="3" borderId="0" xfId="11" applyFont="1" applyFill="1" applyAlignment="1">
      <alignment horizontal="center" vertical="center" wrapText="1"/>
    </xf>
    <xf numFmtId="0" fontId="21" fillId="4" borderId="32" xfId="11" applyFont="1" applyFill="1" applyBorder="1" applyAlignment="1">
      <alignment horizontal="left"/>
    </xf>
    <xf numFmtId="0" fontId="20" fillId="3" borderId="32" xfId="11" applyFont="1" applyFill="1" applyBorder="1" applyAlignment="1">
      <alignment horizontal="left" vertical="center"/>
    </xf>
    <xf numFmtId="0" fontId="20" fillId="3" borderId="9" xfId="11" applyFont="1" applyFill="1" applyBorder="1" applyAlignment="1">
      <alignment horizontal="left" vertical="center"/>
    </xf>
    <xf numFmtId="0" fontId="20" fillId="3" borderId="8" xfId="11" applyFont="1" applyFill="1" applyBorder="1" applyAlignment="1">
      <alignment horizontal="left" vertical="center"/>
    </xf>
    <xf numFmtId="0" fontId="20" fillId="3" borderId="9" xfId="11" applyFont="1" applyFill="1" applyBorder="1" applyAlignment="1">
      <alignment vertical="top"/>
    </xf>
    <xf numFmtId="0" fontId="20" fillId="3" borderId="8" xfId="11" applyFont="1" applyFill="1" applyBorder="1" applyAlignment="1">
      <alignment vertical="top"/>
    </xf>
    <xf numFmtId="0" fontId="20" fillId="0" borderId="8" xfId="0" applyFont="1" applyBorder="1" applyAlignment="1">
      <alignment horizontal="left" vertical="center"/>
    </xf>
    <xf numFmtId="164" fontId="40" fillId="3" borderId="4" xfId="2" applyNumberFormat="1" applyFont="1" applyFill="1" applyBorder="1" applyAlignment="1">
      <alignment horizontal="center" vertical="center"/>
    </xf>
    <xf numFmtId="166" fontId="40" fillId="3" borderId="10" xfId="11" applyNumberFormat="1" applyFont="1" applyFill="1" applyBorder="1" applyAlignment="1">
      <alignment horizontal="center" vertical="center"/>
    </xf>
    <xf numFmtId="166" fontId="40" fillId="3" borderId="5" xfId="11" applyNumberFormat="1" applyFont="1" applyFill="1" applyBorder="1" applyAlignment="1">
      <alignment horizontal="center" vertical="center"/>
    </xf>
    <xf numFmtId="0" fontId="20" fillId="0" borderId="0" xfId="0" applyNumberFormat="1" applyFont="1"/>
    <xf numFmtId="0" fontId="36" fillId="3" borderId="0" xfId="11" applyFont="1" applyFill="1" applyBorder="1" applyAlignment="1">
      <alignment horizontal="centerContinuous"/>
    </xf>
    <xf numFmtId="0" fontId="27" fillId="4" borderId="7" xfId="11" applyFont="1" applyFill="1" applyBorder="1" applyAlignment="1" applyProtection="1">
      <alignment horizontal="center" vertical="center" wrapText="1"/>
      <protection locked="0"/>
    </xf>
    <xf numFmtId="0" fontId="41" fillId="0" borderId="0" xfId="11" applyFont="1" applyBorder="1" applyAlignment="1">
      <alignment vertical="top" wrapText="1"/>
    </xf>
    <xf numFmtId="0" fontId="36" fillId="3" borderId="0" xfId="11" applyFont="1" applyFill="1" applyAlignment="1">
      <alignment vertical="center" wrapText="1"/>
    </xf>
    <xf numFmtId="0" fontId="27" fillId="4" borderId="32" xfId="11" applyFont="1" applyFill="1" applyBorder="1" applyAlignment="1">
      <alignment horizontal="left"/>
    </xf>
    <xf numFmtId="3" fontId="21" fillId="3" borderId="40" xfId="11" applyNumberFormat="1" applyFont="1" applyFill="1" applyBorder="1"/>
    <xf numFmtId="3" fontId="20" fillId="3" borderId="35" xfId="11" applyNumberFormat="1" applyFont="1" applyFill="1" applyBorder="1"/>
    <xf numFmtId="3" fontId="21" fillId="3" borderId="38" xfId="11" applyNumberFormat="1" applyFont="1" applyFill="1" applyBorder="1"/>
    <xf numFmtId="3" fontId="21" fillId="3" borderId="35" xfId="11" applyNumberFormat="1" applyFont="1" applyFill="1" applyBorder="1"/>
    <xf numFmtId="3" fontId="20" fillId="3" borderId="40" xfId="11" applyNumberFormat="1" applyFont="1" applyFill="1" applyBorder="1"/>
    <xf numFmtId="3" fontId="21" fillId="3" borderId="34" xfId="11" applyNumberFormat="1" applyFont="1" applyFill="1" applyBorder="1"/>
    <xf numFmtId="0" fontId="21" fillId="4" borderId="21" xfId="0" applyFont="1" applyFill="1" applyBorder="1" applyAlignment="1">
      <alignment vertical="center" wrapText="1"/>
    </xf>
    <xf numFmtId="166" fontId="20" fillId="3" borderId="20" xfId="11" applyNumberFormat="1" applyFont="1" applyFill="1" applyBorder="1"/>
    <xf numFmtId="166" fontId="20" fillId="3" borderId="21" xfId="11" applyNumberFormat="1" applyFont="1" applyFill="1" applyBorder="1"/>
    <xf numFmtId="3" fontId="39" fillId="2" borderId="0" xfId="11" applyNumberFormat="1" applyFont="1" applyFill="1" applyBorder="1"/>
    <xf numFmtId="3" fontId="21" fillId="3" borderId="32" xfId="11" applyNumberFormat="1" applyFont="1" applyFill="1" applyBorder="1"/>
    <xf numFmtId="3" fontId="20" fillId="3" borderId="9" xfId="11" applyNumberFormat="1" applyFont="1" applyFill="1" applyBorder="1"/>
    <xf numFmtId="3" fontId="21" fillId="3" borderId="9" xfId="11" applyNumberFormat="1" applyFont="1" applyFill="1" applyBorder="1"/>
    <xf numFmtId="166" fontId="21" fillId="3" borderId="6" xfId="11" applyNumberFormat="1" applyFont="1" applyFill="1" applyBorder="1" applyAlignment="1">
      <alignment horizontal="center" vertical="center"/>
    </xf>
    <xf numFmtId="164" fontId="27" fillId="3" borderId="50" xfId="2" applyNumberFormat="1" applyFont="1" applyFill="1" applyBorder="1" applyAlignment="1">
      <alignment horizontal="center"/>
    </xf>
    <xf numFmtId="0" fontId="41" fillId="0" borderId="0" xfId="11" applyFont="1" applyBorder="1" applyAlignment="1">
      <alignment horizontal="left" wrapText="1"/>
    </xf>
    <xf numFmtId="0" fontId="41" fillId="0" borderId="0" xfId="11" applyFont="1" applyBorder="1" applyAlignment="1">
      <alignment wrapText="1"/>
    </xf>
    <xf numFmtId="3" fontId="41" fillId="3" borderId="0" xfId="11" applyNumberFormat="1" applyFont="1" applyFill="1"/>
    <xf numFmtId="3" fontId="81" fillId="3" borderId="0" xfId="11" applyNumberFormat="1" applyFont="1" applyFill="1"/>
    <xf numFmtId="3" fontId="24" fillId="3" borderId="0" xfId="11" applyNumberFormat="1" applyFont="1" applyFill="1"/>
    <xf numFmtId="3" fontId="36" fillId="3" borderId="4" xfId="11" quotePrefix="1" applyNumberFormat="1" applyFont="1" applyFill="1" applyBorder="1" applyAlignment="1"/>
    <xf numFmtId="41" fontId="70" fillId="0" borderId="0" xfId="0" applyNumberFormat="1" applyFont="1"/>
    <xf numFmtId="164" fontId="21" fillId="3" borderId="0" xfId="2" applyNumberFormat="1" applyFont="1" applyFill="1" applyBorder="1"/>
    <xf numFmtId="164" fontId="20" fillId="3" borderId="0" xfId="2" applyNumberFormat="1" applyFont="1" applyFill="1"/>
    <xf numFmtId="164" fontId="21" fillId="3" borderId="5" xfId="2" applyNumberFormat="1" applyFont="1" applyFill="1" applyBorder="1"/>
    <xf numFmtId="41" fontId="20" fillId="3" borderId="4" xfId="2" applyNumberFormat="1" applyFont="1" applyFill="1" applyBorder="1" applyAlignment="1">
      <alignment horizontal="right"/>
    </xf>
    <xf numFmtId="41" fontId="20" fillId="3" borderId="5" xfId="2" applyNumberFormat="1" applyFont="1" applyFill="1" applyBorder="1" applyAlignment="1">
      <alignment horizontal="right"/>
    </xf>
    <xf numFmtId="164" fontId="27" fillId="3" borderId="7" xfId="2" applyNumberFormat="1" applyFont="1" applyFill="1" applyBorder="1"/>
    <xf numFmtId="164" fontId="20" fillId="3" borderId="0" xfId="2" applyNumberFormat="1" applyFont="1" applyFill="1" applyBorder="1" applyAlignment="1"/>
    <xf numFmtId="41" fontId="27" fillId="3" borderId="5" xfId="2" applyNumberFormat="1" applyFont="1" applyFill="1" applyBorder="1" applyAlignment="1">
      <alignment horizontal="right"/>
    </xf>
    <xf numFmtId="166" fontId="20" fillId="3" borderId="0" xfId="11" applyNumberFormat="1" applyFont="1" applyFill="1" applyBorder="1" applyAlignment="1">
      <alignment horizontal="right"/>
    </xf>
    <xf numFmtId="41" fontId="27" fillId="3" borderId="20" xfId="2" applyNumberFormat="1" applyFont="1" applyFill="1" applyBorder="1" applyAlignment="1">
      <alignment horizontal="right"/>
    </xf>
    <xf numFmtId="41" fontId="27" fillId="3" borderId="10" xfId="11" applyNumberFormat="1" applyFont="1" applyFill="1" applyBorder="1" applyAlignment="1">
      <alignment horizontal="right"/>
    </xf>
    <xf numFmtId="41" fontId="20" fillId="3" borderId="20" xfId="2" applyNumberFormat="1" applyFont="1" applyFill="1" applyBorder="1" applyAlignment="1">
      <alignment horizontal="right"/>
    </xf>
    <xf numFmtId="41" fontId="21" fillId="3" borderId="10" xfId="11" applyNumberFormat="1" applyFont="1" applyFill="1" applyBorder="1" applyAlignment="1">
      <alignment horizontal="right"/>
    </xf>
    <xf numFmtId="41" fontId="20" fillId="3" borderId="21" xfId="2" applyNumberFormat="1" applyFont="1" applyFill="1" applyBorder="1" applyAlignment="1">
      <alignment horizontal="right"/>
    </xf>
    <xf numFmtId="41" fontId="21" fillId="3" borderId="18" xfId="11" applyNumberFormat="1" applyFont="1" applyFill="1" applyBorder="1" applyAlignment="1">
      <alignment horizontal="right"/>
    </xf>
    <xf numFmtId="41" fontId="20" fillId="0" borderId="20" xfId="2" applyNumberFormat="1" applyFont="1" applyFill="1" applyBorder="1" applyAlignment="1">
      <alignment horizontal="right"/>
    </xf>
    <xf numFmtId="41" fontId="20" fillId="0" borderId="5" xfId="2" applyNumberFormat="1" applyFont="1" applyFill="1" applyBorder="1" applyAlignment="1">
      <alignment horizontal="right"/>
    </xf>
    <xf numFmtId="41" fontId="21" fillId="0" borderId="10" xfId="11" applyNumberFormat="1" applyFont="1" applyFill="1" applyBorder="1" applyAlignment="1">
      <alignment horizontal="right"/>
    </xf>
    <xf numFmtId="41" fontId="20" fillId="0" borderId="21" xfId="2" applyNumberFormat="1" applyFont="1" applyFill="1" applyBorder="1" applyAlignment="1">
      <alignment horizontal="right"/>
    </xf>
    <xf numFmtId="41" fontId="20" fillId="0" borderId="4" xfId="2" applyNumberFormat="1" applyFont="1" applyFill="1" applyBorder="1" applyAlignment="1">
      <alignment horizontal="right"/>
    </xf>
    <xf numFmtId="41" fontId="27" fillId="0" borderId="20" xfId="2" applyNumberFormat="1" applyFont="1" applyFill="1" applyBorder="1" applyAlignment="1">
      <alignment horizontal="right"/>
    </xf>
    <xf numFmtId="41" fontId="27" fillId="0" borderId="5" xfId="2" applyNumberFormat="1" applyFont="1" applyFill="1" applyBorder="1" applyAlignment="1">
      <alignment horizontal="right"/>
    </xf>
    <xf numFmtId="3" fontId="21" fillId="3" borderId="0" xfId="11" applyNumberFormat="1" applyFont="1" applyFill="1" applyBorder="1" applyAlignment="1"/>
    <xf numFmtId="3" fontId="21" fillId="3" borderId="12" xfId="11" applyNumberFormat="1" applyFont="1" applyFill="1" applyBorder="1" applyAlignment="1"/>
    <xf numFmtId="3" fontId="20" fillId="3" borderId="0" xfId="11" applyNumberFormat="1" applyFont="1" applyFill="1" applyBorder="1" applyAlignment="1"/>
    <xf numFmtId="3" fontId="21" fillId="3" borderId="4" xfId="11" applyNumberFormat="1" applyFont="1" applyFill="1" applyBorder="1" applyAlignment="1"/>
    <xf numFmtId="3" fontId="21" fillId="3" borderId="18" xfId="11" applyNumberFormat="1" applyFont="1" applyFill="1" applyBorder="1" applyAlignment="1"/>
    <xf numFmtId="166" fontId="20" fillId="3" borderId="23" xfId="11" applyNumberFormat="1" applyFont="1" applyFill="1" applyBorder="1" applyAlignment="1">
      <alignment horizontal="right"/>
    </xf>
    <xf numFmtId="164" fontId="20" fillId="3" borderId="23" xfId="2" applyNumberFormat="1" applyFont="1" applyFill="1" applyBorder="1" applyAlignment="1"/>
    <xf numFmtId="3" fontId="20" fillId="3" borderId="23" xfId="11" applyNumberFormat="1" applyFont="1" applyFill="1" applyBorder="1" applyAlignment="1"/>
    <xf numFmtId="3" fontId="21" fillId="3" borderId="19" xfId="11" applyNumberFormat="1" applyFont="1" applyFill="1" applyBorder="1" applyAlignment="1"/>
    <xf numFmtId="164" fontId="27" fillId="3" borderId="16" xfId="2" applyNumberFormat="1" applyFont="1" applyFill="1" applyBorder="1" applyAlignment="1">
      <alignment horizontal="center"/>
    </xf>
    <xf numFmtId="164" fontId="20" fillId="3" borderId="7" xfId="2" applyNumberFormat="1" applyFont="1" applyFill="1" applyBorder="1"/>
    <xf numFmtId="164" fontId="20" fillId="3" borderId="7" xfId="2" applyNumberFormat="1" applyFont="1" applyFill="1" applyBorder="1" applyAlignment="1">
      <alignment horizontal="right"/>
    </xf>
    <xf numFmtId="164" fontId="20" fillId="3" borderId="7" xfId="2" applyNumberFormat="1" applyFont="1" applyFill="1" applyBorder="1" applyAlignment="1">
      <alignment horizontal="center"/>
    </xf>
    <xf numFmtId="164" fontId="21" fillId="3" borderId="7" xfId="2" applyNumberFormat="1" applyFont="1" applyFill="1" applyBorder="1"/>
    <xf numFmtId="3" fontId="20" fillId="3" borderId="32" xfId="11" applyNumberFormat="1" applyFont="1" applyFill="1" applyBorder="1" applyAlignment="1"/>
    <xf numFmtId="164" fontId="20" fillId="3" borderId="32" xfId="2" applyNumberFormat="1" applyFont="1" applyFill="1" applyBorder="1" applyAlignment="1"/>
    <xf numFmtId="3" fontId="21" fillId="3" borderId="32" xfId="11" applyNumberFormat="1" applyFont="1" applyFill="1" applyBorder="1" applyAlignment="1"/>
    <xf numFmtId="3" fontId="20" fillId="3" borderId="9" xfId="11" applyNumberFormat="1" applyFont="1" applyFill="1" applyBorder="1" applyAlignment="1"/>
    <xf numFmtId="164" fontId="20" fillId="3" borderId="9" xfId="2" applyNumberFormat="1" applyFont="1" applyFill="1" applyBorder="1" applyAlignment="1"/>
    <xf numFmtId="3" fontId="21" fillId="3" borderId="9" xfId="11" applyNumberFormat="1" applyFont="1" applyFill="1" applyBorder="1" applyAlignment="1"/>
    <xf numFmtId="3" fontId="21" fillId="3" borderId="8" xfId="11" applyNumberFormat="1" applyFont="1" applyFill="1" applyBorder="1" applyAlignment="1"/>
    <xf numFmtId="166" fontId="20" fillId="3" borderId="32" xfId="11" applyNumberFormat="1" applyFont="1" applyFill="1" applyBorder="1" applyAlignment="1">
      <alignment horizontal="right"/>
    </xf>
    <xf numFmtId="166" fontId="20" fillId="3" borderId="9" xfId="11" applyNumberFormat="1" applyFont="1" applyFill="1" applyBorder="1" applyAlignment="1">
      <alignment horizontal="right"/>
    </xf>
    <xf numFmtId="164" fontId="21" fillId="3" borderId="7" xfId="2" applyNumberFormat="1" applyFont="1" applyFill="1" applyBorder="1" applyAlignment="1">
      <alignment horizontal="right"/>
    </xf>
    <xf numFmtId="166" fontId="20" fillId="3" borderId="7" xfId="11" applyNumberFormat="1" applyFont="1" applyFill="1" applyBorder="1"/>
    <xf numFmtId="164" fontId="27" fillId="3" borderId="6" xfId="2" applyNumberFormat="1" applyFont="1" applyFill="1" applyBorder="1" applyAlignment="1">
      <alignment horizontal="center"/>
    </xf>
    <xf numFmtId="164" fontId="27" fillId="3" borderId="36" xfId="2" applyNumberFormat="1" applyFont="1" applyFill="1" applyBorder="1" applyAlignment="1">
      <alignment horizontal="center"/>
    </xf>
    <xf numFmtId="167" fontId="21" fillId="3" borderId="23" xfId="2" applyNumberFormat="1" applyFont="1" applyFill="1" applyBorder="1" applyProtection="1">
      <protection locked="0"/>
    </xf>
    <xf numFmtId="167" fontId="21" fillId="3" borderId="4" xfId="2" applyNumberFormat="1" applyFont="1" applyFill="1" applyBorder="1" applyProtection="1">
      <protection locked="0"/>
    </xf>
    <xf numFmtId="41" fontId="21" fillId="3" borderId="20" xfId="2" applyNumberFormat="1" applyFont="1" applyFill="1" applyBorder="1" applyAlignment="1">
      <alignment horizontal="right"/>
    </xf>
    <xf numFmtId="41" fontId="21" fillId="3" borderId="5" xfId="2" applyNumberFormat="1" applyFont="1" applyFill="1" applyBorder="1" applyAlignment="1">
      <alignment horizontal="right"/>
    </xf>
    <xf numFmtId="164" fontId="27" fillId="3" borderId="41" xfId="2" applyNumberFormat="1" applyFont="1" applyFill="1" applyBorder="1" applyAlignment="1">
      <alignment horizontal="center"/>
    </xf>
    <xf numFmtId="3" fontId="20" fillId="3" borderId="7" xfId="2" applyNumberFormat="1" applyFont="1" applyFill="1" applyBorder="1"/>
    <xf numFmtId="3" fontId="20" fillId="3" borderId="7" xfId="2" applyNumberFormat="1" applyFont="1" applyFill="1" applyBorder="1" applyAlignment="1">
      <alignment horizontal="right"/>
    </xf>
    <xf numFmtId="3" fontId="20" fillId="0" borderId="7" xfId="2" applyNumberFormat="1" applyFont="1" applyFill="1" applyBorder="1" applyAlignment="1">
      <alignment horizontal="right"/>
    </xf>
    <xf numFmtId="3" fontId="21" fillId="3" borderId="7" xfId="2" applyNumberFormat="1" applyFont="1" applyFill="1" applyBorder="1"/>
    <xf numFmtId="3" fontId="21" fillId="3" borderId="7" xfId="2" applyNumberFormat="1" applyFont="1" applyFill="1" applyBorder="1" applyAlignment="1">
      <alignment horizontal="right"/>
    </xf>
    <xf numFmtId="0" fontId="20" fillId="3" borderId="0" xfId="11" applyFont="1" applyFill="1" applyBorder="1" applyAlignment="1">
      <alignment horizontal="center"/>
    </xf>
    <xf numFmtId="0" fontId="39" fillId="3" borderId="0" xfId="11" applyFont="1" applyFill="1" applyBorder="1" applyAlignment="1">
      <alignment horizontal="center"/>
    </xf>
    <xf numFmtId="0" fontId="40" fillId="4" borderId="5" xfId="11" applyFont="1" applyFill="1" applyBorder="1" applyAlignment="1">
      <alignment horizontal="center" vertical="center" wrapText="1"/>
    </xf>
    <xf numFmtId="0" fontId="40" fillId="4" borderId="10" xfId="11" applyFont="1" applyFill="1" applyBorder="1" applyAlignment="1">
      <alignment horizontal="center" vertical="center" wrapText="1"/>
    </xf>
    <xf numFmtId="0" fontId="2" fillId="0" borderId="0" xfId="16638"/>
    <xf numFmtId="0" fontId="87" fillId="3" borderId="0" xfId="16639" applyFont="1" applyFill="1" applyBorder="1" applyAlignment="1">
      <alignment vertical="top"/>
    </xf>
    <xf numFmtId="0" fontId="2" fillId="0" borderId="0" xfId="16638" applyAlignment="1">
      <alignment horizontal="center" vertical="top"/>
    </xf>
    <xf numFmtId="0" fontId="16" fillId="0" borderId="0" xfId="1" applyAlignment="1" applyProtection="1"/>
    <xf numFmtId="0" fontId="16" fillId="0" borderId="0" xfId="1" applyAlignment="1" applyProtection="1">
      <alignment horizontal="left"/>
    </xf>
    <xf numFmtId="0" fontId="88" fillId="3" borderId="0" xfId="16639" applyFont="1" applyFill="1" applyBorder="1" applyAlignment="1">
      <alignment vertical="top"/>
    </xf>
    <xf numFmtId="0" fontId="87" fillId="3" borderId="0" xfId="16639" applyFont="1" applyFill="1" applyBorder="1"/>
    <xf numFmtId="0" fontId="89" fillId="3" borderId="0" xfId="16639" applyFont="1" applyFill="1" applyBorder="1"/>
    <xf numFmtId="3" fontId="23" fillId="3" borderId="0" xfId="11" applyNumberFormat="1" applyFont="1" applyFill="1" applyBorder="1" applyAlignment="1">
      <alignment horizontal="center"/>
    </xf>
    <xf numFmtId="0" fontId="20" fillId="3" borderId="0" xfId="11" applyFont="1" applyFill="1" applyBorder="1" applyAlignment="1">
      <alignment horizontal="center"/>
    </xf>
    <xf numFmtId="3" fontId="36" fillId="3" borderId="0" xfId="11" applyNumberFormat="1" applyFont="1" applyFill="1" applyBorder="1" applyAlignment="1">
      <alignment horizontal="center"/>
    </xf>
    <xf numFmtId="0" fontId="39" fillId="3" borderId="0" xfId="11" applyFont="1" applyFill="1" applyBorder="1" applyAlignment="1">
      <alignment horizontal="center"/>
    </xf>
    <xf numFmtId="164" fontId="36" fillId="3" borderId="0" xfId="2" applyNumberFormat="1" applyFont="1" applyFill="1" applyBorder="1" applyAlignment="1">
      <alignment horizontal="center" vertical="center"/>
    </xf>
    <xf numFmtId="0" fontId="36" fillId="3" borderId="0" xfId="11" applyNumberFormat="1" applyFont="1" applyFill="1" applyBorder="1" applyAlignment="1">
      <alignment horizontal="center"/>
    </xf>
    <xf numFmtId="166" fontId="40" fillId="4" borderId="20" xfId="11" applyNumberFormat="1" applyFont="1" applyFill="1" applyBorder="1" applyAlignment="1">
      <alignment horizontal="center" vertical="center"/>
    </xf>
    <xf numFmtId="166" fontId="40" fillId="4" borderId="5" xfId="11" applyNumberFormat="1" applyFont="1" applyFill="1" applyBorder="1" applyAlignment="1">
      <alignment horizontal="center" vertical="center"/>
    </xf>
    <xf numFmtId="166" fontId="40" fillId="4" borderId="10" xfId="11" applyNumberFormat="1" applyFont="1" applyFill="1" applyBorder="1" applyAlignment="1">
      <alignment horizontal="center" vertical="center"/>
    </xf>
    <xf numFmtId="166" fontId="21" fillId="4" borderId="32" xfId="11" applyNumberFormat="1" applyFont="1" applyFill="1" applyBorder="1" applyAlignment="1">
      <alignment vertical="center" wrapText="1"/>
    </xf>
    <xf numFmtId="166" fontId="21" fillId="4" borderId="8" xfId="11" applyNumberFormat="1" applyFont="1" applyFill="1" applyBorder="1" applyAlignment="1">
      <alignment vertical="center" wrapText="1"/>
    </xf>
    <xf numFmtId="0" fontId="20" fillId="0" borderId="8" xfId="0" applyFont="1" applyBorder="1" applyAlignment="1">
      <alignment vertical="center" wrapText="1"/>
    </xf>
    <xf numFmtId="166" fontId="21" fillId="4" borderId="33" xfId="11" applyNumberFormat="1" applyFont="1" applyFill="1" applyBorder="1" applyAlignment="1">
      <alignment vertical="center" wrapText="1"/>
    </xf>
    <xf numFmtId="166" fontId="21" fillId="4" borderId="13" xfId="11" applyNumberFormat="1" applyFont="1" applyFill="1" applyBorder="1" applyAlignment="1">
      <alignment vertical="center" wrapText="1"/>
    </xf>
    <xf numFmtId="166" fontId="40" fillId="4" borderId="44" xfId="11" applyNumberFormat="1" applyFont="1" applyFill="1" applyBorder="1" applyAlignment="1">
      <alignment horizontal="center" vertical="center"/>
    </xf>
    <xf numFmtId="166" fontId="40" fillId="4" borderId="45" xfId="11" applyNumberFormat="1" applyFont="1" applyFill="1" applyBorder="1" applyAlignment="1">
      <alignment horizontal="center" vertical="center"/>
    </xf>
    <xf numFmtId="166" fontId="40" fillId="4" borderId="47" xfId="11" applyNumberFormat="1" applyFont="1" applyFill="1" applyBorder="1" applyAlignment="1">
      <alignment horizontal="center" vertical="center"/>
    </xf>
    <xf numFmtId="166" fontId="40" fillId="4" borderId="48" xfId="11" applyNumberFormat="1" applyFont="1" applyFill="1" applyBorder="1" applyAlignment="1">
      <alignment horizontal="center" vertical="center"/>
    </xf>
    <xf numFmtId="166" fontId="40" fillId="4" borderId="46" xfId="11" applyNumberFormat="1" applyFont="1" applyFill="1" applyBorder="1" applyAlignment="1">
      <alignment horizontal="center" vertical="center"/>
    </xf>
    <xf numFmtId="166" fontId="40" fillId="4" borderId="49" xfId="11" applyNumberFormat="1" applyFont="1" applyFill="1" applyBorder="1" applyAlignment="1">
      <alignment horizontal="center" vertical="center"/>
    </xf>
    <xf numFmtId="0" fontId="20" fillId="0" borderId="32" xfId="0" applyFont="1" applyBorder="1" applyAlignment="1">
      <alignment horizontal="center" vertical="center" wrapText="1"/>
    </xf>
    <xf numFmtId="0" fontId="20" fillId="0" borderId="9" xfId="0" applyFont="1" applyBorder="1" applyAlignment="1">
      <alignment wrapText="1"/>
    </xf>
    <xf numFmtId="0" fontId="20" fillId="0" borderId="8" xfId="0" applyFont="1" applyBorder="1" applyAlignment="1">
      <alignment wrapText="1"/>
    </xf>
    <xf numFmtId="166" fontId="40" fillId="4" borderId="20" xfId="11" applyNumberFormat="1" applyFont="1" applyFill="1" applyBorder="1" applyAlignment="1">
      <alignment horizontal="center" vertical="center" wrapText="1"/>
    </xf>
    <xf numFmtId="166" fontId="40" fillId="4" borderId="5" xfId="11" applyNumberFormat="1" applyFont="1" applyFill="1" applyBorder="1" applyAlignment="1">
      <alignment horizontal="center" vertical="center" wrapText="1"/>
    </xf>
    <xf numFmtId="0" fontId="36" fillId="3" borderId="0" xfId="11" applyFont="1" applyFill="1" applyBorder="1" applyAlignment="1">
      <alignment horizontal="left" vertical="center" wrapText="1"/>
    </xf>
    <xf numFmtId="0" fontId="41" fillId="0" borderId="23" xfId="11" applyFont="1" applyBorder="1" applyAlignment="1">
      <alignment horizontal="left" wrapText="1"/>
    </xf>
    <xf numFmtId="0" fontId="41" fillId="0" borderId="0" xfId="11" applyFont="1" applyBorder="1" applyAlignment="1">
      <alignment horizontal="left" wrapText="1"/>
    </xf>
    <xf numFmtId="0" fontId="41" fillId="0" borderId="0" xfId="11" applyFont="1" applyBorder="1" applyAlignment="1">
      <alignment horizontal="justify"/>
    </xf>
    <xf numFmtId="0" fontId="39" fillId="0" borderId="0" xfId="11" applyFont="1" applyAlignment="1"/>
    <xf numFmtId="0" fontId="77" fillId="0" borderId="4" xfId="0" applyFont="1" applyBorder="1" applyAlignment="1">
      <alignment horizontal="center" vertical="center"/>
    </xf>
    <xf numFmtId="0" fontId="77" fillId="0" borderId="5" xfId="0" applyFont="1" applyBorder="1" applyAlignment="1">
      <alignment horizontal="center" vertical="center"/>
    </xf>
    <xf numFmtId="0" fontId="77" fillId="3" borderId="5" xfId="11" applyFont="1" applyFill="1" applyBorder="1" applyAlignment="1">
      <alignment horizontal="center" vertical="center"/>
    </xf>
    <xf numFmtId="0" fontId="36" fillId="3" borderId="0" xfId="11" applyFont="1" applyFill="1" applyAlignment="1">
      <alignment horizontal="center" vertical="center" wrapText="1"/>
    </xf>
    <xf numFmtId="0" fontId="40" fillId="4" borderId="32" xfId="11" applyFont="1" applyFill="1" applyBorder="1" applyAlignment="1">
      <alignment horizontal="center" vertical="center" wrapText="1"/>
    </xf>
    <xf numFmtId="0" fontId="40" fillId="4" borderId="8" xfId="11" applyFont="1" applyFill="1" applyBorder="1" applyAlignment="1">
      <alignment horizontal="center" vertical="center" wrapText="1"/>
    </xf>
    <xf numFmtId="0" fontId="41" fillId="3" borderId="0" xfId="11" applyFont="1" applyFill="1" applyBorder="1" applyAlignment="1">
      <alignment horizontal="left" wrapText="1"/>
    </xf>
    <xf numFmtId="166" fontId="21" fillId="4" borderId="20" xfId="11" applyNumberFormat="1" applyFont="1" applyFill="1" applyBorder="1" applyAlignment="1">
      <alignment horizontal="center" vertical="center" wrapText="1"/>
    </xf>
    <xf numFmtId="166" fontId="21" fillId="4" borderId="5" xfId="11" applyNumberFormat="1" applyFont="1" applyFill="1" applyBorder="1" applyAlignment="1">
      <alignment horizontal="center" vertical="center" wrapText="1"/>
    </xf>
    <xf numFmtId="0" fontId="41" fillId="0" borderId="23" xfId="11" applyFont="1" applyBorder="1" applyAlignment="1">
      <alignment horizontal="left" vertical="top" wrapText="1"/>
    </xf>
    <xf numFmtId="0" fontId="36" fillId="3" borderId="0" xfId="11" applyFont="1" applyFill="1" applyBorder="1" applyAlignment="1">
      <alignment horizontal="center" vertical="center" wrapText="1"/>
    </xf>
    <xf numFmtId="0" fontId="35" fillId="3" borderId="0" xfId="11" applyFont="1" applyFill="1" applyAlignment="1">
      <alignment horizontal="center"/>
    </xf>
    <xf numFmtId="3" fontId="41" fillId="3" borderId="0" xfId="11" applyNumberFormat="1" applyFont="1" applyFill="1" applyBorder="1" applyAlignment="1"/>
    <xf numFmtId="0" fontId="72" fillId="3" borderId="0" xfId="11" applyFont="1" applyFill="1" applyAlignment="1">
      <alignment wrapText="1"/>
    </xf>
    <xf numFmtId="0" fontId="73" fillId="0" borderId="0" xfId="0" applyFont="1" applyAlignment="1">
      <alignment wrapText="1"/>
    </xf>
    <xf numFmtId="3" fontId="36" fillId="3" borderId="0" xfId="11" applyNumberFormat="1" applyFont="1" applyFill="1" applyBorder="1" applyAlignment="1">
      <alignment horizontal="left"/>
    </xf>
    <xf numFmtId="3" fontId="21" fillId="4" borderId="40" xfId="11" applyNumberFormat="1" applyFont="1" applyFill="1" applyBorder="1" applyAlignment="1">
      <alignment horizontal="center" vertical="center" wrapText="1"/>
    </xf>
    <xf numFmtId="0" fontId="20" fillId="0" borderId="38" xfId="0" applyFont="1" applyBorder="1" applyAlignment="1">
      <alignment horizontal="center" vertical="center" wrapText="1"/>
    </xf>
    <xf numFmtId="166" fontId="40" fillId="4" borderId="14" xfId="11" applyNumberFormat="1" applyFont="1" applyFill="1" applyBorder="1" applyAlignment="1">
      <alignment horizontal="center" vertical="center"/>
    </xf>
    <xf numFmtId="3" fontId="35" fillId="3" borderId="0" xfId="11" quotePrefix="1" applyNumberFormat="1" applyFont="1" applyFill="1" applyBorder="1" applyAlignment="1">
      <alignment horizontal="center"/>
    </xf>
    <xf numFmtId="0" fontId="36" fillId="0" borderId="0" xfId="11" applyFont="1" applyAlignment="1">
      <alignment horizontal="center"/>
    </xf>
    <xf numFmtId="3" fontId="36" fillId="2" borderId="0" xfId="11" applyNumberFormat="1" applyFont="1" applyFill="1" applyBorder="1" applyAlignment="1">
      <alignment horizontal="center"/>
    </xf>
    <xf numFmtId="0" fontId="39" fillId="3" borderId="0" xfId="11" applyFont="1" applyFill="1" applyAlignment="1">
      <alignment horizontal="center"/>
    </xf>
    <xf numFmtId="3" fontId="36" fillId="3" borderId="4" xfId="11" quotePrefix="1" applyNumberFormat="1" applyFont="1" applyFill="1" applyBorder="1" applyAlignment="1">
      <alignment horizontal="center"/>
    </xf>
    <xf numFmtId="0" fontId="40" fillId="4" borderId="20" xfId="11" applyFont="1" applyFill="1" applyBorder="1" applyAlignment="1">
      <alignment horizontal="center" vertical="center" wrapText="1"/>
    </xf>
    <xf numFmtId="0" fontId="40" fillId="4" borderId="5" xfId="11" applyFont="1" applyFill="1" applyBorder="1" applyAlignment="1">
      <alignment horizontal="center" vertical="center" wrapText="1"/>
    </xf>
    <xf numFmtId="0" fontId="40" fillId="4" borderId="10" xfId="11" applyFont="1" applyFill="1" applyBorder="1" applyAlignment="1">
      <alignment horizontal="center" vertical="center" wrapText="1"/>
    </xf>
    <xf numFmtId="3" fontId="35" fillId="3" borderId="0" xfId="11" applyNumberFormat="1" applyFont="1" applyFill="1" applyBorder="1" applyAlignment="1">
      <alignment horizontal="center"/>
    </xf>
    <xf numFmtId="3" fontId="36" fillId="3" borderId="0" xfId="11" quotePrefix="1" applyNumberFormat="1" applyFont="1" applyFill="1" applyBorder="1" applyAlignment="1">
      <alignment horizontal="center"/>
    </xf>
    <xf numFmtId="0" fontId="72" fillId="3" borderId="0" xfId="11" applyFont="1" applyFill="1" applyAlignment="1">
      <alignment vertical="top" wrapText="1"/>
    </xf>
    <xf numFmtId="0" fontId="17" fillId="0" borderId="0" xfId="0" applyFont="1" applyAlignment="1">
      <alignment vertical="top" wrapText="1"/>
    </xf>
    <xf numFmtId="164" fontId="16" fillId="3" borderId="0" xfId="1" applyNumberFormat="1" applyFill="1" applyBorder="1" applyAlignment="1" applyProtection="1"/>
    <xf numFmtId="0" fontId="36" fillId="3" borderId="0" xfId="11" applyFont="1" applyFill="1" applyBorder="1" applyAlignment="1">
      <alignment horizontal="centerContinuous" wrapText="1"/>
    </xf>
    <xf numFmtId="0" fontId="39" fillId="3" borderId="0" xfId="11" applyFont="1" applyFill="1" applyBorder="1" applyAlignment="1">
      <alignment horizontal="centerContinuous" wrapText="1"/>
    </xf>
    <xf numFmtId="3" fontId="15" fillId="0" borderId="0" xfId="11" applyNumberFormat="1" applyAlignment="1">
      <alignment horizontal="centerContinuous" vertical="center"/>
    </xf>
    <xf numFmtId="3" fontId="15" fillId="0" borderId="0" xfId="11" applyNumberFormat="1" applyAlignment="1">
      <alignment vertical="center"/>
    </xf>
    <xf numFmtId="0" fontId="35" fillId="3" borderId="0" xfId="11" applyFont="1" applyFill="1" applyBorder="1" applyAlignment="1">
      <alignment horizontal="centerContinuous"/>
    </xf>
    <xf numFmtId="0" fontId="36" fillId="3" borderId="0" xfId="11" applyNumberFormat="1" applyFont="1" applyFill="1" applyBorder="1" applyAlignment="1">
      <alignment horizontal="centerContinuous" wrapText="1"/>
    </xf>
    <xf numFmtId="0" fontId="20" fillId="3" borderId="0" xfId="11" applyFont="1" applyFill="1" applyBorder="1" applyAlignment="1">
      <alignment horizontal="centerContinuous"/>
    </xf>
    <xf numFmtId="0" fontId="20" fillId="3" borderId="0" xfId="11" applyFont="1" applyFill="1" applyBorder="1" applyAlignment="1"/>
    <xf numFmtId="0" fontId="39" fillId="4" borderId="5" xfId="11" applyFont="1" applyFill="1" applyBorder="1" applyAlignment="1">
      <alignment horizontal="center" vertical="center" wrapText="1"/>
    </xf>
    <xf numFmtId="3" fontId="40" fillId="4" borderId="14" xfId="11" applyNumberFormat="1" applyFont="1" applyFill="1" applyBorder="1" applyAlignment="1">
      <alignment horizontal="center" vertical="center" wrapText="1"/>
    </xf>
    <xf numFmtId="0" fontId="42" fillId="3" borderId="0" xfId="11" applyFont="1" applyFill="1" applyBorder="1" applyAlignment="1">
      <alignment horizontal="right"/>
    </xf>
    <xf numFmtId="0" fontId="90" fillId="3" borderId="0" xfId="11" applyFont="1" applyFill="1" applyBorder="1" applyAlignment="1">
      <alignment horizontal="left"/>
    </xf>
    <xf numFmtId="3" fontId="20" fillId="3" borderId="9" xfId="11" applyNumberFormat="1" applyFont="1" applyFill="1" applyBorder="1" applyAlignment="1">
      <alignment horizontal="center"/>
    </xf>
    <xf numFmtId="164" fontId="20" fillId="3" borderId="9" xfId="2" applyNumberFormat="1" applyFont="1" applyFill="1" applyBorder="1" applyAlignment="1">
      <alignment horizontal="center"/>
    </xf>
    <xf numFmtId="3" fontId="21" fillId="3" borderId="2" xfId="11" applyNumberFormat="1" applyFont="1" applyFill="1" applyBorder="1" applyAlignment="1">
      <alignment horizontal="right"/>
    </xf>
    <xf numFmtId="3" fontId="15" fillId="0" borderId="0" xfId="11" applyNumberFormat="1" applyFont="1" applyAlignment="1">
      <alignment vertical="top"/>
    </xf>
    <xf numFmtId="0" fontId="21" fillId="3" borderId="5" xfId="11" applyFont="1" applyFill="1" applyBorder="1" applyAlignment="1"/>
    <xf numFmtId="3" fontId="21" fillId="3" borderId="14" xfId="11" applyNumberFormat="1" applyFont="1" applyFill="1" applyBorder="1" applyAlignment="1">
      <alignment horizontal="right"/>
    </xf>
    <xf numFmtId="3" fontId="20" fillId="3" borderId="0" xfId="11" applyNumberFormat="1" applyFont="1" applyFill="1" applyBorder="1" applyAlignment="1">
      <alignment horizontal="right"/>
    </xf>
    <xf numFmtId="0" fontId="39" fillId="3" borderId="0" xfId="11" applyFont="1" applyFill="1" applyBorder="1" applyAlignment="1">
      <alignment horizontal="centerContinuous"/>
    </xf>
    <xf numFmtId="0" fontId="40" fillId="3" borderId="0" xfId="11" applyFont="1" applyFill="1" applyBorder="1" applyAlignment="1">
      <alignment horizontal="right"/>
    </xf>
    <xf numFmtId="0" fontId="40" fillId="3" borderId="0" xfId="11" applyFont="1" applyFill="1"/>
    <xf numFmtId="9" fontId="20" fillId="3" borderId="0" xfId="28" applyFont="1" applyFill="1"/>
    <xf numFmtId="3" fontId="15" fillId="0" borderId="0" xfId="11" applyNumberFormat="1" applyAlignment="1">
      <alignment vertical="top"/>
    </xf>
    <xf numFmtId="0" fontId="15" fillId="0" borderId="0" xfId="11" applyAlignment="1">
      <alignment vertical="top"/>
    </xf>
    <xf numFmtId="3" fontId="21" fillId="3" borderId="0" xfId="11" applyNumberFormat="1" applyFont="1" applyFill="1" applyBorder="1" applyAlignment="1">
      <alignment horizontal="right"/>
    </xf>
    <xf numFmtId="3" fontId="21" fillId="3" borderId="0" xfId="11" applyNumberFormat="1" applyFont="1" applyFill="1"/>
    <xf numFmtId="0" fontId="33" fillId="0" borderId="0" xfId="11" applyFont="1" applyFill="1"/>
    <xf numFmtId="3" fontId="15" fillId="0" borderId="0" xfId="11" applyNumberFormat="1" applyAlignment="1">
      <alignment horizontal="centerContinuous"/>
    </xf>
    <xf numFmtId="3" fontId="15" fillId="0" borderId="0" xfId="11" applyNumberFormat="1" applyFont="1" applyAlignment="1">
      <alignment horizontal="centerContinuous" vertical="top"/>
    </xf>
    <xf numFmtId="0" fontId="15" fillId="0" borderId="0" xfId="11" applyFont="1" applyAlignment="1">
      <alignment horizontal="centerContinuous" vertical="top"/>
    </xf>
    <xf numFmtId="0" fontId="15" fillId="0" borderId="0" xfId="11" applyFont="1" applyAlignment="1">
      <alignment vertical="top"/>
    </xf>
    <xf numFmtId="0" fontId="91" fillId="3" borderId="0" xfId="11" applyFont="1" applyFill="1" applyBorder="1" applyAlignment="1">
      <alignment horizontal="right"/>
    </xf>
    <xf numFmtId="3" fontId="26" fillId="3" borderId="0" xfId="11" applyNumberFormat="1" applyFont="1" applyFill="1" applyBorder="1"/>
    <xf numFmtId="3" fontId="21" fillId="3" borderId="7" xfId="11" applyNumberFormat="1" applyFont="1" applyFill="1" applyBorder="1" applyAlignment="1">
      <alignment horizontal="center"/>
    </xf>
    <xf numFmtId="3" fontId="22" fillId="3" borderId="0" xfId="1" applyNumberFormat="1" applyFont="1" applyFill="1" applyBorder="1" applyAlignment="1" applyProtection="1">
      <alignment horizontal="right"/>
    </xf>
    <xf numFmtId="0" fontId="36" fillId="2" borderId="0" xfId="11" applyFont="1" applyFill="1" applyBorder="1" applyAlignment="1">
      <alignment horizontal="center" wrapText="1"/>
    </xf>
    <xf numFmtId="0" fontId="39" fillId="0" borderId="0" xfId="11" applyFont="1" applyAlignment="1">
      <alignment horizontal="center"/>
    </xf>
    <xf numFmtId="0" fontId="39" fillId="0" borderId="0" xfId="11" applyFont="1"/>
    <xf numFmtId="3" fontId="35" fillId="0" borderId="0" xfId="11" applyNumberFormat="1" applyFont="1" applyFill="1" applyBorder="1" applyAlignment="1">
      <alignment horizontal="left"/>
    </xf>
    <xf numFmtId="0" fontId="42" fillId="2" borderId="0" xfId="11" applyFont="1" applyFill="1" applyBorder="1" applyAlignment="1">
      <alignment vertical="center" wrapText="1"/>
    </xf>
    <xf numFmtId="3" fontId="20" fillId="2" borderId="0" xfId="11" applyNumberFormat="1" applyFont="1" applyFill="1" applyBorder="1" applyAlignment="1">
      <alignment horizontal="right"/>
    </xf>
    <xf numFmtId="164" fontId="20" fillId="2" borderId="0" xfId="2" applyNumberFormat="1" applyFont="1" applyFill="1" applyBorder="1" applyAlignment="1">
      <alignment horizontal="right"/>
    </xf>
    <xf numFmtId="164" fontId="21" fillId="2" borderId="0" xfId="2" applyNumberFormat="1" applyFont="1" applyFill="1" applyBorder="1" applyAlignment="1">
      <alignment horizontal="right"/>
    </xf>
    <xf numFmtId="3" fontId="21" fillId="2" borderId="0" xfId="11" applyNumberFormat="1" applyFont="1" applyFill="1" applyBorder="1" applyAlignment="1">
      <alignment horizontal="right"/>
    </xf>
    <xf numFmtId="164" fontId="20" fillId="0" borderId="0" xfId="2" applyNumberFormat="1" applyFont="1" applyFill="1" applyBorder="1"/>
    <xf numFmtId="0" fontId="20" fillId="0" borderId="0" xfId="11" applyFont="1" applyFill="1" applyBorder="1"/>
    <xf numFmtId="0" fontId="33" fillId="0" borderId="0" xfId="11" applyFont="1"/>
    <xf numFmtId="0" fontId="43" fillId="0" borderId="0" xfId="11" applyFont="1"/>
    <xf numFmtId="0" fontId="20" fillId="2" borderId="0" xfId="11" applyFont="1" applyFill="1" applyBorder="1" applyAlignment="1"/>
    <xf numFmtId="0" fontId="36" fillId="3" borderId="0" xfId="11" applyFont="1" applyFill="1" applyBorder="1" applyAlignment="1">
      <alignment horizontal="center" wrapText="1"/>
    </xf>
    <xf numFmtId="0" fontId="21" fillId="3" borderId="10" xfId="11" applyFont="1" applyFill="1" applyBorder="1" applyAlignment="1"/>
    <xf numFmtId="0" fontId="42" fillId="3" borderId="0" xfId="11" applyFont="1" applyFill="1" applyBorder="1" applyAlignment="1">
      <alignment vertical="center" wrapText="1"/>
    </xf>
    <xf numFmtId="164" fontId="21" fillId="3" borderId="0" xfId="2" applyNumberFormat="1" applyFont="1" applyFill="1" applyBorder="1" applyAlignment="1">
      <alignment horizontal="right"/>
    </xf>
    <xf numFmtId="0" fontId="39" fillId="3" borderId="0" xfId="11" applyFont="1" applyFill="1" applyAlignment="1">
      <alignment vertical="center" wrapText="1"/>
    </xf>
    <xf numFmtId="164" fontId="39" fillId="3" borderId="0" xfId="2" applyNumberFormat="1" applyFont="1" applyFill="1" applyBorder="1" applyAlignment="1">
      <alignment horizontal="centerContinuous" wrapText="1"/>
    </xf>
    <xf numFmtId="0" fontId="35" fillId="3" borderId="0" xfId="11" applyFont="1" applyFill="1" applyBorder="1" applyAlignment="1">
      <alignment horizontal="centerContinuous" wrapText="1"/>
    </xf>
    <xf numFmtId="164" fontId="36" fillId="3" borderId="0" xfId="2" applyNumberFormat="1" applyFont="1" applyFill="1" applyBorder="1" applyAlignment="1">
      <alignment horizontal="centerContinuous" wrapText="1"/>
    </xf>
    <xf numFmtId="0" fontId="35" fillId="3" borderId="0" xfId="11" applyNumberFormat="1" applyFont="1" applyFill="1" applyBorder="1" applyAlignment="1">
      <alignment horizontal="centerContinuous" wrapText="1"/>
    </xf>
    <xf numFmtId="164" fontId="20" fillId="3" borderId="0" xfId="2" applyNumberFormat="1" applyFont="1" applyFill="1" applyBorder="1" applyAlignment="1">
      <alignment horizontal="centerContinuous"/>
    </xf>
    <xf numFmtId="0" fontId="21" fillId="3" borderId="54" xfId="11" applyFont="1" applyFill="1" applyBorder="1" applyAlignment="1"/>
    <xf numFmtId="172" fontId="21" fillId="3" borderId="22" xfId="2" applyNumberFormat="1" applyFont="1" applyFill="1" applyBorder="1" applyAlignment="1">
      <alignment horizontal="right"/>
    </xf>
    <xf numFmtId="164" fontId="21" fillId="3" borderId="55" xfId="2" applyNumberFormat="1" applyFont="1" applyFill="1" applyBorder="1" applyAlignment="1">
      <alignment horizontal="right"/>
    </xf>
    <xf numFmtId="3" fontId="21" fillId="3" borderId="56" xfId="11" applyNumberFormat="1" applyFont="1" applyFill="1" applyBorder="1"/>
    <xf numFmtId="0" fontId="90" fillId="3" borderId="0" xfId="11" applyFont="1" applyFill="1" applyBorder="1" applyAlignment="1">
      <alignment horizontal="center"/>
    </xf>
    <xf numFmtId="0" fontId="90" fillId="3" borderId="35" xfId="11" applyFont="1" applyFill="1" applyBorder="1" applyAlignment="1">
      <alignment horizontal="left"/>
    </xf>
    <xf numFmtId="172" fontId="20" fillId="3" borderId="1" xfId="11" applyNumberFormat="1" applyFont="1" applyFill="1" applyBorder="1"/>
    <xf numFmtId="172" fontId="20" fillId="3" borderId="1" xfId="2" applyNumberFormat="1" applyFont="1" applyFill="1" applyBorder="1"/>
    <xf numFmtId="3" fontId="21" fillId="3" borderId="37" xfId="11" applyNumberFormat="1" applyFont="1" applyFill="1" applyBorder="1"/>
    <xf numFmtId="0" fontId="90" fillId="3" borderId="38" xfId="11" applyFont="1" applyFill="1" applyBorder="1" applyAlignment="1">
      <alignment horizontal="left"/>
    </xf>
    <xf numFmtId="172" fontId="20" fillId="3" borderId="50" xfId="2" applyNumberFormat="1" applyFont="1" applyFill="1" applyBorder="1"/>
    <xf numFmtId="3" fontId="21" fillId="3" borderId="39" xfId="11" applyNumberFormat="1" applyFont="1" applyFill="1" applyBorder="1"/>
    <xf numFmtId="0" fontId="43" fillId="3" borderId="0" xfId="11" applyFont="1" applyFill="1" applyBorder="1" applyAlignment="1">
      <alignment horizontal="left"/>
    </xf>
    <xf numFmtId="3" fontId="27" fillId="3" borderId="0" xfId="11" applyNumberFormat="1" applyFont="1" applyFill="1" applyBorder="1" applyAlignment="1">
      <alignment horizontal="right"/>
    </xf>
    <xf numFmtId="164" fontId="25" fillId="3" borderId="0" xfId="2" applyNumberFormat="1" applyFont="1" applyFill="1" applyBorder="1" applyAlignment="1">
      <alignment horizontal="right"/>
    </xf>
    <xf numFmtId="0" fontId="20" fillId="3" borderId="4" xfId="11" applyFont="1" applyFill="1" applyBorder="1" applyAlignment="1">
      <alignment horizontal="centerContinuous"/>
    </xf>
    <xf numFmtId="164" fontId="20" fillId="3" borderId="4" xfId="2" applyNumberFormat="1" applyFont="1" applyFill="1" applyBorder="1" applyAlignment="1">
      <alignment horizontal="centerContinuous"/>
    </xf>
    <xf numFmtId="164" fontId="20" fillId="3" borderId="0" xfId="2" applyNumberFormat="1" applyFont="1" applyFill="1" applyAlignment="1">
      <alignment horizontal="centerContinuous"/>
    </xf>
    <xf numFmtId="3" fontId="21" fillId="3" borderId="55" xfId="11" applyNumberFormat="1" applyFont="1" applyFill="1" applyBorder="1" applyAlignment="1">
      <alignment horizontal="right"/>
    </xf>
    <xf numFmtId="164" fontId="21" fillId="3" borderId="22" xfId="2" applyNumberFormat="1" applyFont="1" applyFill="1" applyBorder="1" applyAlignment="1">
      <alignment horizontal="right"/>
    </xf>
    <xf numFmtId="3" fontId="21" fillId="3" borderId="57" xfId="11" applyNumberFormat="1" applyFont="1" applyFill="1" applyBorder="1"/>
    <xf numFmtId="0" fontId="90" fillId="3" borderId="12" xfId="11" applyFont="1" applyFill="1" applyBorder="1" applyAlignment="1">
      <alignment horizontal="left"/>
    </xf>
    <xf numFmtId="164" fontId="20" fillId="3" borderId="9" xfId="2" applyNumberFormat="1" applyFont="1" applyFill="1" applyBorder="1"/>
    <xf numFmtId="3" fontId="21" fillId="3" borderId="2" xfId="11" applyNumberFormat="1" applyFont="1" applyFill="1" applyBorder="1"/>
    <xf numFmtId="0" fontId="90" fillId="3" borderId="18" xfId="11" applyFont="1" applyFill="1" applyBorder="1" applyAlignment="1">
      <alignment horizontal="left"/>
    </xf>
    <xf numFmtId="3" fontId="21" fillId="3" borderId="11" xfId="11" applyNumberFormat="1" applyFont="1" applyFill="1" applyBorder="1"/>
    <xf numFmtId="3" fontId="35" fillId="3" borderId="0" xfId="11" applyNumberFormat="1" applyFont="1" applyFill="1" applyBorder="1" applyAlignment="1">
      <alignment horizontal="right"/>
    </xf>
    <xf numFmtId="0" fontId="15" fillId="0" borderId="0" xfId="11" applyAlignment="1">
      <alignment vertical="center"/>
    </xf>
    <xf numFmtId="0" fontId="39" fillId="3" borderId="0" xfId="11" applyFont="1" applyFill="1" applyBorder="1"/>
    <xf numFmtId="0" fontId="21" fillId="3" borderId="0" xfId="11" applyNumberFormat="1" applyFont="1" applyFill="1" applyBorder="1" applyAlignment="1">
      <alignment horizontal="centerContinuous" wrapText="1"/>
    </xf>
    <xf numFmtId="0" fontId="20" fillId="3" borderId="0" xfId="11" applyFont="1" applyFill="1" applyAlignment="1">
      <alignment horizontal="centerContinuous"/>
    </xf>
    <xf numFmtId="172" fontId="20" fillId="3" borderId="9" xfId="11" applyNumberFormat="1" applyFont="1" applyFill="1" applyBorder="1" applyAlignment="1">
      <alignment horizontal="center"/>
    </xf>
    <xf numFmtId="172" fontId="20" fillId="3" borderId="9" xfId="2" applyNumberFormat="1" applyFont="1" applyFill="1" applyBorder="1" applyAlignment="1">
      <alignment horizontal="center"/>
    </xf>
    <xf numFmtId="172" fontId="21" fillId="3" borderId="2" xfId="11" applyNumberFormat="1" applyFont="1" applyFill="1" applyBorder="1" applyAlignment="1">
      <alignment horizontal="center"/>
    </xf>
    <xf numFmtId="172" fontId="20" fillId="3" borderId="8" xfId="11" applyNumberFormat="1" applyFont="1" applyFill="1" applyBorder="1" applyAlignment="1">
      <alignment horizontal="center"/>
    </xf>
    <xf numFmtId="172" fontId="20" fillId="3" borderId="8" xfId="2" applyNumberFormat="1" applyFont="1" applyFill="1" applyBorder="1" applyAlignment="1">
      <alignment horizontal="center"/>
    </xf>
    <xf numFmtId="172" fontId="21" fillId="3" borderId="11" xfId="11" applyNumberFormat="1" applyFont="1" applyFill="1" applyBorder="1" applyAlignment="1">
      <alignment horizontal="center"/>
    </xf>
    <xf numFmtId="0" fontId="27" fillId="3" borderId="18" xfId="11" applyFont="1" applyFill="1" applyBorder="1" applyAlignment="1"/>
    <xf numFmtId="172" fontId="21" fillId="3" borderId="8" xfId="11" applyNumberFormat="1" applyFont="1" applyFill="1" applyBorder="1" applyAlignment="1">
      <alignment horizontal="center"/>
    </xf>
    <xf numFmtId="172" fontId="21" fillId="3" borderId="8" xfId="2" applyNumberFormat="1" applyFont="1" applyFill="1" applyBorder="1" applyAlignment="1">
      <alignment horizontal="center"/>
    </xf>
    <xf numFmtId="164" fontId="20" fillId="3" borderId="0" xfId="2" applyNumberFormat="1" applyFont="1" applyFill="1" applyBorder="1" applyAlignment="1">
      <alignment horizontal="centerContinuous" wrapText="1"/>
    </xf>
    <xf numFmtId="164" fontId="23" fillId="3" borderId="0" xfId="2" applyNumberFormat="1" applyFont="1" applyFill="1" applyBorder="1" applyAlignment="1">
      <alignment horizontal="centerContinuous" wrapText="1"/>
    </xf>
    <xf numFmtId="0" fontId="36" fillId="3" borderId="0" xfId="11" applyNumberFormat="1" applyFont="1" applyFill="1" applyBorder="1" applyAlignment="1">
      <alignment horizontal="centerContinuous"/>
    </xf>
    <xf numFmtId="0" fontId="40" fillId="3" borderId="0" xfId="11" applyNumberFormat="1" applyFont="1" applyFill="1" applyBorder="1" applyAlignment="1">
      <alignment horizontal="centerContinuous"/>
    </xf>
    <xf numFmtId="3" fontId="40" fillId="4" borderId="17" xfId="11" applyNumberFormat="1" applyFont="1" applyFill="1" applyBorder="1" applyAlignment="1">
      <alignment horizontal="center" vertical="center" wrapText="1"/>
    </xf>
    <xf numFmtId="164" fontId="27" fillId="3" borderId="0" xfId="2" applyNumberFormat="1" applyFont="1" applyFill="1" applyBorder="1" applyAlignment="1">
      <alignment horizontal="right"/>
    </xf>
    <xf numFmtId="0" fontId="43" fillId="3" borderId="0" xfId="11" applyFont="1" applyFill="1"/>
    <xf numFmtId="3" fontId="40" fillId="4" borderId="5" xfId="11" applyNumberFormat="1" applyFont="1" applyFill="1" applyBorder="1" applyAlignment="1">
      <alignment horizontal="center" vertical="center" wrapText="1"/>
    </xf>
    <xf numFmtId="0" fontId="35" fillId="3" borderId="0" xfId="11" applyFont="1" applyFill="1" applyBorder="1" applyAlignment="1">
      <alignment horizontal="center"/>
    </xf>
    <xf numFmtId="0" fontId="40" fillId="3" borderId="4" xfId="11" applyNumberFormat="1" applyFont="1" applyFill="1" applyBorder="1" applyAlignment="1">
      <alignment horizontal="center" wrapText="1"/>
    </xf>
    <xf numFmtId="0" fontId="40" fillId="4" borderId="4" xfId="11" applyFont="1" applyFill="1" applyBorder="1" applyAlignment="1">
      <alignment horizontal="center" vertical="center" wrapText="1"/>
    </xf>
    <xf numFmtId="3" fontId="40" fillId="4" borderId="4" xfId="11" applyNumberFormat="1" applyFont="1" applyFill="1" applyBorder="1" applyAlignment="1">
      <alignment horizontal="center" vertical="center" wrapText="1"/>
    </xf>
    <xf numFmtId="0" fontId="35" fillId="3" borderId="0" xfId="11" applyFont="1" applyFill="1" applyBorder="1" applyAlignment="1">
      <alignment horizontal="center" wrapText="1"/>
    </xf>
    <xf numFmtId="0" fontId="35" fillId="3" borderId="0" xfId="11" applyNumberFormat="1" applyFont="1" applyFill="1" applyBorder="1" applyAlignment="1">
      <alignment horizontal="center" wrapText="1"/>
    </xf>
    <xf numFmtId="0" fontId="40" fillId="3" borderId="0" xfId="11" applyNumberFormat="1" applyFont="1" applyFill="1" applyBorder="1" applyAlignment="1">
      <alignment horizontal="center" wrapText="1"/>
    </xf>
    <xf numFmtId="3" fontId="15" fillId="0" borderId="0" xfId="11" applyNumberFormat="1"/>
    <xf numFmtId="172" fontId="20" fillId="3" borderId="9" xfId="2" applyNumberFormat="1" applyFont="1" applyFill="1" applyBorder="1"/>
    <xf numFmtId="172" fontId="20" fillId="3" borderId="8" xfId="2" applyNumberFormat="1" applyFont="1" applyFill="1" applyBorder="1"/>
    <xf numFmtId="0" fontId="35" fillId="3" borderId="0" xfId="16640" applyFont="1" applyFill="1" applyAlignment="1">
      <alignment horizontal="center"/>
    </xf>
    <xf numFmtId="0" fontId="1" fillId="3" borderId="0" xfId="16640" applyFont="1" applyFill="1"/>
    <xf numFmtId="0" fontId="23" fillId="3" borderId="0" xfId="16640" applyFont="1" applyFill="1" applyAlignment="1">
      <alignment horizontal="centerContinuous" wrapText="1"/>
    </xf>
    <xf numFmtId="43" fontId="23" fillId="3" borderId="0" xfId="2" applyFont="1" applyFill="1" applyAlignment="1">
      <alignment horizontal="centerContinuous" wrapText="1"/>
    </xf>
    <xf numFmtId="0" fontId="36" fillId="0" borderId="0" xfId="16640" applyFont="1" applyFill="1"/>
    <xf numFmtId="0" fontId="36" fillId="4" borderId="36" xfId="16640" applyFont="1" applyFill="1" applyBorder="1"/>
    <xf numFmtId="0" fontId="40" fillId="4" borderId="58" xfId="16640" applyFont="1" applyFill="1" applyBorder="1" applyAlignment="1">
      <alignment horizontal="centerContinuous"/>
    </xf>
    <xf numFmtId="0" fontId="35" fillId="4" borderId="10" xfId="16640" applyFont="1" applyFill="1" applyBorder="1" applyAlignment="1">
      <alignment horizontal="centerContinuous"/>
    </xf>
    <xf numFmtId="0" fontId="40" fillId="4" borderId="34" xfId="16640" applyFont="1" applyFill="1" applyBorder="1" applyAlignment="1">
      <alignment horizontal="centerContinuous"/>
    </xf>
    <xf numFmtId="0" fontId="35" fillId="4" borderId="6" xfId="16640" applyFont="1" applyFill="1" applyBorder="1" applyAlignment="1">
      <alignment horizontal="centerContinuous"/>
    </xf>
    <xf numFmtId="0" fontId="35" fillId="4" borderId="5" xfId="16640" applyFont="1" applyFill="1" applyBorder="1" applyAlignment="1">
      <alignment horizontal="centerContinuous"/>
    </xf>
    <xf numFmtId="0" fontId="38" fillId="3" borderId="0" xfId="16640" applyFont="1" applyFill="1"/>
    <xf numFmtId="0" fontId="40" fillId="4" borderId="18" xfId="16640" applyFont="1" applyFill="1" applyBorder="1"/>
    <xf numFmtId="0" fontId="91" fillId="4" borderId="7" xfId="16640" applyFont="1" applyFill="1" applyBorder="1" applyAlignment="1">
      <alignment horizontal="center" vertical="center" wrapText="1"/>
    </xf>
    <xf numFmtId="0" fontId="91" fillId="4" borderId="18" xfId="16640" applyFont="1" applyFill="1" applyBorder="1" applyAlignment="1">
      <alignment horizontal="center" vertical="center" wrapText="1"/>
    </xf>
    <xf numFmtId="0" fontId="20" fillId="3" borderId="19" xfId="16640" applyFont="1" applyFill="1" applyBorder="1" applyAlignment="1">
      <alignment horizontal="left"/>
    </xf>
    <xf numFmtId="10" fontId="20" fillId="3" borderId="32" xfId="16641" quotePrefix="1" applyNumberFormat="1" applyFont="1" applyFill="1" applyBorder="1" applyAlignment="1">
      <alignment horizontal="center"/>
    </xf>
    <xf numFmtId="10" fontId="20" fillId="3" borderId="19" xfId="16641" quotePrefix="1" applyNumberFormat="1" applyFont="1" applyFill="1" applyBorder="1" applyAlignment="1">
      <alignment horizontal="center"/>
    </xf>
    <xf numFmtId="10" fontId="20" fillId="3" borderId="19" xfId="16640" quotePrefix="1" applyNumberFormat="1" applyFont="1" applyFill="1" applyBorder="1" applyAlignment="1">
      <alignment horizontal="center"/>
    </xf>
    <xf numFmtId="10" fontId="20" fillId="0" borderId="59" xfId="11" applyNumberFormat="1" applyFont="1" applyBorder="1" applyAlignment="1">
      <alignment horizontal="center" vertical="center" wrapText="1"/>
    </xf>
    <xf numFmtId="10" fontId="20" fillId="3" borderId="9" xfId="16641" quotePrefix="1" applyNumberFormat="1" applyFont="1" applyFill="1" applyBorder="1" applyAlignment="1">
      <alignment horizontal="center"/>
    </xf>
    <xf numFmtId="10" fontId="20" fillId="3" borderId="0" xfId="16640" quotePrefix="1" applyNumberFormat="1" applyFont="1" applyFill="1" applyBorder="1" applyAlignment="1">
      <alignment horizontal="center"/>
    </xf>
    <xf numFmtId="0" fontId="20" fillId="3" borderId="12" xfId="16640" applyFont="1" applyFill="1" applyBorder="1" applyAlignment="1">
      <alignment horizontal="left"/>
    </xf>
    <xf numFmtId="10" fontId="20" fillId="3" borderId="12" xfId="16641" quotePrefix="1" applyNumberFormat="1" applyFont="1" applyFill="1" applyBorder="1" applyAlignment="1">
      <alignment horizontal="center"/>
    </xf>
    <xf numFmtId="10" fontId="20" fillId="3" borderId="12" xfId="16641" applyNumberFormat="1" applyFont="1" applyFill="1" applyBorder="1" applyAlignment="1">
      <alignment horizontal="center"/>
    </xf>
    <xf numFmtId="10" fontId="20" fillId="3" borderId="12" xfId="16640" quotePrefix="1" applyNumberFormat="1" applyFont="1" applyFill="1" applyBorder="1" applyAlignment="1">
      <alignment horizontal="center"/>
    </xf>
    <xf numFmtId="10" fontId="20" fillId="0" borderId="60" xfId="11" applyNumberFormat="1" applyFont="1" applyBorder="1" applyAlignment="1">
      <alignment horizontal="center" vertical="center" wrapText="1"/>
    </xf>
    <xf numFmtId="16" fontId="20" fillId="3" borderId="12" xfId="16640" applyNumberFormat="1" applyFont="1" applyFill="1" applyBorder="1" applyAlignment="1">
      <alignment horizontal="left"/>
    </xf>
    <xf numFmtId="0" fontId="20" fillId="3" borderId="18" xfId="16640" applyFont="1" applyFill="1" applyBorder="1" applyAlignment="1">
      <alignment horizontal="left"/>
    </xf>
    <xf numFmtId="10" fontId="20" fillId="3" borderId="8" xfId="16641" quotePrefix="1" applyNumberFormat="1" applyFont="1" applyFill="1" applyBorder="1" applyAlignment="1">
      <alignment horizontal="center"/>
    </xf>
    <xf numFmtId="10" fontId="20" fillId="3" borderId="18" xfId="16641" quotePrefix="1" applyNumberFormat="1" applyFont="1" applyFill="1" applyBorder="1" applyAlignment="1">
      <alignment horizontal="center"/>
    </xf>
    <xf numFmtId="10" fontId="20" fillId="3" borderId="18" xfId="16640" quotePrefix="1" applyNumberFormat="1" applyFont="1" applyFill="1" applyBorder="1" applyAlignment="1">
      <alignment horizontal="center"/>
    </xf>
    <xf numFmtId="10" fontId="20" fillId="3" borderId="4" xfId="16640" quotePrefix="1" applyNumberFormat="1" applyFont="1" applyFill="1" applyBorder="1" applyAlignment="1">
      <alignment horizontal="center"/>
    </xf>
    <xf numFmtId="0" fontId="24" fillId="3" borderId="0" xfId="11" applyFont="1" applyFill="1"/>
    <xf numFmtId="0" fontId="1" fillId="3" borderId="0" xfId="16640" applyFont="1" applyFill="1" applyAlignment="1"/>
    <xf numFmtId="4" fontId="92" fillId="0" borderId="0" xfId="11" applyNumberFormat="1" applyFont="1"/>
    <xf numFmtId="4" fontId="93" fillId="0" borderId="0" xfId="11" applyNumberFormat="1" applyFont="1"/>
    <xf numFmtId="164" fontId="1" fillId="0" borderId="0" xfId="2" applyNumberFormat="1" applyFont="1" applyFill="1" applyAlignment="1"/>
    <xf numFmtId="164" fontId="1" fillId="3" borderId="0" xfId="2" applyNumberFormat="1" applyFont="1" applyFill="1" applyAlignment="1"/>
    <xf numFmtId="4" fontId="94" fillId="0" borderId="0" xfId="11" applyNumberFormat="1" applyFont="1" applyBorder="1" applyAlignment="1">
      <alignment horizontal="right" vertical="center" wrapText="1"/>
    </xf>
    <xf numFmtId="0" fontId="91" fillId="4" borderId="7" xfId="16640" applyFont="1" applyFill="1" applyBorder="1" applyAlignment="1">
      <alignment horizontal="center"/>
    </xf>
    <xf numFmtId="0" fontId="91" fillId="4" borderId="18" xfId="16640" applyFont="1" applyFill="1" applyBorder="1" applyAlignment="1">
      <alignment horizontal="center"/>
    </xf>
    <xf numFmtId="0" fontId="91" fillId="4" borderId="5" xfId="16640" applyFont="1" applyFill="1" applyBorder="1" applyAlignment="1">
      <alignment horizontal="center"/>
    </xf>
    <xf numFmtId="4" fontId="95" fillId="3" borderId="0" xfId="16640" applyNumberFormat="1" applyFont="1" applyFill="1"/>
    <xf numFmtId="164" fontId="96" fillId="3" borderId="0" xfId="16642" applyNumberFormat="1" applyFont="1" applyFill="1"/>
    <xf numFmtId="172" fontId="19" fillId="3" borderId="0" xfId="16640" applyNumberFormat="1" applyFont="1" applyFill="1"/>
    <xf numFmtId="4" fontId="97" fillId="3" borderId="0" xfId="16640" applyNumberFormat="1" applyFont="1" applyFill="1"/>
    <xf numFmtId="164" fontId="20" fillId="3" borderId="0" xfId="16642" applyNumberFormat="1" applyFont="1" applyFill="1"/>
    <xf numFmtId="164" fontId="1" fillId="3" borderId="0" xfId="2" applyNumberFormat="1" applyFont="1" applyFill="1"/>
    <xf numFmtId="0" fontId="35" fillId="0" borderId="0" xfId="16640" applyFont="1" applyAlignment="1">
      <alignment horizontal="center"/>
    </xf>
    <xf numFmtId="0" fontId="1" fillId="0" borderId="0" xfId="16640" applyFont="1"/>
    <xf numFmtId="0" fontId="35" fillId="0" borderId="0" xfId="16640" applyFont="1" applyFill="1" applyAlignment="1">
      <alignment horizontal="center"/>
    </xf>
    <xf numFmtId="0" fontId="23" fillId="0" borderId="0" xfId="16640" applyFont="1" applyFill="1" applyAlignment="1">
      <alignment horizontal="centerContinuous" wrapText="1"/>
    </xf>
    <xf numFmtId="0" fontId="1" fillId="0" borderId="0" xfId="16640" applyFont="1" applyFill="1"/>
    <xf numFmtId="164" fontId="1" fillId="0" borderId="0" xfId="2" applyNumberFormat="1" applyFont="1" applyFill="1"/>
    <xf numFmtId="0" fontId="38" fillId="0" borderId="0" xfId="16640" applyFont="1"/>
    <xf numFmtId="0" fontId="1" fillId="0" borderId="0" xfId="16640" applyFont="1" applyFill="1" applyAlignment="1"/>
    <xf numFmtId="164" fontId="98" fillId="0" borderId="0" xfId="2" applyNumberFormat="1" applyFont="1" applyFill="1" applyAlignment="1"/>
    <xf numFmtId="4" fontId="97" fillId="0" borderId="0" xfId="16640" applyNumberFormat="1" applyFont="1"/>
    <xf numFmtId="164" fontId="20" fillId="0" borderId="0" xfId="16642" applyNumberFormat="1" applyFont="1"/>
    <xf numFmtId="0" fontId="15" fillId="0" borderId="0" xfId="11" applyBorder="1" applyAlignment="1">
      <alignment vertical="center" wrapText="1"/>
    </xf>
    <xf numFmtId="10" fontId="15" fillId="0" borderId="0" xfId="11" applyNumberFormat="1" applyBorder="1" applyAlignment="1">
      <alignment vertical="center" wrapText="1"/>
    </xf>
    <xf numFmtId="0" fontId="35" fillId="2" borderId="0" xfId="11" applyFont="1" applyFill="1" applyBorder="1" applyAlignment="1">
      <alignment horizontal="center" wrapText="1"/>
    </xf>
    <xf numFmtId="0" fontId="27" fillId="2" borderId="0" xfId="11" applyFont="1" applyFill="1" applyBorder="1" applyAlignment="1">
      <alignment wrapText="1"/>
    </xf>
    <xf numFmtId="0" fontId="22" fillId="2" borderId="4" xfId="1" applyFont="1" applyFill="1" applyBorder="1" applyAlignment="1" applyProtection="1"/>
    <xf numFmtId="0" fontId="20" fillId="0" borderId="4" xfId="11" applyFont="1" applyBorder="1"/>
    <xf numFmtId="10" fontId="15" fillId="0" borderId="0" xfId="11" applyNumberFormat="1" applyAlignment="1">
      <alignment vertical="center"/>
    </xf>
    <xf numFmtId="0" fontId="39" fillId="4" borderId="36" xfId="11" applyFont="1" applyFill="1" applyBorder="1" applyAlignment="1"/>
    <xf numFmtId="0" fontId="40" fillId="4" borderId="39" xfId="11" applyFont="1" applyFill="1" applyBorder="1" applyAlignment="1">
      <alignment horizontal="center"/>
    </xf>
    <xf numFmtId="10" fontId="21" fillId="4" borderId="8" xfId="28" applyNumberFormat="1" applyFont="1" applyFill="1" applyBorder="1" applyAlignment="1">
      <alignment horizontal="center"/>
    </xf>
    <xf numFmtId="10" fontId="20" fillId="0" borderId="0" xfId="11" applyNumberFormat="1" applyFont="1"/>
    <xf numFmtId="0" fontId="90" fillId="0" borderId="37" xfId="11" applyFont="1" applyBorder="1" applyAlignment="1">
      <alignment horizontal="left"/>
    </xf>
    <xf numFmtId="10" fontId="90" fillId="0" borderId="9" xfId="28" applyNumberFormat="1" applyFont="1" applyBorder="1" applyAlignment="1">
      <alignment horizontal="center"/>
    </xf>
    <xf numFmtId="0" fontId="90" fillId="0" borderId="39" xfId="11" applyFont="1" applyBorder="1" applyAlignment="1">
      <alignment horizontal="left"/>
    </xf>
    <xf numFmtId="10" fontId="90" fillId="0" borderId="8" xfId="28" applyNumberFormat="1" applyFont="1" applyBorder="1" applyAlignment="1">
      <alignment horizontal="center"/>
    </xf>
    <xf numFmtId="0" fontId="41" fillId="0" borderId="0" xfId="11" applyFont="1"/>
    <xf numFmtId="10" fontId="15" fillId="0" borderId="0" xfId="11" applyNumberFormat="1" applyAlignment="1">
      <alignment vertical="top"/>
    </xf>
    <xf numFmtId="10" fontId="15" fillId="0" borderId="0" xfId="11" applyNumberFormat="1" applyFont="1" applyAlignment="1">
      <alignment vertical="top"/>
    </xf>
    <xf numFmtId="0" fontId="20" fillId="4" borderId="36" xfId="11" applyFont="1" applyFill="1" applyBorder="1" applyAlignment="1"/>
    <xf numFmtId="0" fontId="26" fillId="3" borderId="0" xfId="11" applyFont="1" applyFill="1" applyAlignment="1">
      <alignment horizontal="centerContinuous"/>
    </xf>
    <xf numFmtId="0" fontId="79" fillId="3" borderId="0" xfId="11" applyFont="1" applyFill="1" applyAlignment="1">
      <alignment horizontal="centerContinuous"/>
    </xf>
    <xf numFmtId="0" fontId="36" fillId="3" borderId="0" xfId="1" applyFont="1" applyFill="1" applyBorder="1" applyAlignment="1" applyProtection="1">
      <alignment horizontal="centerContinuous"/>
    </xf>
    <xf numFmtId="0" fontId="99" fillId="3" borderId="0" xfId="1" applyFont="1" applyFill="1" applyBorder="1" applyAlignment="1" applyProtection="1">
      <alignment horizontal="centerContinuous"/>
    </xf>
    <xf numFmtId="0" fontId="26" fillId="3" borderId="0" xfId="11" applyFont="1" applyFill="1" applyBorder="1"/>
    <xf numFmtId="0" fontId="36" fillId="4" borderId="7" xfId="11" applyFont="1" applyFill="1" applyBorder="1"/>
    <xf numFmtId="0" fontId="35" fillId="4" borderId="7" xfId="11" applyFont="1" applyFill="1" applyBorder="1" applyAlignment="1">
      <alignment horizontal="center"/>
    </xf>
    <xf numFmtId="0" fontId="36" fillId="3" borderId="7" xfId="11" applyFont="1" applyFill="1" applyBorder="1"/>
    <xf numFmtId="3" fontId="27" fillId="3" borderId="7" xfId="5" applyNumberFormat="1" applyFont="1" applyFill="1" applyBorder="1"/>
    <xf numFmtId="3" fontId="27" fillId="3" borderId="7" xfId="11" applyNumberFormat="1" applyFont="1" applyFill="1" applyBorder="1"/>
    <xf numFmtId="172" fontId="25" fillId="3" borderId="0" xfId="11" applyNumberFormat="1" applyFont="1" applyFill="1"/>
    <xf numFmtId="3" fontId="25" fillId="3" borderId="9" xfId="5" applyNumberFormat="1" applyFont="1" applyFill="1" applyBorder="1"/>
    <xf numFmtId="172" fontId="20" fillId="3" borderId="9" xfId="11" applyNumberFormat="1" applyFont="1" applyFill="1" applyBorder="1"/>
    <xf numFmtId="0" fontId="20" fillId="3" borderId="8" xfId="11" applyFont="1" applyFill="1" applyBorder="1"/>
    <xf numFmtId="3" fontId="25" fillId="3" borderId="8" xfId="5" applyNumberFormat="1" applyFont="1" applyFill="1" applyBorder="1"/>
    <xf numFmtId="172" fontId="20" fillId="3" borderId="8" xfId="11" applyNumberFormat="1" applyFont="1" applyFill="1" applyBorder="1"/>
    <xf numFmtId="0" fontId="100" fillId="39" borderId="0" xfId="11" applyFont="1" applyFill="1" applyBorder="1"/>
    <xf numFmtId="0" fontId="36" fillId="3" borderId="0" xfId="1" applyFont="1" applyFill="1" applyBorder="1" applyAlignment="1" applyProtection="1">
      <alignment horizontal="center"/>
    </xf>
    <xf numFmtId="0" fontId="36" fillId="4" borderId="7" xfId="11" applyFont="1" applyFill="1" applyBorder="1" applyAlignment="1">
      <alignment horizontal="center" vertical="center" wrapText="1"/>
    </xf>
    <xf numFmtId="0" fontId="15" fillId="0" borderId="32" xfId="11" applyFont="1" applyBorder="1" applyAlignment="1">
      <alignment horizontal="center" vertical="center" wrapText="1"/>
    </xf>
    <xf numFmtId="0" fontId="36" fillId="0" borderId="7" xfId="11" applyFont="1" applyFill="1" applyBorder="1"/>
    <xf numFmtId="172" fontId="36" fillId="0" borderId="7" xfId="2" applyNumberFormat="1" applyFont="1" applyFill="1" applyBorder="1"/>
    <xf numFmtId="172" fontId="36" fillId="0" borderId="7" xfId="11" applyNumberFormat="1" applyFont="1" applyFill="1" applyBorder="1"/>
    <xf numFmtId="0" fontId="15" fillId="0" borderId="9" xfId="11" applyBorder="1" applyAlignment="1">
      <alignment horizontal="center" vertical="center" wrapText="1"/>
    </xf>
    <xf numFmtId="172" fontId="25" fillId="3" borderId="9" xfId="5" applyNumberFormat="1" applyFont="1" applyFill="1" applyBorder="1"/>
    <xf numFmtId="0" fontId="15" fillId="0" borderId="8" xfId="11" applyBorder="1" applyAlignment="1">
      <alignment horizontal="center" vertical="center" wrapText="1"/>
    </xf>
    <xf numFmtId="172" fontId="25" fillId="3" borderId="8" xfId="5" applyNumberFormat="1" applyFont="1" applyFill="1" applyBorder="1"/>
    <xf numFmtId="37" fontId="17" fillId="3" borderId="0" xfId="11" applyNumberFormat="1" applyFont="1" applyFill="1" applyBorder="1"/>
    <xf numFmtId="37" fontId="25" fillId="0" borderId="61" xfId="11" applyNumberFormat="1" applyFont="1" applyFill="1" applyBorder="1"/>
    <xf numFmtId="37" fontId="25" fillId="0" borderId="62" xfId="11" applyNumberFormat="1" applyFont="1" applyFill="1" applyBorder="1"/>
    <xf numFmtId="37" fontId="25" fillId="0" borderId="62" xfId="11" quotePrefix="1" applyNumberFormat="1" applyFont="1" applyFill="1" applyBorder="1"/>
    <xf numFmtId="0" fontId="101" fillId="0" borderId="0" xfId="11" applyFont="1" applyFill="1" applyBorder="1" applyAlignment="1">
      <alignment horizontal="left" wrapText="1"/>
    </xf>
    <xf numFmtId="0" fontId="1" fillId="0" borderId="0" xfId="16643"/>
    <xf numFmtId="0" fontId="36" fillId="4" borderId="7" xfId="16643" applyFont="1" applyFill="1" applyBorder="1"/>
    <xf numFmtId="0" fontId="36" fillId="4" borderId="7" xfId="16643" applyFont="1" applyFill="1" applyBorder="1" applyAlignment="1">
      <alignment horizontal="center"/>
    </xf>
    <xf numFmtId="0" fontId="36" fillId="3" borderId="7" xfId="16643" applyFont="1" applyFill="1" applyBorder="1"/>
    <xf numFmtId="164" fontId="25" fillId="3" borderId="9" xfId="2" applyNumberFormat="1" applyFont="1" applyFill="1" applyBorder="1"/>
    <xf numFmtId="164" fontId="25" fillId="3" borderId="8" xfId="2" applyNumberFormat="1" applyFont="1" applyFill="1" applyBorder="1"/>
    <xf numFmtId="0" fontId="103" fillId="3" borderId="0" xfId="16643" applyFont="1" applyFill="1" applyBorder="1"/>
    <xf numFmtId="0" fontId="1" fillId="3" borderId="0" xfId="16643" applyFill="1" applyBorder="1"/>
    <xf numFmtId="0" fontId="17" fillId="3" borderId="0" xfId="16643" applyFont="1" applyFill="1" applyBorder="1"/>
    <xf numFmtId="0" fontId="101" fillId="3" borderId="0" xfId="16643" applyFont="1" applyFill="1" applyBorder="1"/>
    <xf numFmtId="0" fontId="36" fillId="4" borderId="7" xfId="16643" applyFont="1" applyFill="1" applyBorder="1" applyAlignment="1">
      <alignment horizontal="center" wrapText="1"/>
    </xf>
    <xf numFmtId="0" fontId="1" fillId="0" borderId="0" xfId="16643" applyAlignment="1">
      <alignment wrapText="1"/>
    </xf>
    <xf numFmtId="0" fontId="1" fillId="0" borderId="32" xfId="16643" applyBorder="1" applyAlignment="1">
      <alignment horizontal="center" vertical="center"/>
    </xf>
    <xf numFmtId="0" fontId="36" fillId="0" borderId="7" xfId="16643" applyFont="1" applyFill="1" applyBorder="1"/>
    <xf numFmtId="172" fontId="36" fillId="0" borderId="7" xfId="16644" applyNumberFormat="1" applyFont="1" applyFill="1" applyBorder="1"/>
    <xf numFmtId="172" fontId="36" fillId="0" borderId="7" xfId="16643" applyNumberFormat="1" applyFont="1" applyFill="1" applyBorder="1"/>
    <xf numFmtId="0" fontId="1" fillId="0" borderId="9" xfId="16643" applyBorder="1" applyAlignment="1">
      <alignment horizontal="center" vertical="center"/>
    </xf>
    <xf numFmtId="172" fontId="20" fillId="3" borderId="9" xfId="16643" applyNumberFormat="1" applyFont="1" applyFill="1" applyBorder="1"/>
    <xf numFmtId="0" fontId="1" fillId="0" borderId="63" xfId="16643" applyBorder="1" applyAlignment="1">
      <alignment horizontal="center" vertical="center"/>
    </xf>
    <xf numFmtId="172" fontId="104" fillId="0" borderId="64" xfId="11" applyNumberFormat="1" applyFont="1" applyFill="1" applyBorder="1" applyAlignment="1"/>
    <xf numFmtId="172" fontId="104" fillId="0" borderId="62" xfId="11" applyNumberFormat="1" applyFont="1" applyFill="1" applyBorder="1" applyAlignment="1"/>
    <xf numFmtId="172" fontId="25" fillId="3" borderId="65" xfId="5" applyNumberFormat="1" applyFont="1" applyFill="1" applyBorder="1"/>
    <xf numFmtId="0" fontId="1" fillId="0" borderId="66" xfId="16643" applyBorder="1" applyAlignment="1">
      <alignment horizontal="center" vertical="center"/>
    </xf>
    <xf numFmtId="3" fontId="25" fillId="3" borderId="66" xfId="5" applyNumberFormat="1" applyFont="1" applyFill="1" applyBorder="1"/>
    <xf numFmtId="0" fontId="1" fillId="0" borderId="32" xfId="16643" applyFont="1" applyBorder="1" applyAlignment="1">
      <alignment horizontal="center" vertical="center"/>
    </xf>
    <xf numFmtId="172" fontId="25" fillId="3" borderId="66" xfId="5" applyNumberFormat="1" applyFont="1" applyFill="1" applyBorder="1"/>
    <xf numFmtId="172" fontId="20" fillId="3" borderId="66" xfId="16643" applyNumberFormat="1" applyFont="1" applyFill="1" applyBorder="1"/>
    <xf numFmtId="172" fontId="1" fillId="0" borderId="0" xfId="16643" applyNumberFormat="1"/>
    <xf numFmtId="172" fontId="25" fillId="3" borderId="9" xfId="16643" applyNumberFormat="1" applyFont="1" applyFill="1" applyBorder="1"/>
    <xf numFmtId="172" fontId="25" fillId="3" borderId="66" xfId="16643" applyNumberFormat="1" applyFont="1" applyFill="1" applyBorder="1"/>
    <xf numFmtId="0" fontId="36" fillId="0" borderId="0" xfId="16643" applyFont="1" applyFill="1" applyBorder="1" applyAlignment="1">
      <alignment horizontal="center" wrapText="1"/>
    </xf>
    <xf numFmtId="0" fontId="16" fillId="3" borderId="0" xfId="1" applyFill="1" applyBorder="1" applyAlignment="1" applyProtection="1"/>
    <xf numFmtId="0" fontId="1" fillId="0" borderId="0" xfId="16643" applyAlignment="1">
      <alignment horizontal="center"/>
    </xf>
    <xf numFmtId="0" fontId="79" fillId="3" borderId="0" xfId="1" applyFont="1" applyFill="1" applyBorder="1" applyAlignment="1" applyProtection="1">
      <alignment horizontal="center"/>
    </xf>
    <xf numFmtId="3" fontId="25" fillId="0" borderId="9" xfId="5" applyNumberFormat="1" applyFont="1" applyFill="1" applyBorder="1"/>
    <xf numFmtId="3" fontId="1" fillId="3" borderId="0" xfId="16643" applyNumberFormat="1" applyFill="1" applyBorder="1"/>
    <xf numFmtId="3" fontId="1" fillId="0" borderId="0" xfId="16643" applyNumberFormat="1" applyAlignment="1">
      <alignment horizontal="center"/>
    </xf>
    <xf numFmtId="0" fontId="36" fillId="3" borderId="0" xfId="1" applyFont="1" applyFill="1" applyBorder="1" applyAlignment="1" applyProtection="1">
      <alignment horizontal="center"/>
    </xf>
    <xf numFmtId="0" fontId="36" fillId="3" borderId="0" xfId="1" applyFont="1" applyFill="1" applyBorder="1" applyAlignment="1" applyProtection="1"/>
    <xf numFmtId="0" fontId="79" fillId="3" borderId="4" xfId="1" applyFont="1" applyFill="1" applyBorder="1" applyAlignment="1" applyProtection="1">
      <alignment horizontal="center"/>
    </xf>
    <xf numFmtId="0" fontId="79" fillId="3" borderId="0" xfId="1" applyFont="1" applyFill="1" applyBorder="1" applyAlignment="1" applyProtection="1"/>
    <xf numFmtId="0" fontId="79" fillId="3" borderId="0" xfId="1" applyFont="1" applyFill="1" applyBorder="1" applyAlignment="1" applyProtection="1">
      <alignment horizontal="center"/>
    </xf>
    <xf numFmtId="172" fontId="25" fillId="3" borderId="9" xfId="2" applyNumberFormat="1" applyFont="1" applyFill="1" applyBorder="1"/>
    <xf numFmtId="172" fontId="25" fillId="3" borderId="8" xfId="2" applyNumberFormat="1" applyFont="1" applyFill="1" applyBorder="1"/>
    <xf numFmtId="0" fontId="1" fillId="0" borderId="0" xfId="16643" applyBorder="1" applyAlignment="1">
      <alignment horizontal="center"/>
    </xf>
    <xf numFmtId="3" fontId="15" fillId="3" borderId="0" xfId="11" applyNumberFormat="1" applyFont="1" applyFill="1" applyBorder="1" applyAlignment="1">
      <alignment horizontal="center" vertical="center"/>
    </xf>
    <xf numFmtId="164" fontId="79" fillId="3" borderId="0" xfId="1" applyNumberFormat="1" applyFont="1" applyFill="1" applyBorder="1" applyAlignment="1" applyProtection="1">
      <alignment horizontal="center"/>
    </xf>
    <xf numFmtId="172" fontId="1" fillId="0" borderId="32" xfId="16643" applyNumberFormat="1" applyFont="1" applyBorder="1" applyAlignment="1">
      <alignment horizontal="center"/>
    </xf>
    <xf numFmtId="172" fontId="35" fillId="0" borderId="7" xfId="16643" applyNumberFormat="1" applyFont="1" applyFill="1" applyBorder="1"/>
    <xf numFmtId="172" fontId="35" fillId="0" borderId="7" xfId="16644" applyNumberFormat="1" applyFont="1" applyFill="1" applyBorder="1"/>
    <xf numFmtId="172" fontId="1" fillId="0" borderId="9" xfId="16643" applyNumberFormat="1" applyFont="1" applyBorder="1" applyAlignment="1">
      <alignment horizontal="center"/>
    </xf>
    <xf numFmtId="172" fontId="1" fillId="0" borderId="63" xfId="16643" applyNumberFormat="1" applyFont="1" applyBorder="1" applyAlignment="1">
      <alignment horizontal="center"/>
    </xf>
    <xf numFmtId="172" fontId="1" fillId="0" borderId="66" xfId="16643" applyNumberFormat="1" applyFont="1" applyBorder="1" applyAlignment="1">
      <alignment horizontal="center"/>
    </xf>
    <xf numFmtId="172" fontId="1" fillId="0" borderId="0" xfId="16643" applyNumberFormat="1" applyFont="1"/>
    <xf numFmtId="172" fontId="1" fillId="0" borderId="0" xfId="16643" applyNumberFormat="1" applyFont="1" applyAlignment="1">
      <alignment horizontal="center"/>
    </xf>
    <xf numFmtId="172" fontId="28" fillId="3" borderId="0" xfId="1" applyNumberFormat="1" applyFont="1" applyFill="1" applyBorder="1" applyAlignment="1" applyProtection="1">
      <alignment horizontal="left"/>
    </xf>
    <xf numFmtId="172" fontId="1" fillId="0" borderId="0" xfId="16643" applyNumberFormat="1" applyAlignment="1">
      <alignment horizontal="center"/>
    </xf>
    <xf numFmtId="0" fontId="20" fillId="0" borderId="0" xfId="11" applyFont="1" applyFill="1" applyAlignment="1">
      <alignment horizontal="left"/>
    </xf>
    <xf numFmtId="0" fontId="20" fillId="0" borderId="0" xfId="11" applyFont="1" applyFill="1"/>
    <xf numFmtId="164" fontId="20" fillId="0" borderId="0" xfId="2" applyNumberFormat="1" applyFont="1" applyFill="1"/>
    <xf numFmtId="0" fontId="35" fillId="0" borderId="0" xfId="11" applyFont="1" applyFill="1" applyBorder="1" applyAlignment="1">
      <alignment horizontal="center"/>
    </xf>
    <xf numFmtId="0" fontId="40" fillId="0" borderId="0" xfId="11" applyFont="1" applyFill="1" applyBorder="1" applyAlignment="1">
      <alignment horizontal="center"/>
    </xf>
    <xf numFmtId="0" fontId="40" fillId="0" borderId="0" xfId="11" applyFont="1" applyFill="1" applyBorder="1" applyAlignment="1">
      <alignment horizontal="center"/>
    </xf>
    <xf numFmtId="3" fontId="35" fillId="38" borderId="67" xfId="11" applyNumberFormat="1" applyFont="1" applyFill="1" applyBorder="1" applyAlignment="1">
      <alignment horizontal="center" vertical="center"/>
    </xf>
    <xf numFmtId="3" fontId="35" fillId="38" borderId="68" xfId="11" applyNumberFormat="1" applyFont="1" applyFill="1" applyBorder="1" applyAlignment="1">
      <alignment horizontal="center" vertical="center"/>
    </xf>
    <xf numFmtId="3" fontId="35" fillId="38" borderId="69" xfId="11" applyNumberFormat="1" applyFont="1" applyFill="1" applyBorder="1" applyAlignment="1">
      <alignment horizontal="center" vertical="center"/>
    </xf>
    <xf numFmtId="0" fontId="21" fillId="4" borderId="70" xfId="11" applyFont="1" applyFill="1" applyBorder="1" applyAlignment="1">
      <alignment horizontal="left"/>
    </xf>
    <xf numFmtId="0" fontId="70" fillId="0" borderId="0" xfId="11" applyFont="1" applyFill="1" applyBorder="1" applyAlignment="1">
      <alignment horizontal="left"/>
    </xf>
    <xf numFmtId="0" fontId="106" fillId="0" borderId="71" xfId="11" applyFont="1" applyFill="1" applyBorder="1" applyAlignment="1">
      <alignment horizontal="left"/>
    </xf>
    <xf numFmtId="164" fontId="106" fillId="0" borderId="72" xfId="2" applyNumberFormat="1" applyFont="1" applyFill="1" applyBorder="1"/>
    <xf numFmtId="164" fontId="106" fillId="0" borderId="73" xfId="2" applyNumberFormat="1" applyFont="1" applyFill="1" applyBorder="1"/>
    <xf numFmtId="0" fontId="15" fillId="0" borderId="0" xfId="11" applyFont="1" applyFill="1" applyBorder="1" applyAlignment="1">
      <alignment horizontal="left"/>
    </xf>
    <xf numFmtId="0" fontId="20" fillId="0" borderId="74" xfId="11" applyFont="1" applyFill="1" applyBorder="1" applyAlignment="1">
      <alignment horizontal="left"/>
    </xf>
    <xf numFmtId="3" fontId="20" fillId="0" borderId="0" xfId="11" applyNumberFormat="1" applyFont="1" applyFill="1" applyBorder="1"/>
    <xf numFmtId="3" fontId="20" fillId="0" borderId="75" xfId="2" applyNumberFormat="1" applyFont="1" applyFill="1" applyBorder="1"/>
    <xf numFmtId="164" fontId="20" fillId="0" borderId="76" xfId="2" applyNumberFormat="1" applyFont="1" applyFill="1" applyBorder="1"/>
    <xf numFmtId="3" fontId="20" fillId="0" borderId="77" xfId="2" applyNumberFormat="1" applyFont="1" applyFill="1" applyBorder="1"/>
    <xf numFmtId="0" fontId="21" fillId="0" borderId="71" xfId="11" applyFont="1" applyFill="1" applyBorder="1" applyAlignment="1">
      <alignment horizontal="left"/>
    </xf>
    <xf numFmtId="164" fontId="21" fillId="0" borderId="72" xfId="2" applyNumberFormat="1" applyFont="1" applyFill="1" applyBorder="1"/>
    <xf numFmtId="164" fontId="21" fillId="0" borderId="73" xfId="2" applyNumberFormat="1" applyFont="1" applyFill="1" applyBorder="1"/>
    <xf numFmtId="164" fontId="20" fillId="0" borderId="77" xfId="2" applyNumberFormat="1" applyFont="1" applyFill="1" applyBorder="1"/>
    <xf numFmtId="172" fontId="21" fillId="0" borderId="72" xfId="2" applyNumberFormat="1" applyFont="1" applyFill="1" applyBorder="1"/>
    <xf numFmtId="172" fontId="21" fillId="0" borderId="73" xfId="2" applyNumberFormat="1" applyFont="1" applyFill="1" applyBorder="1"/>
    <xf numFmtId="0" fontId="40" fillId="0" borderId="78" xfId="11" applyFont="1" applyFill="1" applyBorder="1" applyAlignment="1">
      <alignment horizontal="left"/>
    </xf>
    <xf numFmtId="172" fontId="40" fillId="0" borderId="79" xfId="2" applyNumberFormat="1" applyFont="1" applyFill="1" applyBorder="1" applyAlignment="1"/>
    <xf numFmtId="172" fontId="40" fillId="0" borderId="80" xfId="2" applyNumberFormat="1" applyFont="1" applyFill="1" applyBorder="1" applyAlignment="1"/>
    <xf numFmtId="0" fontId="21" fillId="4" borderId="81" xfId="11" applyFont="1" applyFill="1" applyBorder="1" applyAlignment="1">
      <alignment horizontal="left"/>
    </xf>
    <xf numFmtId="164" fontId="106" fillId="0" borderId="79" xfId="2" applyNumberFormat="1" applyFont="1" applyFill="1" applyBorder="1" applyAlignment="1"/>
    <xf numFmtId="164" fontId="106" fillId="0" borderId="80" xfId="2" applyNumberFormat="1" applyFont="1" applyFill="1" applyBorder="1" applyAlignment="1"/>
    <xf numFmtId="164" fontId="21" fillId="0" borderId="76" xfId="2" applyNumberFormat="1" applyFont="1" applyFill="1" applyBorder="1"/>
    <xf numFmtId="164" fontId="21" fillId="0" borderId="0" xfId="2" applyNumberFormat="1" applyFont="1" applyFill="1" applyBorder="1"/>
    <xf numFmtId="172" fontId="21" fillId="0" borderId="70" xfId="2" applyNumberFormat="1" applyFont="1" applyFill="1" applyBorder="1"/>
    <xf numFmtId="0" fontId="40" fillId="0" borderId="71" xfId="11" applyFont="1" applyFill="1" applyBorder="1" applyAlignment="1">
      <alignment horizontal="left"/>
    </xf>
    <xf numFmtId="172" fontId="40" fillId="0" borderId="77" xfId="2" applyNumberFormat="1" applyFont="1" applyFill="1" applyBorder="1"/>
    <xf numFmtId="172" fontId="40" fillId="0" borderId="76" xfId="2" applyNumberFormat="1" applyFont="1" applyFill="1" applyBorder="1"/>
    <xf numFmtId="0" fontId="106" fillId="0" borderId="78" xfId="11" applyFont="1" applyFill="1" applyBorder="1" applyAlignment="1">
      <alignment horizontal="left"/>
    </xf>
    <xf numFmtId="0" fontId="21" fillId="0" borderId="0" xfId="11" applyFont="1" applyFill="1"/>
    <xf numFmtId="164" fontId="40" fillId="0" borderId="77" xfId="2" applyNumberFormat="1" applyFont="1" applyFill="1" applyBorder="1"/>
    <xf numFmtId="164" fontId="40" fillId="0" borderId="76" xfId="2" applyNumberFormat="1" applyFont="1" applyFill="1" applyBorder="1"/>
    <xf numFmtId="172" fontId="20" fillId="0" borderId="77" xfId="2" applyNumberFormat="1" applyFont="1" applyFill="1" applyBorder="1"/>
    <xf numFmtId="172" fontId="20" fillId="0" borderId="77" xfId="2" applyNumberFormat="1" applyFont="1" applyFill="1" applyBorder="1" applyAlignment="1"/>
    <xf numFmtId="164" fontId="21" fillId="0" borderId="76" xfId="2" applyNumberFormat="1" applyFont="1" applyFill="1" applyBorder="1" applyAlignment="1"/>
    <xf numFmtId="172" fontId="40" fillId="0" borderId="72" xfId="2" applyNumberFormat="1" applyFont="1" applyFill="1" applyBorder="1" applyAlignment="1"/>
    <xf numFmtId="164" fontId="40" fillId="0" borderId="73" xfId="2" applyNumberFormat="1" applyFont="1" applyFill="1" applyBorder="1" applyAlignment="1"/>
    <xf numFmtId="164" fontId="21" fillId="0" borderId="79" xfId="2" applyNumberFormat="1" applyFont="1" applyFill="1" applyBorder="1" applyAlignment="1"/>
    <xf numFmtId="164" fontId="21" fillId="0" borderId="80" xfId="2" applyNumberFormat="1" applyFont="1" applyFill="1" applyBorder="1" applyAlignment="1"/>
    <xf numFmtId="164" fontId="21" fillId="0" borderId="82" xfId="2" applyNumberFormat="1" applyFont="1" applyFill="1" applyBorder="1"/>
    <xf numFmtId="3" fontId="21" fillId="0" borderId="72" xfId="2" applyNumberFormat="1" applyFont="1" applyFill="1" applyBorder="1"/>
    <xf numFmtId="3" fontId="40" fillId="0" borderId="77" xfId="2" applyNumberFormat="1" applyFont="1" applyFill="1" applyBorder="1"/>
    <xf numFmtId="3" fontId="40" fillId="0" borderId="72" xfId="2" applyNumberFormat="1" applyFont="1" applyFill="1" applyBorder="1" applyAlignment="1"/>
    <xf numFmtId="164" fontId="21" fillId="0" borderId="80" xfId="2" applyNumberFormat="1" applyFont="1" applyFill="1" applyBorder="1"/>
    <xf numFmtId="164" fontId="20" fillId="0" borderId="0" xfId="11" applyNumberFormat="1" applyFont="1" applyFill="1"/>
    <xf numFmtId="164" fontId="70" fillId="0" borderId="0" xfId="11" applyNumberFormat="1" applyFont="1" applyFill="1" applyBorder="1" applyAlignment="1">
      <alignment horizontal="left"/>
    </xf>
    <xf numFmtId="0" fontId="40" fillId="0" borderId="83" xfId="11" applyFont="1" applyFill="1" applyBorder="1" applyAlignment="1">
      <alignment horizontal="left"/>
    </xf>
    <xf numFmtId="164" fontId="40" fillId="0" borderId="84" xfId="2" applyNumberFormat="1" applyFont="1" applyFill="1" applyBorder="1"/>
    <xf numFmtId="164" fontId="21" fillId="0" borderId="85" xfId="2" applyNumberFormat="1" applyFont="1" applyFill="1" applyBorder="1"/>
    <xf numFmtId="0" fontId="24" fillId="0" borderId="0" xfId="11" applyFont="1" applyFill="1" applyAlignment="1">
      <alignment horizontal="left"/>
    </xf>
    <xf numFmtId="164" fontId="24" fillId="0" borderId="0" xfId="11" applyNumberFormat="1" applyFont="1" applyFill="1" applyAlignment="1">
      <alignment horizontal="left"/>
    </xf>
    <xf numFmtId="0" fontId="20" fillId="0" borderId="0" xfId="11" applyFont="1" applyFill="1" applyAlignment="1">
      <alignment horizontal="right"/>
    </xf>
    <xf numFmtId="0" fontId="22" fillId="0" borderId="86" xfId="1" applyFont="1" applyFill="1" applyBorder="1" applyAlignment="1" applyProtection="1"/>
    <xf numFmtId="0" fontId="20" fillId="0" borderId="86" xfId="11" applyFont="1" applyFill="1" applyBorder="1" applyAlignment="1">
      <alignment horizontal="right"/>
    </xf>
    <xf numFmtId="164" fontId="20" fillId="0" borderId="86" xfId="2" applyNumberFormat="1" applyFont="1" applyFill="1" applyBorder="1" applyAlignment="1">
      <alignment horizontal="centerContinuous"/>
    </xf>
    <xf numFmtId="3" fontId="106" fillId="0" borderId="71" xfId="11" applyNumberFormat="1" applyFont="1" applyFill="1" applyBorder="1" applyAlignment="1">
      <alignment horizontal="left"/>
    </xf>
    <xf numFmtId="3" fontId="106" fillId="0" borderId="72" xfId="2" applyNumberFormat="1" applyFont="1" applyFill="1" applyBorder="1"/>
    <xf numFmtId="3" fontId="106" fillId="0" borderId="73" xfId="2" applyNumberFormat="1" applyFont="1" applyFill="1" applyBorder="1"/>
    <xf numFmtId="3" fontId="20" fillId="0" borderId="74" xfId="11" applyNumberFormat="1" applyFont="1" applyFill="1" applyBorder="1" applyAlignment="1">
      <alignment horizontal="left"/>
    </xf>
    <xf numFmtId="3" fontId="20" fillId="0" borderId="0" xfId="11" applyNumberFormat="1" applyFont="1" applyFill="1"/>
    <xf numFmtId="3" fontId="21" fillId="0" borderId="76" xfId="2" applyNumberFormat="1" applyFont="1" applyFill="1" applyBorder="1"/>
    <xf numFmtId="3" fontId="21" fillId="0" borderId="71" xfId="11" applyNumberFormat="1" applyFont="1" applyFill="1" applyBorder="1" applyAlignment="1">
      <alignment horizontal="left"/>
    </xf>
    <xf numFmtId="3" fontId="21" fillId="0" borderId="72" xfId="2" applyNumberFormat="1" applyFont="1" applyFill="1" applyBorder="1" applyAlignment="1">
      <alignment horizontal="right"/>
    </xf>
    <xf numFmtId="3" fontId="21" fillId="0" borderId="73" xfId="2" applyNumberFormat="1" applyFont="1" applyFill="1" applyBorder="1"/>
    <xf numFmtId="3" fontId="40" fillId="0" borderId="78" xfId="11" applyNumberFormat="1" applyFont="1" applyFill="1" applyBorder="1" applyAlignment="1">
      <alignment horizontal="left"/>
    </xf>
    <xf numFmtId="3" fontId="40" fillId="0" borderId="79" xfId="2" applyNumberFormat="1" applyFont="1" applyFill="1" applyBorder="1" applyAlignment="1">
      <alignment horizontal="right"/>
    </xf>
    <xf numFmtId="3" fontId="40" fillId="0" borderId="79" xfId="2" applyNumberFormat="1" applyFont="1" applyFill="1" applyBorder="1" applyAlignment="1"/>
    <xf numFmtId="3" fontId="40" fillId="0" borderId="80" xfId="2" applyNumberFormat="1" applyFont="1" applyFill="1" applyBorder="1" applyAlignment="1"/>
    <xf numFmtId="3" fontId="21" fillId="4" borderId="81" xfId="11" applyNumberFormat="1" applyFont="1" applyFill="1" applyBorder="1" applyAlignment="1">
      <alignment horizontal="left"/>
    </xf>
    <xf numFmtId="3" fontId="106" fillId="0" borderId="79" xfId="2" applyNumberFormat="1" applyFont="1" applyFill="1" applyBorder="1" applyAlignment="1"/>
    <xf numFmtId="3" fontId="106" fillId="0" borderId="80" xfId="2" applyNumberFormat="1" applyFont="1" applyFill="1" applyBorder="1" applyAlignment="1"/>
    <xf numFmtId="0" fontId="15" fillId="0" borderId="0" xfId="11" applyNumberFormat="1"/>
    <xf numFmtId="3" fontId="21" fillId="0" borderId="77" xfId="2" applyNumberFormat="1" applyFont="1" applyFill="1" applyBorder="1"/>
    <xf numFmtId="3" fontId="21" fillId="0" borderId="0" xfId="2" applyNumberFormat="1" applyFont="1" applyFill="1" applyBorder="1"/>
    <xf numFmtId="3" fontId="21" fillId="0" borderId="70" xfId="2" applyNumberFormat="1" applyFont="1" applyFill="1" applyBorder="1"/>
    <xf numFmtId="3" fontId="40" fillId="0" borderId="71" xfId="11" applyNumberFormat="1" applyFont="1" applyFill="1" applyBorder="1" applyAlignment="1">
      <alignment horizontal="left"/>
    </xf>
    <xf numFmtId="3" fontId="40" fillId="0" borderId="0" xfId="2" applyNumberFormat="1" applyFont="1" applyFill="1" applyBorder="1"/>
    <xf numFmtId="3" fontId="106" fillId="0" borderId="78" xfId="11" applyNumberFormat="1" applyFont="1" applyFill="1" applyBorder="1" applyAlignment="1">
      <alignment horizontal="left"/>
    </xf>
    <xf numFmtId="3" fontId="40" fillId="0" borderId="77" xfId="2" applyNumberFormat="1" applyFont="1" applyFill="1" applyBorder="1" applyAlignment="1">
      <alignment horizontal="right"/>
    </xf>
    <xf numFmtId="3" fontId="40" fillId="0" borderId="76" xfId="2" applyNumberFormat="1" applyFont="1" applyFill="1" applyBorder="1"/>
    <xf numFmtId="3" fontId="106" fillId="0" borderId="75" xfId="2" applyNumberFormat="1" applyFont="1" applyFill="1" applyBorder="1" applyAlignment="1"/>
    <xf numFmtId="3" fontId="20" fillId="0" borderId="77" xfId="2" applyNumberFormat="1" applyFont="1" applyFill="1" applyBorder="1" applyAlignment="1"/>
    <xf numFmtId="3" fontId="21" fillId="0" borderId="76" xfId="2" applyNumberFormat="1" applyFont="1" applyFill="1" applyBorder="1" applyAlignment="1"/>
    <xf numFmtId="3" fontId="40" fillId="0" borderId="73" xfId="2" applyNumberFormat="1" applyFont="1" applyFill="1" applyBorder="1" applyAlignment="1"/>
    <xf numFmtId="3" fontId="21" fillId="0" borderId="79" xfId="2" applyNumberFormat="1" applyFont="1" applyFill="1" applyBorder="1" applyAlignment="1"/>
    <xf numFmtId="3" fontId="21" fillId="0" borderId="80" xfId="2" applyNumberFormat="1" applyFont="1" applyFill="1" applyBorder="1" applyAlignment="1"/>
    <xf numFmtId="3" fontId="21" fillId="0" borderId="82" xfId="2" applyNumberFormat="1" applyFont="1" applyFill="1" applyBorder="1"/>
    <xf numFmtId="3" fontId="21" fillId="0" borderId="79" xfId="2" applyNumberFormat="1" applyFont="1" applyFill="1" applyBorder="1" applyAlignment="1">
      <alignment horizontal="right"/>
    </xf>
    <xf numFmtId="3" fontId="20" fillId="0" borderId="75" xfId="2" applyNumberFormat="1" applyFont="1" applyFill="1" applyBorder="1" applyAlignment="1">
      <alignment horizontal="right"/>
    </xf>
    <xf numFmtId="3" fontId="21" fillId="0" borderId="87" xfId="2" applyNumberFormat="1" applyFont="1" applyFill="1" applyBorder="1"/>
    <xf numFmtId="3" fontId="20" fillId="0" borderId="77" xfId="2" applyNumberFormat="1" applyFont="1" applyFill="1" applyBorder="1" applyAlignment="1">
      <alignment horizontal="right"/>
    </xf>
    <xf numFmtId="3" fontId="21" fillId="0" borderId="0" xfId="2" applyNumberFormat="1" applyFont="1" applyFill="1"/>
    <xf numFmtId="3" fontId="40" fillId="0" borderId="83" xfId="11" applyNumberFormat="1" applyFont="1" applyFill="1" applyBorder="1" applyAlignment="1">
      <alignment horizontal="left"/>
    </xf>
    <xf numFmtId="3" fontId="40" fillId="0" borderId="84" xfId="2" applyNumberFormat="1" applyFont="1" applyFill="1" applyBorder="1" applyAlignment="1">
      <alignment horizontal="right"/>
    </xf>
    <xf numFmtId="3" fontId="40" fillId="0" borderId="84" xfId="2" applyNumberFormat="1" applyFont="1" applyFill="1" applyBorder="1"/>
    <xf numFmtId="3" fontId="40" fillId="0" borderId="88" xfId="2" applyNumberFormat="1" applyFont="1" applyFill="1" applyBorder="1"/>
    <xf numFmtId="3" fontId="20" fillId="0" borderId="0" xfId="11" applyNumberFormat="1" applyFont="1" applyFill="1" applyAlignment="1">
      <alignment horizontal="right"/>
    </xf>
    <xf numFmtId="3" fontId="20" fillId="0" borderId="0" xfId="2" applyNumberFormat="1" applyFont="1" applyFill="1"/>
    <xf numFmtId="0" fontId="39" fillId="0" borderId="0" xfId="11" applyFont="1" applyFill="1"/>
    <xf numFmtId="0" fontId="39" fillId="0" borderId="0" xfId="11" applyFont="1" applyFill="1" applyAlignment="1">
      <alignment vertical="center"/>
    </xf>
    <xf numFmtId="0" fontId="35" fillId="0" borderId="0" xfId="11" applyFont="1" applyFill="1" applyBorder="1" applyAlignment="1">
      <alignment horizontal="center" vertical="center" wrapText="1"/>
    </xf>
    <xf numFmtId="0" fontId="20" fillId="0" borderId="0" xfId="11" applyFont="1" applyFill="1" applyAlignment="1">
      <alignment vertical="center"/>
    </xf>
    <xf numFmtId="0" fontId="40" fillId="0" borderId="0" xfId="11" applyFont="1" applyFill="1" applyBorder="1" applyAlignment="1">
      <alignment horizontal="center" vertical="center"/>
    </xf>
    <xf numFmtId="2" fontId="40" fillId="0" borderId="88" xfId="11" applyNumberFormat="1" applyFont="1" applyFill="1" applyBorder="1" applyAlignment="1">
      <alignment horizontal="center" vertical="center"/>
    </xf>
    <xf numFmtId="3" fontId="106" fillId="0" borderId="82" xfId="2" applyNumberFormat="1" applyFont="1" applyFill="1" applyBorder="1"/>
    <xf numFmtId="3" fontId="106" fillId="0" borderId="76" xfId="2" applyNumberFormat="1" applyFont="1" applyFill="1" applyBorder="1"/>
    <xf numFmtId="3" fontId="21" fillId="4" borderId="81" xfId="11" applyNumberFormat="1" applyFont="1" applyFill="1" applyBorder="1" applyAlignment="1">
      <alignment horizontal="left"/>
    </xf>
    <xf numFmtId="3" fontId="21" fillId="4" borderId="81" xfId="11" applyNumberFormat="1" applyFont="1" applyFill="1" applyBorder="1" applyAlignment="1">
      <alignment horizontal="right"/>
    </xf>
    <xf numFmtId="3" fontId="106" fillId="0" borderId="82" xfId="2" applyNumberFormat="1" applyFont="1" applyFill="1" applyBorder="1" applyAlignment="1"/>
    <xf numFmtId="3" fontId="106" fillId="0" borderId="76" xfId="2" applyNumberFormat="1" applyFont="1" applyFill="1" applyBorder="1" applyAlignment="1"/>
    <xf numFmtId="3" fontId="106" fillId="0" borderId="73" xfId="2" applyNumberFormat="1" applyFont="1" applyFill="1" applyBorder="1" applyAlignment="1"/>
    <xf numFmtId="3" fontId="106" fillId="0" borderId="85" xfId="2" applyNumberFormat="1" applyFont="1" applyFill="1" applyBorder="1" applyAlignment="1"/>
    <xf numFmtId="0" fontId="41" fillId="0" borderId="0" xfId="11" applyFont="1" applyFill="1" applyAlignment="1">
      <alignment horizontal="left"/>
    </xf>
    <xf numFmtId="164" fontId="15" fillId="0" borderId="0" xfId="11" applyNumberFormat="1"/>
    <xf numFmtId="3" fontId="40" fillId="38" borderId="89" xfId="11" applyNumberFormat="1" applyFont="1" applyFill="1" applyBorder="1" applyAlignment="1">
      <alignment horizontal="center" vertical="center"/>
    </xf>
    <xf numFmtId="3" fontId="40" fillId="38" borderId="69" xfId="11" applyNumberFormat="1" applyFont="1" applyFill="1" applyBorder="1" applyAlignment="1">
      <alignment horizontal="center" vertical="center"/>
    </xf>
    <xf numFmtId="3" fontId="40" fillId="38" borderId="67" xfId="11" applyNumberFormat="1" applyFont="1" applyFill="1" applyBorder="1" applyAlignment="1">
      <alignment horizontal="center" vertical="center"/>
    </xf>
    <xf numFmtId="3" fontId="40" fillId="38" borderId="68" xfId="11" applyNumberFormat="1" applyFont="1" applyFill="1" applyBorder="1" applyAlignment="1">
      <alignment horizontal="center" vertical="center"/>
    </xf>
    <xf numFmtId="0" fontId="40" fillId="38" borderId="68" xfId="11" applyFont="1" applyFill="1" applyBorder="1" applyAlignment="1">
      <alignment horizontal="center"/>
    </xf>
    <xf numFmtId="0" fontId="40" fillId="38" borderId="69" xfId="11" applyFont="1" applyFill="1" applyBorder="1" applyAlignment="1">
      <alignment horizontal="center"/>
    </xf>
    <xf numFmtId="3" fontId="40" fillId="38" borderId="71" xfId="11" applyNumberFormat="1" applyFont="1" applyFill="1" applyBorder="1" applyAlignment="1">
      <alignment horizontal="center" vertical="center"/>
    </xf>
    <xf numFmtId="0" fontId="39" fillId="38" borderId="79" xfId="11" applyFont="1" applyFill="1" applyBorder="1" applyAlignment="1">
      <alignment horizontal="center" vertical="center" wrapText="1"/>
    </xf>
    <xf numFmtId="3" fontId="39" fillId="38" borderId="79" xfId="11" applyNumberFormat="1" applyFont="1" applyFill="1" applyBorder="1" applyAlignment="1">
      <alignment horizontal="center" vertical="center" wrapText="1"/>
    </xf>
    <xf numFmtId="0" fontId="40" fillId="38" borderId="79" xfId="11" applyFont="1" applyFill="1" applyBorder="1" applyAlignment="1">
      <alignment horizontal="center" vertical="center" wrapText="1"/>
    </xf>
    <xf numFmtId="3" fontId="40" fillId="38" borderId="80" xfId="11" applyNumberFormat="1" applyFont="1" applyFill="1" applyBorder="1" applyAlignment="1">
      <alignment horizontal="center" vertical="center" wrapText="1"/>
    </xf>
    <xf numFmtId="0" fontId="39" fillId="0" borderId="0" xfId="11" applyFont="1" applyAlignment="1">
      <alignment horizontal="center" vertical="center"/>
    </xf>
    <xf numFmtId="172" fontId="106" fillId="0" borderId="79" xfId="2" applyNumberFormat="1" applyFont="1" applyFill="1" applyBorder="1" applyAlignment="1"/>
    <xf numFmtId="172" fontId="106" fillId="0" borderId="80" xfId="2" applyNumberFormat="1" applyFont="1" applyFill="1" applyBorder="1" applyAlignment="1"/>
    <xf numFmtId="172" fontId="21" fillId="0" borderId="79" xfId="2" applyNumberFormat="1" applyFont="1" applyBorder="1"/>
    <xf numFmtId="172" fontId="21" fillId="0" borderId="80" xfId="2" applyNumberFormat="1" applyFont="1" applyBorder="1"/>
    <xf numFmtId="172" fontId="20" fillId="0" borderId="76" xfId="2" applyNumberFormat="1" applyFont="1" applyFill="1" applyBorder="1"/>
    <xf numFmtId="172" fontId="21" fillId="0" borderId="75" xfId="2" applyNumberFormat="1" applyFont="1" applyBorder="1"/>
    <xf numFmtId="172" fontId="21" fillId="0" borderId="82" xfId="2" applyNumberFormat="1" applyFont="1" applyBorder="1"/>
    <xf numFmtId="172" fontId="21" fillId="0" borderId="77" xfId="2" applyNumberFormat="1" applyFont="1" applyBorder="1"/>
    <xf numFmtId="172" fontId="21" fillId="0" borderId="76" xfId="2" applyNumberFormat="1" applyFont="1" applyBorder="1"/>
    <xf numFmtId="172" fontId="21" fillId="0" borderId="72" xfId="2" applyNumberFormat="1" applyFont="1" applyBorder="1"/>
    <xf numFmtId="172" fontId="21" fillId="0" borderId="73" xfId="2" applyNumberFormat="1" applyFont="1" applyBorder="1"/>
    <xf numFmtId="172" fontId="20" fillId="0" borderId="75" xfId="2" applyNumberFormat="1" applyFont="1" applyFill="1" applyBorder="1"/>
    <xf numFmtId="0" fontId="40" fillId="0" borderId="90" xfId="11" applyFont="1" applyFill="1" applyBorder="1" applyAlignment="1">
      <alignment horizontal="left"/>
    </xf>
    <xf numFmtId="172" fontId="40" fillId="0" borderId="91" xfId="2" applyNumberFormat="1" applyFont="1" applyFill="1" applyBorder="1"/>
    <xf numFmtId="172" fontId="40" fillId="0" borderId="85" xfId="2" applyNumberFormat="1" applyFont="1" applyFill="1" applyBorder="1"/>
    <xf numFmtId="172" fontId="21" fillId="0" borderId="91" xfId="2" applyNumberFormat="1" applyFont="1" applyBorder="1"/>
    <xf numFmtId="172" fontId="21" fillId="0" borderId="85" xfId="2" applyNumberFormat="1" applyFont="1" applyBorder="1"/>
    <xf numFmtId="172" fontId="20" fillId="0" borderId="0" xfId="11" applyNumberFormat="1" applyFont="1"/>
    <xf numFmtId="0" fontId="15" fillId="0" borderId="0" xfId="11"/>
    <xf numFmtId="0" fontId="35" fillId="0" borderId="88" xfId="11" applyFont="1" applyFill="1" applyBorder="1" applyAlignment="1">
      <alignment horizontal="center"/>
    </xf>
    <xf numFmtId="3" fontId="40" fillId="38" borderId="78" xfId="11" applyNumberFormat="1" applyFont="1" applyFill="1" applyBorder="1" applyAlignment="1">
      <alignment horizontal="center" vertical="center"/>
    </xf>
    <xf numFmtId="3" fontId="21" fillId="0" borderId="79" xfId="11" applyNumberFormat="1" applyFont="1" applyBorder="1"/>
    <xf numFmtId="3" fontId="21" fillId="0" borderId="80" xfId="11" applyNumberFormat="1" applyFont="1" applyBorder="1"/>
    <xf numFmtId="3" fontId="20" fillId="0" borderId="76" xfId="2" applyNumberFormat="1" applyFont="1" applyFill="1" applyBorder="1"/>
    <xf numFmtId="3" fontId="21" fillId="0" borderId="75" xfId="11" applyNumberFormat="1" applyFont="1" applyBorder="1"/>
    <xf numFmtId="3" fontId="21" fillId="0" borderId="82" xfId="11" applyNumberFormat="1" applyFont="1" applyBorder="1"/>
    <xf numFmtId="3" fontId="21" fillId="0" borderId="77" xfId="11" applyNumberFormat="1" applyFont="1" applyBorder="1"/>
    <xf numFmtId="3" fontId="21" fillId="0" borderId="76" xfId="11" applyNumberFormat="1" applyFont="1" applyBorder="1"/>
    <xf numFmtId="3" fontId="21" fillId="0" borderId="72" xfId="11" applyNumberFormat="1" applyFont="1" applyBorder="1"/>
    <xf numFmtId="3" fontId="21" fillId="0" borderId="73" xfId="11" applyNumberFormat="1" applyFont="1" applyBorder="1"/>
    <xf numFmtId="3" fontId="40" fillId="0" borderId="91" xfId="2" applyNumberFormat="1" applyFont="1" applyFill="1" applyBorder="1"/>
    <xf numFmtId="3" fontId="40" fillId="0" borderId="85" xfId="2" applyNumberFormat="1" applyFont="1" applyFill="1" applyBorder="1"/>
    <xf numFmtId="3" fontId="21" fillId="0" borderId="91" xfId="11" applyNumberFormat="1" applyFont="1" applyBorder="1"/>
    <xf numFmtId="3" fontId="21" fillId="0" borderId="85" xfId="11" applyNumberFormat="1" applyFont="1" applyBorder="1"/>
    <xf numFmtId="0" fontId="20" fillId="0" borderId="0" xfId="11" applyNumberFormat="1" applyFont="1" applyBorder="1" applyAlignment="1">
      <alignment horizontal="left" vertical="center" wrapText="1"/>
    </xf>
    <xf numFmtId="49" fontId="107" fillId="0" borderId="0" xfId="11" applyNumberFormat="1" applyFont="1" applyFill="1" applyAlignment="1">
      <alignment horizontal="right" vertical="center"/>
    </xf>
    <xf numFmtId="0" fontId="107" fillId="0" borderId="0" xfId="11" applyFont="1" applyFill="1" applyAlignment="1">
      <alignment vertical="center"/>
    </xf>
    <xf numFmtId="164" fontId="107" fillId="0" borderId="0" xfId="2" applyNumberFormat="1" applyFont="1" applyFill="1" applyAlignment="1">
      <alignment vertical="center"/>
    </xf>
    <xf numFmtId="0" fontId="108" fillId="0" borderId="0" xfId="11" applyFont="1" applyFill="1" applyAlignment="1">
      <alignment vertical="center"/>
    </xf>
    <xf numFmtId="0" fontId="15" fillId="0" borderId="0" xfId="11" applyFont="1" applyFill="1" applyAlignment="1">
      <alignment vertical="center"/>
    </xf>
    <xf numFmtId="0" fontId="109" fillId="0" borderId="0" xfId="11" applyNumberFormat="1" applyFont="1" applyFill="1" applyBorder="1" applyAlignment="1">
      <alignment horizontal="centerContinuous" vertical="center"/>
    </xf>
    <xf numFmtId="164" fontId="15" fillId="0" borderId="0" xfId="2" applyNumberFormat="1" applyFont="1" applyFill="1" applyBorder="1" applyAlignment="1">
      <alignment horizontal="centerContinuous" vertical="center"/>
    </xf>
    <xf numFmtId="3" fontId="15" fillId="0" borderId="0" xfId="11" applyNumberFormat="1" applyFont="1" applyFill="1" applyBorder="1" applyAlignment="1">
      <alignment horizontal="centerContinuous" vertical="center"/>
    </xf>
    <xf numFmtId="3" fontId="70" fillId="0" borderId="0" xfId="11" applyNumberFormat="1" applyFont="1" applyFill="1" applyBorder="1" applyAlignment="1">
      <alignment horizontal="centerContinuous" vertical="center"/>
    </xf>
    <xf numFmtId="3" fontId="15" fillId="0" borderId="0" xfId="11" applyNumberFormat="1" applyFont="1" applyFill="1" applyBorder="1" applyAlignment="1">
      <alignment vertical="center"/>
    </xf>
    <xf numFmtId="164" fontId="15" fillId="0" borderId="0" xfId="2" applyNumberFormat="1" applyFont="1" applyFill="1" applyBorder="1" applyAlignment="1">
      <alignment vertical="center"/>
    </xf>
    <xf numFmtId="3" fontId="70" fillId="0" borderId="0" xfId="11" applyNumberFormat="1" applyFont="1" applyFill="1" applyBorder="1" applyAlignment="1">
      <alignment vertical="center"/>
    </xf>
    <xf numFmtId="3" fontId="40" fillId="4" borderId="92" xfId="11" applyNumberFormat="1" applyFont="1" applyFill="1" applyBorder="1" applyAlignment="1">
      <alignment horizontal="center" vertical="center"/>
    </xf>
    <xf numFmtId="3" fontId="40" fillId="4" borderId="92" xfId="11" applyNumberFormat="1" applyFont="1" applyFill="1" applyBorder="1" applyAlignment="1">
      <alignment horizontal="left" vertical="center"/>
    </xf>
    <xf numFmtId="3" fontId="35" fillId="4" borderId="93" xfId="11" applyNumberFormat="1" applyFont="1" applyFill="1" applyBorder="1" applyAlignment="1">
      <alignment horizontal="center" vertical="center"/>
    </xf>
    <xf numFmtId="3" fontId="35" fillId="4" borderId="94" xfId="11" applyNumberFormat="1" applyFont="1" applyFill="1" applyBorder="1" applyAlignment="1">
      <alignment horizontal="center" vertical="center"/>
    </xf>
    <xf numFmtId="0" fontId="15" fillId="0" borderId="0" xfId="11" applyFont="1" applyFill="1" applyAlignment="1">
      <alignment horizontal="center" vertical="center"/>
    </xf>
    <xf numFmtId="0" fontId="70" fillId="0" borderId="67" xfId="11" applyNumberFormat="1" applyFont="1" applyFill="1" applyBorder="1" applyAlignment="1">
      <alignment vertical="center" wrapText="1"/>
    </xf>
    <xf numFmtId="3" fontId="70" fillId="0" borderId="75" xfId="11" applyNumberFormat="1" applyFont="1" applyBorder="1" applyAlignment="1">
      <alignment vertical="center"/>
    </xf>
    <xf numFmtId="3" fontId="70" fillId="0" borderId="68" xfId="11" applyNumberFormat="1" applyFont="1" applyBorder="1" applyAlignment="1">
      <alignment vertical="center"/>
    </xf>
    <xf numFmtId="3" fontId="70" fillId="0" borderId="68" xfId="11" applyNumberFormat="1" applyFont="1" applyFill="1" applyBorder="1" applyAlignment="1">
      <alignment vertical="center"/>
    </xf>
    <xf numFmtId="3" fontId="70" fillId="0" borderId="69" xfId="11" applyNumberFormat="1" applyFont="1" applyFill="1" applyBorder="1" applyAlignment="1">
      <alignment vertical="center"/>
    </xf>
    <xf numFmtId="0" fontId="70" fillId="0" borderId="0" xfId="11" applyFont="1" applyFill="1" applyAlignment="1">
      <alignment vertical="center"/>
    </xf>
    <xf numFmtId="49" fontId="107" fillId="0" borderId="95" xfId="11" applyNumberFormat="1" applyFont="1" applyFill="1" applyBorder="1" applyAlignment="1">
      <alignment horizontal="right" vertical="center"/>
    </xf>
    <xf numFmtId="3" fontId="15" fillId="0" borderId="95" xfId="11" applyNumberFormat="1" applyFont="1" applyFill="1" applyBorder="1" applyAlignment="1">
      <alignment vertical="center" wrapText="1"/>
    </xf>
    <xf numFmtId="3" fontId="15" fillId="0" borderId="75" xfId="11" applyNumberFormat="1" applyFont="1" applyBorder="1" applyAlignment="1">
      <alignment vertical="center"/>
    </xf>
    <xf numFmtId="3" fontId="70" fillId="0" borderId="76" xfId="11" applyNumberFormat="1" applyFont="1" applyBorder="1" applyAlignment="1">
      <alignment vertical="center"/>
    </xf>
    <xf numFmtId="49" fontId="107" fillId="0" borderId="74" xfId="11" applyNumberFormat="1" applyFont="1" applyFill="1" applyBorder="1" applyAlignment="1">
      <alignment horizontal="right" vertical="center"/>
    </xf>
    <xf numFmtId="3" fontId="15" fillId="0" borderId="74" xfId="11" applyNumberFormat="1" applyFont="1" applyFill="1" applyBorder="1" applyAlignment="1">
      <alignment vertical="center" wrapText="1"/>
    </xf>
    <xf numFmtId="3" fontId="15" fillId="0" borderId="77" xfId="11" applyNumberFormat="1" applyFont="1" applyBorder="1" applyAlignment="1">
      <alignment vertical="center"/>
    </xf>
    <xf numFmtId="3" fontId="15" fillId="0" borderId="71" xfId="11" applyNumberFormat="1" applyFont="1" applyFill="1" applyBorder="1" applyAlignment="1">
      <alignment vertical="center" wrapText="1"/>
    </xf>
    <xf numFmtId="3" fontId="15" fillId="0" borderId="72" xfId="11" applyNumberFormat="1" applyFont="1" applyBorder="1" applyAlignment="1">
      <alignment vertical="center"/>
    </xf>
    <xf numFmtId="3" fontId="70" fillId="0" borderId="78" xfId="11" applyNumberFormat="1" applyFont="1" applyFill="1" applyBorder="1" applyAlignment="1">
      <alignment vertical="center" wrapText="1"/>
    </xf>
    <xf numFmtId="3" fontId="70" fillId="0" borderId="79" xfId="11" applyNumberFormat="1" applyFont="1" applyFill="1" applyBorder="1" applyAlignment="1">
      <alignment vertical="center"/>
    </xf>
    <xf numFmtId="3" fontId="70" fillId="0" borderId="80" xfId="11" applyNumberFormat="1" applyFont="1" applyFill="1" applyBorder="1" applyAlignment="1">
      <alignment vertical="center"/>
    </xf>
    <xf numFmtId="0" fontId="70" fillId="0" borderId="78" xfId="11" applyNumberFormat="1" applyFont="1" applyFill="1" applyBorder="1" applyAlignment="1">
      <alignment vertical="center" wrapText="1"/>
    </xf>
    <xf numFmtId="3" fontId="70" fillId="0" borderId="79" xfId="11" applyNumberFormat="1" applyFont="1" applyBorder="1" applyAlignment="1">
      <alignment vertical="center"/>
    </xf>
    <xf numFmtId="0" fontId="70" fillId="0" borderId="71" xfId="11" applyNumberFormat="1" applyFont="1" applyFill="1" applyBorder="1" applyAlignment="1">
      <alignment vertical="center" wrapText="1"/>
    </xf>
    <xf numFmtId="0" fontId="107" fillId="0" borderId="74" xfId="11" applyNumberFormat="1" applyFont="1" applyFill="1" applyBorder="1" applyAlignment="1">
      <alignment horizontal="right" vertical="center"/>
    </xf>
    <xf numFmtId="3" fontId="15" fillId="0" borderId="0" xfId="11" applyNumberFormat="1" applyFont="1" applyFill="1" applyBorder="1" applyAlignment="1">
      <alignment vertical="center" wrapText="1"/>
    </xf>
    <xf numFmtId="3" fontId="15" fillId="0" borderId="77" xfId="11" applyNumberFormat="1" applyFont="1" applyFill="1" applyBorder="1" applyAlignment="1">
      <alignment vertical="center"/>
    </xf>
    <xf numFmtId="3" fontId="70" fillId="0" borderId="76" xfId="11" applyNumberFormat="1" applyFont="1" applyFill="1" applyBorder="1" applyAlignment="1">
      <alignment vertical="center"/>
    </xf>
    <xf numFmtId="0" fontId="15" fillId="0" borderId="74" xfId="11" applyNumberFormat="1" applyFont="1" applyFill="1" applyBorder="1" applyAlignment="1">
      <alignment vertical="center" wrapText="1"/>
    </xf>
    <xf numFmtId="0" fontId="15" fillId="0" borderId="74" xfId="11" applyFont="1" applyFill="1" applyBorder="1" applyAlignment="1">
      <alignment vertical="center" wrapText="1"/>
    </xf>
    <xf numFmtId="0" fontId="15" fillId="0" borderId="0" xfId="11" applyNumberFormat="1" applyFont="1" applyFill="1" applyBorder="1" applyAlignment="1">
      <alignment vertical="center" wrapText="1"/>
    </xf>
    <xf numFmtId="3" fontId="15" fillId="0" borderId="77" xfId="11" applyNumberFormat="1" applyFont="1" applyBorder="1" applyAlignment="1"/>
    <xf numFmtId="3" fontId="15" fillId="0" borderId="77" xfId="11" applyNumberFormat="1" applyBorder="1"/>
    <xf numFmtId="0" fontId="15" fillId="0" borderId="77" xfId="11" applyBorder="1"/>
    <xf numFmtId="0" fontId="15" fillId="0" borderId="0" xfId="11" applyFont="1" applyFill="1" applyBorder="1" applyAlignment="1">
      <alignment vertical="center"/>
    </xf>
    <xf numFmtId="3" fontId="15" fillId="0" borderId="0" xfId="11" applyNumberFormat="1" applyFont="1" applyBorder="1" applyAlignment="1"/>
    <xf numFmtId="3" fontId="15" fillId="0" borderId="0" xfId="11" applyNumberFormat="1" applyBorder="1"/>
    <xf numFmtId="0" fontId="15" fillId="0" borderId="0" xfId="11" applyBorder="1"/>
    <xf numFmtId="3" fontId="15" fillId="0" borderId="74" xfId="11" applyNumberFormat="1" applyFont="1" applyFill="1" applyBorder="1" applyAlignment="1">
      <alignment vertical="center"/>
    </xf>
    <xf numFmtId="0" fontId="15" fillId="0" borderId="77" xfId="11" applyFont="1" applyFill="1" applyBorder="1" applyAlignment="1">
      <alignment vertical="center"/>
    </xf>
    <xf numFmtId="3" fontId="15" fillId="0" borderId="77" xfId="11" applyNumberFormat="1" applyFont="1" applyFill="1" applyBorder="1" applyAlignment="1"/>
    <xf numFmtId="3" fontId="15" fillId="0" borderId="77" xfId="11" applyNumberFormat="1" applyBorder="1" applyAlignment="1"/>
    <xf numFmtId="0" fontId="15" fillId="0" borderId="77" xfId="11" applyBorder="1" applyAlignment="1"/>
    <xf numFmtId="0" fontId="15" fillId="0" borderId="74" xfId="34" applyNumberFormat="1" applyFont="1" applyFill="1" applyBorder="1" applyAlignment="1">
      <alignment vertical="center" wrapText="1"/>
    </xf>
    <xf numFmtId="3" fontId="15" fillId="0" borderId="77" xfId="11" applyNumberFormat="1" applyFont="1" applyFill="1" applyBorder="1" applyAlignment="1">
      <alignment horizontal="right" vertical="center"/>
    </xf>
    <xf numFmtId="0" fontId="15" fillId="0" borderId="71" xfId="11" applyFont="1" applyFill="1" applyBorder="1" applyAlignment="1">
      <alignment vertical="center" wrapText="1"/>
    </xf>
    <xf numFmtId="3" fontId="15" fillId="0" borderId="72" xfId="11" applyNumberFormat="1" applyFont="1" applyBorder="1" applyAlignment="1"/>
    <xf numFmtId="3" fontId="15" fillId="0" borderId="72" xfId="11" applyNumberFormat="1" applyBorder="1" applyAlignment="1"/>
    <xf numFmtId="0" fontId="15" fillId="0" borderId="72" xfId="11" applyBorder="1" applyAlignment="1"/>
    <xf numFmtId="3" fontId="15" fillId="0" borderId="72" xfId="11" applyNumberFormat="1" applyFont="1" applyFill="1" applyBorder="1" applyAlignment="1"/>
    <xf numFmtId="3" fontId="15" fillId="0" borderId="72" xfId="11" applyNumberFormat="1" applyFont="1" applyFill="1" applyBorder="1" applyAlignment="1">
      <alignment vertical="center"/>
    </xf>
    <xf numFmtId="3" fontId="70" fillId="0" borderId="79" xfId="11" applyNumberFormat="1" applyFont="1" applyFill="1" applyBorder="1" applyAlignment="1"/>
    <xf numFmtId="3" fontId="70" fillId="0" borderId="80" xfId="11" applyNumberFormat="1" applyFont="1" applyFill="1" applyBorder="1" applyAlignment="1"/>
    <xf numFmtId="3" fontId="70" fillId="0" borderId="0" xfId="11" applyNumberFormat="1" applyFont="1" applyFill="1" applyBorder="1" applyAlignment="1"/>
    <xf numFmtId="0" fontId="70" fillId="0" borderId="0" xfId="11" applyFont="1" applyFill="1" applyBorder="1" applyAlignment="1">
      <alignment vertical="center"/>
    </xf>
    <xf numFmtId="0" fontId="15" fillId="0" borderId="95" xfId="11" applyNumberFormat="1" applyFont="1" applyFill="1" applyBorder="1" applyAlignment="1">
      <alignment vertical="center" wrapText="1"/>
    </xf>
    <xf numFmtId="3" fontId="15" fillId="0" borderId="75" xfId="11" applyNumberFormat="1" applyFont="1" applyBorder="1" applyAlignment="1"/>
    <xf numFmtId="3" fontId="15" fillId="0" borderId="75" xfId="11" applyNumberFormat="1" applyFont="1" applyFill="1" applyBorder="1" applyAlignment="1"/>
    <xf numFmtId="3" fontId="15" fillId="0" borderId="75" xfId="11" applyNumberFormat="1" applyFont="1" applyFill="1" applyBorder="1" applyAlignment="1">
      <alignment vertical="center"/>
    </xf>
    <xf numFmtId="0" fontId="15" fillId="0" borderId="71" xfId="11" applyNumberFormat="1" applyFont="1" applyFill="1" applyBorder="1" applyAlignment="1">
      <alignment vertical="center" wrapText="1"/>
    </xf>
    <xf numFmtId="0" fontId="15" fillId="0" borderId="72" xfId="11" applyNumberFormat="1" applyFont="1" applyFill="1" applyBorder="1" applyAlignment="1">
      <alignment vertical="center" wrapText="1"/>
    </xf>
    <xf numFmtId="0" fontId="15" fillId="0" borderId="95" xfId="11" applyFont="1" applyFill="1" applyBorder="1" applyAlignment="1">
      <alignment vertical="center" wrapText="1"/>
    </xf>
    <xf numFmtId="0" fontId="108" fillId="0" borderId="74" xfId="11" applyNumberFormat="1" applyFont="1" applyFill="1" applyBorder="1" applyAlignment="1">
      <alignment horizontal="right" vertical="center"/>
    </xf>
    <xf numFmtId="0" fontId="15" fillId="0" borderId="77" xfId="11" applyNumberFormat="1" applyFont="1" applyFill="1" applyBorder="1" applyAlignment="1">
      <alignment vertical="center" wrapText="1"/>
    </xf>
    <xf numFmtId="3" fontId="70" fillId="0" borderId="0" xfId="11" applyNumberFormat="1" applyFont="1" applyAlignment="1" applyProtection="1">
      <protection locked="0"/>
    </xf>
    <xf numFmtId="3" fontId="83" fillId="0" borderId="0" xfId="11" applyNumberFormat="1" applyFont="1" applyAlignment="1" applyProtection="1">
      <protection locked="0"/>
    </xf>
    <xf numFmtId="3" fontId="102" fillId="0" borderId="0" xfId="11" applyNumberFormat="1" applyFont="1" applyAlignment="1" applyProtection="1">
      <protection locked="0"/>
    </xf>
    <xf numFmtId="0" fontId="110" fillId="0" borderId="0" xfId="1" applyFont="1" applyFill="1" applyBorder="1" applyAlignment="1" applyProtection="1">
      <alignment vertical="center"/>
    </xf>
    <xf numFmtId="49" fontId="15" fillId="0" borderId="0" xfId="11" applyNumberFormat="1" applyFont="1" applyFill="1" applyAlignment="1">
      <alignment horizontal="right" vertical="center"/>
    </xf>
    <xf numFmtId="164" fontId="15" fillId="0" borderId="0" xfId="2" applyNumberFormat="1" applyFont="1" applyFill="1" applyAlignment="1">
      <alignment vertical="center"/>
    </xf>
    <xf numFmtId="0" fontId="107" fillId="0" borderId="0" xfId="11" applyNumberFormat="1" applyFont="1" applyFill="1" applyAlignment="1">
      <alignment horizontal="right" vertical="center"/>
    </xf>
    <xf numFmtId="3" fontId="15" fillId="0" borderId="0" xfId="2" applyNumberFormat="1" applyFont="1" applyFill="1" applyAlignment="1">
      <alignment vertical="center"/>
    </xf>
    <xf numFmtId="3" fontId="15" fillId="0" borderId="0" xfId="11" applyNumberFormat="1" applyFont="1" applyFill="1" applyAlignment="1">
      <alignment vertical="center"/>
    </xf>
    <xf numFmtId="3" fontId="15" fillId="0" borderId="0" xfId="2" applyNumberFormat="1" applyFont="1" applyFill="1" applyBorder="1" applyAlignment="1">
      <alignment horizontal="centerContinuous" vertical="center"/>
    </xf>
    <xf numFmtId="3" fontId="70" fillId="0" borderId="0" xfId="2" applyNumberFormat="1" applyFont="1" applyFill="1" applyBorder="1" applyAlignment="1">
      <alignment horizontal="centerContinuous" vertical="center"/>
    </xf>
    <xf numFmtId="3" fontId="40" fillId="0" borderId="0" xfId="11" applyNumberFormat="1" applyFont="1" applyFill="1" applyBorder="1" applyAlignment="1">
      <alignment horizontal="centerContinuous" vertical="center"/>
    </xf>
    <xf numFmtId="3" fontId="15" fillId="0" borderId="0" xfId="2" applyNumberFormat="1" applyFont="1" applyFill="1" applyBorder="1" applyAlignment="1">
      <alignment vertical="center"/>
    </xf>
    <xf numFmtId="0" fontId="108" fillId="0" borderId="0" xfId="11" applyNumberFormat="1" applyFont="1" applyFill="1" applyAlignment="1">
      <alignment horizontal="right" vertical="center"/>
    </xf>
    <xf numFmtId="3" fontId="40" fillId="4" borderId="92" xfId="11" applyNumberFormat="1" applyFont="1" applyFill="1" applyBorder="1" applyAlignment="1">
      <alignment horizontal="center" vertical="center" wrapText="1"/>
    </xf>
    <xf numFmtId="164" fontId="40" fillId="4" borderId="94" xfId="2" applyNumberFormat="1" applyFont="1" applyFill="1" applyBorder="1" applyAlignment="1">
      <alignment horizontal="center" vertical="center"/>
    </xf>
    <xf numFmtId="3" fontId="70" fillId="0" borderId="68" xfId="2" applyNumberFormat="1" applyFont="1" applyFill="1" applyBorder="1" applyAlignment="1">
      <alignment vertical="center"/>
    </xf>
    <xf numFmtId="3" fontId="15" fillId="0" borderId="75" xfId="2" applyNumberFormat="1" applyFont="1" applyFill="1" applyBorder="1" applyAlignment="1">
      <alignment vertical="center"/>
    </xf>
    <xf numFmtId="3" fontId="70" fillId="0" borderId="82" xfId="11" applyNumberFormat="1" applyFont="1" applyFill="1" applyBorder="1" applyAlignment="1">
      <alignment vertical="center"/>
    </xf>
    <xf numFmtId="3" fontId="15" fillId="0" borderId="77" xfId="2" applyNumberFormat="1" applyFont="1" applyFill="1" applyBorder="1" applyAlignment="1">
      <alignment vertical="center"/>
    </xf>
    <xf numFmtId="3" fontId="15" fillId="0" borderId="72" xfId="2" applyNumberFormat="1" applyFont="1" applyFill="1" applyBorder="1" applyAlignment="1">
      <alignment vertical="center"/>
    </xf>
    <xf numFmtId="3" fontId="70" fillId="0" borderId="73" xfId="11" applyNumberFormat="1" applyFont="1" applyFill="1" applyBorder="1" applyAlignment="1">
      <alignment vertical="center"/>
    </xf>
    <xf numFmtId="3" fontId="70" fillId="0" borderId="79" xfId="2" applyNumberFormat="1" applyFont="1" applyFill="1" applyBorder="1" applyAlignment="1">
      <alignment vertical="center"/>
    </xf>
    <xf numFmtId="3" fontId="15" fillId="0" borderId="77" xfId="5" applyNumberFormat="1" applyFont="1" applyFill="1" applyBorder="1" applyAlignment="1">
      <alignment vertical="center"/>
    </xf>
    <xf numFmtId="3" fontId="70" fillId="0" borderId="76" xfId="5" applyNumberFormat="1" applyFont="1" applyFill="1" applyBorder="1" applyAlignment="1">
      <alignment vertical="center"/>
    </xf>
    <xf numFmtId="0" fontId="15" fillId="0" borderId="0" xfId="11" applyNumberFormat="1" applyFill="1" applyAlignment="1">
      <alignment vertical="center"/>
    </xf>
    <xf numFmtId="3" fontId="70" fillId="0" borderId="77" xfId="2" applyNumberFormat="1" applyFont="1" applyFill="1" applyBorder="1" applyAlignment="1">
      <alignment vertical="center"/>
    </xf>
    <xf numFmtId="3" fontId="70" fillId="0" borderId="77" xfId="11" applyNumberFormat="1" applyFont="1" applyFill="1" applyBorder="1" applyAlignment="1">
      <alignment vertical="center"/>
    </xf>
    <xf numFmtId="3" fontId="15" fillId="3" borderId="77" xfId="2" applyNumberFormat="1" applyFont="1" applyFill="1" applyBorder="1" applyAlignment="1">
      <alignment vertical="center"/>
    </xf>
    <xf numFmtId="0" fontId="15" fillId="0" borderId="0" xfId="11" applyFont="1" applyFill="1" applyBorder="1" applyAlignment="1">
      <alignment vertical="center" wrapText="1"/>
    </xf>
    <xf numFmtId="3" fontId="15" fillId="0" borderId="77" xfId="11" applyNumberFormat="1" applyFont="1" applyFill="1" applyBorder="1" applyAlignment="1">
      <alignment vertical="center" wrapText="1"/>
    </xf>
    <xf numFmtId="0" fontId="15" fillId="0" borderId="70" xfId="11" applyNumberFormat="1" applyFont="1" applyFill="1" applyBorder="1" applyAlignment="1">
      <alignment vertical="center" wrapText="1"/>
    </xf>
    <xf numFmtId="3" fontId="15" fillId="0" borderId="72" xfId="11" applyNumberFormat="1" applyFont="1" applyFill="1" applyBorder="1" applyAlignment="1">
      <alignment vertical="center" wrapText="1"/>
    </xf>
    <xf numFmtId="3" fontId="70" fillId="0" borderId="70" xfId="11" applyNumberFormat="1" applyFont="1" applyFill="1" applyBorder="1" applyAlignment="1">
      <alignment vertical="center"/>
    </xf>
    <xf numFmtId="3" fontId="70" fillId="0" borderId="90" xfId="11" applyNumberFormat="1" applyFont="1" applyFill="1" applyBorder="1" applyAlignment="1">
      <alignment vertical="center" wrapText="1"/>
    </xf>
    <xf numFmtId="3" fontId="70" fillId="0" borderId="91" xfId="2" applyNumberFormat="1" applyFont="1" applyFill="1" applyBorder="1" applyAlignment="1">
      <alignment vertical="center"/>
    </xf>
    <xf numFmtId="3" fontId="70" fillId="0" borderId="85" xfId="2" applyNumberFormat="1" applyFont="1" applyFill="1" applyBorder="1" applyAlignment="1">
      <alignment vertical="center"/>
    </xf>
    <xf numFmtId="3" fontId="70" fillId="0" borderId="0" xfId="2" applyNumberFormat="1" applyFont="1" applyFill="1" applyBorder="1" applyAlignment="1">
      <alignment vertical="center"/>
    </xf>
    <xf numFmtId="0" fontId="16" fillId="0" borderId="0" xfId="1" applyFont="1" applyFill="1" applyBorder="1" applyAlignment="1" applyProtection="1">
      <alignment vertical="center"/>
    </xf>
    <xf numFmtId="0" fontId="15" fillId="0" borderId="0" xfId="11" applyNumberFormat="1" applyFont="1" applyFill="1" applyAlignment="1">
      <alignment horizontal="right" vertical="center"/>
    </xf>
    <xf numFmtId="3" fontId="40" fillId="0" borderId="0" xfId="11" applyNumberFormat="1" applyFont="1" applyFill="1" applyAlignment="1">
      <alignment horizontal="center" vertical="center"/>
    </xf>
    <xf numFmtId="1" fontId="40" fillId="0" borderId="0" xfId="11" applyNumberFormat="1" applyFont="1" applyFill="1" applyAlignment="1">
      <alignment horizontal="center" vertical="center"/>
    </xf>
    <xf numFmtId="0" fontId="22" fillId="0" borderId="0" xfId="1" applyFont="1" applyFill="1" applyBorder="1" applyAlignment="1" applyProtection="1">
      <alignment vertical="center"/>
    </xf>
    <xf numFmtId="3" fontId="40" fillId="0" borderId="92" xfId="11" applyNumberFormat="1" applyFont="1" applyFill="1" applyBorder="1" applyAlignment="1">
      <alignment horizontal="center" vertical="center"/>
    </xf>
    <xf numFmtId="0" fontId="40" fillId="0" borderId="93" xfId="11" applyFont="1" applyFill="1" applyBorder="1" applyAlignment="1">
      <alignment horizontal="center" vertical="center" wrapText="1"/>
    </xf>
    <xf numFmtId="164" fontId="40" fillId="0" borderId="94" xfId="2" applyNumberFormat="1" applyFont="1" applyFill="1" applyBorder="1" applyAlignment="1">
      <alignment horizontal="center" vertical="center"/>
    </xf>
    <xf numFmtId="3" fontId="20" fillId="0" borderId="74" xfId="11" applyNumberFormat="1" applyFont="1" applyFill="1" applyBorder="1" applyAlignment="1">
      <alignment vertical="center"/>
    </xf>
    <xf numFmtId="3" fontId="20" fillId="0" borderId="77" xfId="11" applyNumberFormat="1" applyFont="1" applyFill="1" applyBorder="1" applyAlignment="1">
      <alignment horizontal="right" vertical="center"/>
    </xf>
    <xf numFmtId="3" fontId="21" fillId="0" borderId="76" xfId="11" applyNumberFormat="1" applyFont="1" applyFill="1" applyBorder="1" applyAlignment="1">
      <alignment horizontal="right" vertical="center"/>
    </xf>
    <xf numFmtId="3" fontId="20" fillId="0" borderId="72" xfId="11" applyNumberFormat="1" applyFont="1" applyFill="1" applyBorder="1" applyAlignment="1">
      <alignment horizontal="right" vertical="center"/>
    </xf>
    <xf numFmtId="3" fontId="21" fillId="0" borderId="73" xfId="11" applyNumberFormat="1" applyFont="1" applyFill="1" applyBorder="1" applyAlignment="1">
      <alignment horizontal="right" vertical="center"/>
    </xf>
    <xf numFmtId="3" fontId="21" fillId="0" borderId="78" xfId="11" applyNumberFormat="1" applyFont="1" applyFill="1" applyBorder="1" applyAlignment="1">
      <alignment vertical="center"/>
    </xf>
    <xf numFmtId="3" fontId="21" fillId="0" borderId="79" xfId="11" applyNumberFormat="1" applyFont="1" applyFill="1" applyBorder="1" applyAlignment="1">
      <alignment horizontal="right" vertical="center"/>
    </xf>
    <xf numFmtId="3" fontId="21" fillId="0" borderId="80" xfId="11" applyNumberFormat="1" applyFont="1" applyFill="1" applyBorder="1" applyAlignment="1">
      <alignment horizontal="right" vertical="center"/>
    </xf>
    <xf numFmtId="0" fontId="21" fillId="0" borderId="78" xfId="11" applyNumberFormat="1" applyFont="1" applyFill="1" applyBorder="1" applyAlignment="1">
      <alignment vertical="center"/>
    </xf>
    <xf numFmtId="0" fontId="21" fillId="0" borderId="0" xfId="11" applyFont="1" applyFill="1" applyAlignment="1">
      <alignment vertical="center"/>
    </xf>
    <xf numFmtId="0" fontId="21" fillId="0" borderId="90" xfId="11" applyNumberFormat="1" applyFont="1" applyFill="1" applyBorder="1" applyAlignment="1">
      <alignment vertical="center"/>
    </xf>
    <xf numFmtId="3" fontId="21" fillId="0" borderId="90" xfId="11" applyNumberFormat="1" applyFont="1" applyFill="1" applyBorder="1" applyAlignment="1">
      <alignment horizontal="right" vertical="center"/>
    </xf>
    <xf numFmtId="3" fontId="21" fillId="0" borderId="91" xfId="11" applyNumberFormat="1" applyFont="1" applyFill="1" applyBorder="1" applyAlignment="1">
      <alignment horizontal="right" vertical="center"/>
    </xf>
    <xf numFmtId="3" fontId="21" fillId="0" borderId="85" xfId="11" applyNumberFormat="1" applyFont="1" applyFill="1" applyBorder="1" applyAlignment="1">
      <alignment horizontal="right" vertical="center"/>
    </xf>
    <xf numFmtId="0" fontId="20" fillId="0" borderId="0" xfId="5" applyNumberFormat="1" applyFont="1" applyFill="1" applyAlignment="1">
      <alignment vertical="center"/>
    </xf>
    <xf numFmtId="164" fontId="20" fillId="0" borderId="0" xfId="2" applyNumberFormat="1" applyFont="1" applyFill="1" applyAlignment="1">
      <alignment vertical="center"/>
    </xf>
    <xf numFmtId="0" fontId="40" fillId="0" borderId="0" xfId="11" applyFont="1" applyFill="1" applyAlignment="1">
      <alignment horizontal="centerContinuous" vertical="center"/>
    </xf>
    <xf numFmtId="0" fontId="20" fillId="0" borderId="0" xfId="11" applyFont="1" applyFill="1" applyAlignment="1">
      <alignment horizontal="centerContinuous" vertical="center"/>
    </xf>
    <xf numFmtId="3" fontId="40" fillId="0" borderId="96" xfId="11" applyNumberFormat="1" applyFont="1" applyFill="1" applyBorder="1" applyAlignment="1">
      <alignment horizontal="center" vertical="center"/>
    </xf>
    <xf numFmtId="0" fontId="40" fillId="0" borderId="97" xfId="11" applyFont="1" applyFill="1" applyBorder="1" applyAlignment="1">
      <alignment horizontal="center" vertical="center" wrapText="1"/>
    </xf>
    <xf numFmtId="0" fontId="40" fillId="0" borderId="98" xfId="11" applyFont="1" applyFill="1" applyBorder="1" applyAlignment="1">
      <alignment horizontal="center" vertical="center" wrapText="1"/>
    </xf>
    <xf numFmtId="164" fontId="40" fillId="0" borderId="99" xfId="2" applyNumberFormat="1" applyFont="1" applyFill="1" applyBorder="1" applyAlignment="1">
      <alignment horizontal="center" vertical="center"/>
    </xf>
    <xf numFmtId="0" fontId="20" fillId="0" borderId="0" xfId="11" applyFont="1" applyFill="1" applyAlignment="1">
      <alignment horizontal="center" vertical="center"/>
    </xf>
    <xf numFmtId="0" fontId="21" fillId="0" borderId="12" xfId="11" applyFont="1" applyFill="1" applyBorder="1" applyAlignment="1" applyProtection="1">
      <alignment horizontal="left" vertical="center"/>
    </xf>
    <xf numFmtId="3" fontId="20" fillId="0" borderId="9" xfId="11" applyNumberFormat="1" applyFont="1" applyFill="1" applyBorder="1" applyAlignment="1">
      <alignment horizontal="right" vertical="center"/>
    </xf>
    <xf numFmtId="164" fontId="20" fillId="0" borderId="9" xfId="2" applyNumberFormat="1" applyFont="1" applyFill="1" applyBorder="1" applyAlignment="1">
      <alignment horizontal="center" vertical="center"/>
    </xf>
    <xf numFmtId="164" fontId="20" fillId="0" borderId="98" xfId="2" applyNumberFormat="1" applyFont="1" applyFill="1" applyBorder="1" applyAlignment="1">
      <alignment horizontal="center" vertical="center"/>
    </xf>
    <xf numFmtId="3" fontId="21" fillId="0" borderId="100" xfId="11" applyNumberFormat="1" applyFont="1" applyFill="1" applyBorder="1" applyAlignment="1">
      <alignment horizontal="right" vertical="center"/>
    </xf>
    <xf numFmtId="3" fontId="21" fillId="0" borderId="0" xfId="11" applyNumberFormat="1" applyFont="1" applyFill="1" applyAlignment="1">
      <alignment horizontal="right" vertical="center"/>
    </xf>
    <xf numFmtId="3" fontId="21" fillId="0" borderId="0" xfId="11" applyNumberFormat="1" applyFont="1" applyFill="1" applyBorder="1" applyAlignment="1">
      <alignment horizontal="right" vertical="center"/>
    </xf>
    <xf numFmtId="0" fontId="21" fillId="0" borderId="18" xfId="11" applyFont="1" applyFill="1" applyBorder="1" applyAlignment="1" applyProtection="1">
      <alignment horizontal="left" vertical="center"/>
    </xf>
    <xf numFmtId="3" fontId="20" fillId="0" borderId="8" xfId="11" applyNumberFormat="1" applyFont="1" applyFill="1" applyBorder="1" applyAlignment="1">
      <alignment horizontal="right" vertical="center"/>
    </xf>
    <xf numFmtId="164" fontId="20" fillId="0" borderId="8" xfId="2" applyNumberFormat="1" applyFont="1" applyFill="1" applyBorder="1" applyAlignment="1">
      <alignment horizontal="center" vertical="center"/>
    </xf>
    <xf numFmtId="3" fontId="21" fillId="0" borderId="4" xfId="11" applyNumberFormat="1" applyFont="1" applyFill="1" applyBorder="1" applyAlignment="1">
      <alignment horizontal="right" vertical="center"/>
    </xf>
    <xf numFmtId="3" fontId="40" fillId="0" borderId="101" xfId="11" applyNumberFormat="1" applyFont="1" applyFill="1" applyBorder="1" applyAlignment="1">
      <alignment horizontal="center" vertical="center"/>
    </xf>
    <xf numFmtId="3" fontId="31" fillId="0" borderId="102" xfId="11" applyNumberFormat="1" applyFont="1" applyFill="1" applyBorder="1" applyAlignment="1">
      <alignment horizontal="right" vertical="center"/>
    </xf>
    <xf numFmtId="3" fontId="31" fillId="0" borderId="103" xfId="11" applyNumberFormat="1" applyFont="1" applyFill="1" applyBorder="1" applyAlignment="1">
      <alignment horizontal="right" vertical="center"/>
    </xf>
    <xf numFmtId="0" fontId="40" fillId="0" borderId="0" xfId="11" applyFont="1" applyFill="1" applyAlignment="1">
      <alignment horizontal="center" vertical="center"/>
    </xf>
    <xf numFmtId="3" fontId="20" fillId="0" borderId="0" xfId="11" applyNumberFormat="1" applyFont="1" applyFill="1" applyAlignment="1">
      <alignment vertical="center"/>
    </xf>
    <xf numFmtId="17" fontId="40" fillId="0" borderId="0" xfId="11" applyNumberFormat="1" applyFont="1" applyFill="1" applyBorder="1" applyAlignment="1">
      <alignment horizontal="center" vertical="center"/>
    </xf>
    <xf numFmtId="3" fontId="40" fillId="0" borderId="104" xfId="11" applyNumberFormat="1" applyFont="1" applyFill="1" applyBorder="1" applyAlignment="1">
      <alignment horizontal="center" vertical="center" wrapText="1"/>
    </xf>
    <xf numFmtId="3" fontId="40" fillId="0" borderId="105" xfId="11" applyNumberFormat="1" applyFont="1" applyFill="1" applyBorder="1" applyAlignment="1">
      <alignment horizontal="center" vertical="center" wrapText="1"/>
    </xf>
    <xf numFmtId="3" fontId="40" fillId="0" borderId="106" xfId="11" applyNumberFormat="1" applyFont="1" applyFill="1" applyBorder="1" applyAlignment="1">
      <alignment horizontal="center" vertical="center" wrapText="1"/>
    </xf>
    <xf numFmtId="3" fontId="31" fillId="0" borderId="0" xfId="11" applyNumberFormat="1" applyFont="1" applyFill="1" applyBorder="1" applyAlignment="1">
      <alignment horizontal="right" vertical="center"/>
    </xf>
    <xf numFmtId="173" fontId="20" fillId="0" borderId="9" xfId="11" applyNumberFormat="1" applyFont="1" applyFill="1" applyBorder="1" applyAlignment="1" applyProtection="1">
      <alignment horizontal="right" vertical="center"/>
    </xf>
    <xf numFmtId="3" fontId="31" fillId="0" borderId="13" xfId="11" applyNumberFormat="1" applyFont="1" applyFill="1" applyBorder="1" applyAlignment="1">
      <alignment horizontal="right" vertical="center"/>
    </xf>
    <xf numFmtId="3" fontId="20" fillId="0" borderId="0" xfId="11" applyNumberFormat="1" applyFont="1" applyFill="1" applyBorder="1" applyAlignment="1">
      <alignment horizontal="right" vertical="center"/>
    </xf>
    <xf numFmtId="3" fontId="31" fillId="0" borderId="0" xfId="11" applyNumberFormat="1" applyFont="1" applyFill="1" applyBorder="1" applyAlignment="1">
      <alignment vertical="center"/>
    </xf>
    <xf numFmtId="3" fontId="21" fillId="0" borderId="0" xfId="11" applyNumberFormat="1" applyFont="1" applyFill="1" applyBorder="1" applyAlignment="1">
      <alignment horizontal="center"/>
    </xf>
    <xf numFmtId="3" fontId="21" fillId="0" borderId="0" xfId="11" applyNumberFormat="1" applyFont="1" applyFill="1" applyBorder="1"/>
    <xf numFmtId="0" fontId="20" fillId="0" borderId="0" xfId="11" applyFont="1" applyFill="1" applyBorder="1" applyAlignment="1">
      <alignment vertical="center"/>
    </xf>
    <xf numFmtId="3" fontId="20" fillId="0" borderId="0" xfId="29" applyNumberFormat="1" applyFont="1" applyFill="1" applyBorder="1"/>
    <xf numFmtId="173" fontId="20" fillId="0" borderId="0" xfId="11" applyNumberFormat="1" applyFont="1" applyFill="1" applyBorder="1" applyAlignment="1" applyProtection="1">
      <alignment horizontal="right" vertical="center"/>
    </xf>
    <xf numFmtId="3" fontId="31" fillId="0" borderId="0" xfId="11" applyNumberFormat="1" applyFont="1" applyFill="1" applyBorder="1" applyAlignment="1"/>
    <xf numFmtId="3" fontId="31" fillId="0" borderId="0" xfId="11" applyNumberFormat="1" applyFont="1" applyFill="1" applyBorder="1" applyAlignment="1">
      <alignment horizontal="center"/>
    </xf>
    <xf numFmtId="3" fontId="31" fillId="0" borderId="0" xfId="11" applyNumberFormat="1" applyFont="1" applyFill="1" applyBorder="1" applyAlignment="1">
      <alignment horizontal="center" wrapText="1"/>
    </xf>
    <xf numFmtId="3" fontId="31" fillId="0" borderId="0" xfId="11" applyNumberFormat="1" applyFont="1" applyFill="1" applyBorder="1" applyAlignment="1">
      <alignment horizontal="right"/>
    </xf>
    <xf numFmtId="0" fontId="21" fillId="0" borderId="0" xfId="11" applyFont="1" applyFill="1" applyBorder="1" applyAlignment="1" applyProtection="1">
      <alignment horizontal="left"/>
    </xf>
    <xf numFmtId="173" fontId="20" fillId="0" borderId="0" xfId="11" applyNumberFormat="1" applyFont="1" applyFill="1" applyBorder="1" applyAlignment="1" applyProtection="1">
      <alignment vertical="center"/>
    </xf>
    <xf numFmtId="164" fontId="20" fillId="0" borderId="107" xfId="11" applyNumberFormat="1" applyFont="1" applyFill="1" applyBorder="1" applyAlignment="1" applyProtection="1">
      <alignment vertical="center"/>
    </xf>
    <xf numFmtId="174" fontId="0" fillId="0" borderId="108" xfId="2" applyNumberFormat="1" applyFont="1" applyBorder="1"/>
    <xf numFmtId="164" fontId="15" fillId="0" borderId="109" xfId="11" applyNumberFormat="1" applyFont="1" applyFill="1" applyBorder="1" applyAlignment="1" applyProtection="1">
      <alignment vertical="center"/>
    </xf>
    <xf numFmtId="164" fontId="20" fillId="0" borderId="64" xfId="11" applyNumberFormat="1" applyFont="1" applyFill="1" applyBorder="1" applyAlignment="1" applyProtection="1">
      <alignment vertical="center"/>
    </xf>
    <xf numFmtId="174" fontId="0" fillId="0" borderId="62" xfId="2" applyNumberFormat="1" applyFont="1" applyBorder="1"/>
    <xf numFmtId="164" fontId="15" fillId="0" borderId="110" xfId="11" applyNumberFormat="1" applyFont="1" applyFill="1" applyBorder="1" applyAlignment="1" applyProtection="1">
      <alignment vertical="center"/>
    </xf>
    <xf numFmtId="164" fontId="20" fillId="0" borderId="111" xfId="11" applyNumberFormat="1" applyFont="1" applyFill="1" applyBorder="1" applyAlignment="1" applyProtection="1">
      <alignment vertical="center"/>
    </xf>
    <xf numFmtId="174" fontId="0" fillId="0" borderId="112" xfId="2" applyNumberFormat="1" applyFont="1" applyBorder="1"/>
    <xf numFmtId="164" fontId="15" fillId="0" borderId="113" xfId="11" applyNumberFormat="1" applyFont="1" applyFill="1" applyBorder="1" applyAlignment="1" applyProtection="1">
      <alignment vertical="center"/>
    </xf>
    <xf numFmtId="0" fontId="22" fillId="0" borderId="0" xfId="1" applyFont="1" applyFill="1" applyBorder="1" applyAlignment="1" applyProtection="1">
      <alignment horizontal="center"/>
    </xf>
    <xf numFmtId="0" fontId="22" fillId="0" borderId="0" xfId="1" applyFont="1" applyFill="1" applyBorder="1" applyAlignment="1" applyProtection="1"/>
    <xf numFmtId="0" fontId="22" fillId="0" borderId="0" xfId="1" applyFont="1" applyFill="1" applyBorder="1" applyAlignment="1" applyProtection="1">
      <alignment horizontal="left"/>
    </xf>
    <xf numFmtId="164" fontId="90" fillId="0" borderId="0" xfId="2" applyNumberFormat="1" applyFont="1" applyFill="1"/>
    <xf numFmtId="164" fontId="20" fillId="0" borderId="0" xfId="2" applyNumberFormat="1" applyFont="1" applyFill="1" applyAlignment="1">
      <alignment horizontal="right"/>
    </xf>
    <xf numFmtId="3" fontId="36" fillId="0" borderId="0" xfId="5" applyNumberFormat="1" applyFont="1" applyFill="1" applyAlignment="1">
      <alignment horizontal="center" vertical="center" wrapText="1"/>
    </xf>
    <xf numFmtId="0" fontId="35" fillId="0" borderId="114" xfId="11" applyFont="1" applyFill="1" applyBorder="1" applyAlignment="1">
      <alignment horizontal="center"/>
    </xf>
    <xf numFmtId="0" fontId="35" fillId="0" borderId="0" xfId="11" applyFont="1" applyFill="1" applyBorder="1" applyAlignment="1"/>
    <xf numFmtId="3" fontId="40" fillId="4" borderId="96" xfId="5" quotePrefix="1" applyNumberFormat="1" applyFont="1" applyFill="1" applyBorder="1" applyAlignment="1">
      <alignment horizontal="center" vertical="center"/>
    </xf>
    <xf numFmtId="0" fontId="40" fillId="4" borderId="97" xfId="11" applyFont="1" applyFill="1" applyBorder="1" applyAlignment="1">
      <alignment horizontal="center" vertical="center" wrapText="1"/>
    </xf>
    <xf numFmtId="164" fontId="40" fillId="4" borderId="115" xfId="2" applyNumberFormat="1" applyFont="1" applyFill="1" applyBorder="1" applyAlignment="1">
      <alignment horizontal="right" vertical="center"/>
    </xf>
    <xf numFmtId="3" fontId="40" fillId="40" borderId="116" xfId="5" applyNumberFormat="1" applyFont="1" applyFill="1" applyBorder="1" applyAlignment="1">
      <alignment horizontal="center" vertical="center"/>
    </xf>
    <xf numFmtId="3" fontId="40" fillId="40" borderId="117" xfId="5" applyNumberFormat="1" applyFont="1" applyFill="1" applyBorder="1" applyAlignment="1">
      <alignment vertical="center"/>
    </xf>
    <xf numFmtId="164" fontId="21" fillId="40" borderId="7" xfId="2" applyNumberFormat="1" applyFont="1" applyFill="1" applyBorder="1" applyAlignment="1">
      <alignment vertical="center"/>
    </xf>
    <xf numFmtId="3" fontId="21" fillId="40" borderId="7" xfId="11" applyNumberFormat="1" applyFont="1" applyFill="1" applyBorder="1" applyAlignment="1">
      <alignment vertical="center"/>
    </xf>
    <xf numFmtId="164" fontId="21" fillId="40" borderId="20" xfId="2" applyNumberFormat="1" applyFont="1" applyFill="1" applyBorder="1" applyAlignment="1">
      <alignment horizontal="right" vertical="center"/>
    </xf>
    <xf numFmtId="0" fontId="15" fillId="0" borderId="22" xfId="5" applyNumberFormat="1" applyFont="1" applyBorder="1" applyAlignment="1">
      <alignment horizontal="center"/>
    </xf>
    <xf numFmtId="0" fontId="15" fillId="0" borderId="22" xfId="5" applyNumberFormat="1" applyFont="1" applyBorder="1" applyAlignment="1">
      <alignment horizontal="left"/>
    </xf>
    <xf numFmtId="3" fontId="15" fillId="0" borderId="22" xfId="11" applyNumberFormat="1" applyBorder="1"/>
    <xf numFmtId="164" fontId="21" fillId="3" borderId="20" xfId="2" applyNumberFormat="1" applyFont="1" applyFill="1" applyBorder="1" applyAlignment="1">
      <alignment horizontal="right"/>
    </xf>
    <xf numFmtId="0" fontId="15" fillId="3" borderId="102" xfId="11" applyFont="1" applyFill="1" applyBorder="1" applyAlignment="1">
      <alignment horizontal="center"/>
    </xf>
    <xf numFmtId="0" fontId="15" fillId="3" borderId="102" xfId="11" applyFont="1" applyFill="1" applyBorder="1"/>
    <xf numFmtId="3" fontId="15" fillId="0" borderId="118" xfId="11" applyNumberFormat="1" applyBorder="1"/>
    <xf numFmtId="0" fontId="15" fillId="3" borderId="119" xfId="11" applyFont="1" applyFill="1" applyBorder="1"/>
    <xf numFmtId="164" fontId="21" fillId="3" borderId="103" xfId="2" applyNumberFormat="1" applyFont="1" applyFill="1" applyBorder="1" applyAlignment="1">
      <alignment horizontal="right"/>
    </xf>
    <xf numFmtId="0" fontId="20" fillId="0" borderId="0" xfId="5" applyNumberFormat="1" applyFont="1" applyFill="1" applyAlignment="1">
      <alignment horizontal="left" vertical="center"/>
    </xf>
    <xf numFmtId="0" fontId="20" fillId="0" borderId="0" xfId="5" applyNumberFormat="1" applyFont="1" applyFill="1" applyAlignment="1">
      <alignment horizontal="center" vertical="center"/>
    </xf>
    <xf numFmtId="0" fontId="20" fillId="0" borderId="0" xfId="11" applyFont="1" applyFill="1" applyAlignment="1">
      <alignment horizontal="center"/>
    </xf>
    <xf numFmtId="0" fontId="20" fillId="0" borderId="0" xfId="11" applyFont="1" applyAlignment="1">
      <alignment vertical="center"/>
    </xf>
    <xf numFmtId="0" fontId="40" fillId="0" borderId="0" xfId="11" applyFont="1" applyFill="1" applyAlignment="1" applyProtection="1">
      <alignment horizontal="centerContinuous" vertical="center"/>
    </xf>
    <xf numFmtId="0" fontId="21" fillId="0" borderId="0" xfId="11" applyFont="1" applyFill="1" applyAlignment="1" applyProtection="1">
      <alignment horizontal="centerContinuous" vertical="center"/>
    </xf>
    <xf numFmtId="0" fontId="20" fillId="0" borderId="0" xfId="11" applyFont="1" applyAlignment="1">
      <alignment horizontal="centerContinuous" vertical="center"/>
    </xf>
    <xf numFmtId="0" fontId="40" fillId="0" borderId="0" xfId="11" applyFont="1" applyFill="1" applyAlignment="1">
      <alignment horizontal="centerContinuous"/>
    </xf>
    <xf numFmtId="0" fontId="21" fillId="0" borderId="0" xfId="11" applyFont="1" applyFill="1" applyAlignment="1">
      <alignment horizontal="centerContinuous" vertical="center"/>
    </xf>
    <xf numFmtId="0" fontId="21" fillId="0" borderId="0" xfId="11" applyFont="1" applyAlignment="1">
      <alignment horizontal="centerContinuous" vertical="center"/>
    </xf>
    <xf numFmtId="3" fontId="40" fillId="4" borderId="10" xfId="11" applyNumberFormat="1" applyFont="1" applyFill="1" applyBorder="1" applyAlignment="1">
      <alignment horizontal="center" vertical="center"/>
    </xf>
    <xf numFmtId="3" fontId="40" fillId="4" borderId="20" xfId="11" applyNumberFormat="1" applyFont="1" applyFill="1" applyBorder="1" applyAlignment="1">
      <alignment horizontal="center" vertical="center"/>
    </xf>
    <xf numFmtId="0" fontId="20" fillId="0" borderId="12" xfId="11" applyFont="1" applyFill="1" applyBorder="1" applyAlignment="1" applyProtection="1">
      <alignment horizontal="left" vertical="center"/>
    </xf>
    <xf numFmtId="3" fontId="20" fillId="0" borderId="43" xfId="11" applyNumberFormat="1" applyFont="1" applyBorder="1" applyAlignment="1" applyProtection="1">
      <alignment horizontal="right"/>
    </xf>
    <xf numFmtId="164" fontId="20" fillId="0" borderId="9" xfId="2" applyNumberFormat="1" applyFont="1" applyFill="1" applyBorder="1" applyAlignment="1" applyProtection="1">
      <alignment horizontal="right" vertical="center"/>
    </xf>
    <xf numFmtId="3" fontId="20" fillId="0" borderId="43" xfId="11" applyNumberFormat="1" applyFont="1" applyBorder="1" applyAlignment="1">
      <alignment vertical="center"/>
    </xf>
    <xf numFmtId="164" fontId="20" fillId="0" borderId="13" xfId="2" applyNumberFormat="1" applyFont="1" applyFill="1" applyBorder="1" applyAlignment="1" applyProtection="1">
      <alignment horizontal="right" vertical="center"/>
    </xf>
    <xf numFmtId="3" fontId="20" fillId="0" borderId="120" xfId="11" applyNumberFormat="1" applyFont="1" applyBorder="1" applyAlignment="1" applyProtection="1">
      <alignment horizontal="right"/>
    </xf>
    <xf numFmtId="3" fontId="20" fillId="0" borderId="120" xfId="11" applyNumberFormat="1" applyFont="1" applyBorder="1" applyAlignment="1">
      <alignment vertical="center"/>
    </xf>
    <xf numFmtId="0" fontId="20" fillId="0" borderId="18" xfId="11" applyFont="1" applyFill="1" applyBorder="1" applyAlignment="1" applyProtection="1">
      <alignment horizontal="left" vertical="center"/>
    </xf>
    <xf numFmtId="3" fontId="20" fillId="0" borderId="121" xfId="11" applyNumberFormat="1" applyFont="1" applyBorder="1" applyAlignment="1" applyProtection="1">
      <alignment horizontal="right"/>
    </xf>
    <xf numFmtId="164" fontId="20" fillId="0" borderId="8" xfId="2" applyNumberFormat="1" applyFont="1" applyFill="1" applyBorder="1" applyAlignment="1" applyProtection="1">
      <alignment horizontal="right" vertical="center"/>
    </xf>
    <xf numFmtId="3" fontId="20" fillId="0" borderId="121" xfId="11" applyNumberFormat="1" applyFont="1" applyBorder="1" applyAlignment="1">
      <alignment vertical="center"/>
    </xf>
    <xf numFmtId="164" fontId="20" fillId="0" borderId="21" xfId="2" applyNumberFormat="1" applyFont="1" applyFill="1" applyBorder="1" applyAlignment="1" applyProtection="1">
      <alignment horizontal="right" vertical="center"/>
    </xf>
    <xf numFmtId="0" fontId="40" fillId="4" borderId="18" xfId="11" applyFont="1" applyFill="1" applyBorder="1" applyAlignment="1">
      <alignment horizontal="center" vertical="center"/>
    </xf>
    <xf numFmtId="3" fontId="21" fillId="4" borderId="8" xfId="11" applyNumberFormat="1" applyFont="1" applyFill="1" applyBorder="1" applyAlignment="1">
      <alignment horizontal="right" vertical="center"/>
    </xf>
    <xf numFmtId="164" fontId="21" fillId="4" borderId="8" xfId="2" applyNumberFormat="1" applyFont="1" applyFill="1" applyBorder="1" applyAlignment="1">
      <alignment horizontal="right" vertical="center"/>
    </xf>
    <xf numFmtId="164" fontId="21" fillId="4" borderId="21" xfId="2" applyNumberFormat="1" applyFont="1" applyFill="1" applyBorder="1" applyAlignment="1">
      <alignment horizontal="right" vertical="center"/>
    </xf>
    <xf numFmtId="0" fontId="21" fillId="0" borderId="0" xfId="11" applyFont="1" applyAlignment="1" applyProtection="1">
      <alignment horizontal="centerContinuous" vertical="center"/>
    </xf>
    <xf numFmtId="0" fontId="39" fillId="0" borderId="0" xfId="11" applyFont="1" applyFill="1" applyAlignment="1">
      <alignment horizontal="centerContinuous"/>
    </xf>
    <xf numFmtId="164" fontId="21" fillId="0" borderId="13" xfId="2" applyNumberFormat="1" applyFont="1" applyFill="1" applyBorder="1" applyAlignment="1" applyProtection="1">
      <alignment horizontal="right" vertical="center"/>
    </xf>
    <xf numFmtId="164" fontId="21" fillId="0" borderId="21" xfId="2" applyNumberFormat="1" applyFont="1" applyFill="1" applyBorder="1" applyAlignment="1" applyProtection="1">
      <alignment horizontal="right" vertical="center"/>
    </xf>
    <xf numFmtId="164" fontId="21" fillId="4" borderId="7" xfId="2" applyNumberFormat="1" applyFont="1" applyFill="1" applyBorder="1" applyAlignment="1">
      <alignment horizontal="right" vertical="center"/>
    </xf>
    <xf numFmtId="0" fontId="20" fillId="3" borderId="23" xfId="11" applyFont="1" applyFill="1" applyBorder="1" applyAlignment="1" applyProtection="1">
      <alignment horizontal="left"/>
    </xf>
    <xf numFmtId="0" fontId="40" fillId="0" borderId="0" xfId="11" applyFont="1" applyAlignment="1">
      <alignment horizontal="centerContinuous"/>
    </xf>
    <xf numFmtId="0" fontId="39" fillId="0" borderId="0" xfId="11" applyFont="1" applyAlignment="1">
      <alignment horizontal="centerContinuous"/>
    </xf>
    <xf numFmtId="0" fontId="40" fillId="0" borderId="0" xfId="11" applyFont="1" applyAlignment="1">
      <alignment horizontal="center" vertical="top" wrapText="1"/>
    </xf>
    <xf numFmtId="0" fontId="39" fillId="0" borderId="0" xfId="11" applyFont="1" applyAlignment="1">
      <alignment horizontal="center" wrapText="1"/>
    </xf>
    <xf numFmtId="0" fontId="106" fillId="0" borderId="0" xfId="11" applyFont="1"/>
    <xf numFmtId="0" fontId="106" fillId="0" borderId="0" xfId="11" applyFont="1" applyAlignment="1">
      <alignment horizontal="center" wrapText="1"/>
    </xf>
    <xf numFmtId="0" fontId="40" fillId="4" borderId="122" xfId="11" applyFont="1" applyFill="1" applyBorder="1" applyAlignment="1">
      <alignment horizontal="center" vertical="center" wrapText="1"/>
    </xf>
    <xf numFmtId="0" fontId="21" fillId="0" borderId="0" xfId="11" applyFont="1" applyAlignment="1">
      <alignment horizontal="center" vertical="center"/>
    </xf>
    <xf numFmtId="0" fontId="40" fillId="41" borderId="10" xfId="11" applyFont="1" applyFill="1" applyBorder="1" applyAlignment="1">
      <alignment horizontal="left" vertical="center" wrapText="1"/>
    </xf>
    <xf numFmtId="3" fontId="106" fillId="41" borderId="7" xfId="11" applyNumberFormat="1" applyFont="1" applyFill="1" applyBorder="1" applyAlignment="1">
      <alignment horizontal="right" vertical="center"/>
    </xf>
    <xf numFmtId="164" fontId="106" fillId="41" borderId="4" xfId="2" applyNumberFormat="1" applyFont="1" applyFill="1" applyBorder="1" applyAlignment="1">
      <alignment horizontal="right" vertical="center"/>
    </xf>
    <xf numFmtId="0" fontId="20" fillId="0" borderId="19" xfId="11" applyFont="1" applyBorder="1" applyAlignment="1">
      <alignment horizontal="left" wrapText="1"/>
    </xf>
    <xf numFmtId="3" fontId="20" fillId="0" borderId="32" xfId="11" applyNumberFormat="1" applyFont="1" applyBorder="1" applyAlignment="1">
      <alignment horizontal="right" vertical="center"/>
    </xf>
    <xf numFmtId="0" fontId="111" fillId="0" borderId="32" xfId="16640" applyFont="1" applyBorder="1" applyAlignment="1">
      <alignment horizontal="right" vertical="center"/>
    </xf>
    <xf numFmtId="0" fontId="111" fillId="0" borderId="32" xfId="16645" applyFont="1" applyBorder="1" applyAlignment="1">
      <alignment horizontal="right" vertical="center"/>
    </xf>
    <xf numFmtId="0" fontId="111" fillId="0" borderId="32" xfId="16646" applyFont="1" applyBorder="1" applyAlignment="1">
      <alignment horizontal="right" vertical="center"/>
    </xf>
    <xf numFmtId="164" fontId="20" fillId="0" borderId="23" xfId="2" applyNumberFormat="1" applyFont="1" applyBorder="1" applyAlignment="1">
      <alignment horizontal="right" vertical="center"/>
    </xf>
    <xf numFmtId="0" fontId="20" fillId="0" borderId="12" xfId="11" applyFont="1" applyBorder="1" applyAlignment="1">
      <alignment horizontal="left" wrapText="1"/>
    </xf>
    <xf numFmtId="3" fontId="20" fillId="0" borderId="9" xfId="11" applyNumberFormat="1" applyFont="1" applyBorder="1" applyAlignment="1">
      <alignment horizontal="right" vertical="center"/>
    </xf>
    <xf numFmtId="0" fontId="111" fillId="0" borderId="9" xfId="16640" applyFont="1" applyBorder="1" applyAlignment="1">
      <alignment horizontal="right" vertical="center"/>
    </xf>
    <xf numFmtId="0" fontId="111" fillId="0" borderId="9" xfId="16645" applyFont="1" applyBorder="1" applyAlignment="1">
      <alignment horizontal="right" vertical="center"/>
    </xf>
    <xf numFmtId="0" fontId="111" fillId="0" borderId="9" xfId="16646" applyFont="1" applyBorder="1" applyAlignment="1">
      <alignment horizontal="right" vertical="center"/>
    </xf>
    <xf numFmtId="164" fontId="20" fillId="0" borderId="0" xfId="2" applyNumberFormat="1" applyFont="1" applyBorder="1" applyAlignment="1">
      <alignment horizontal="right" vertical="center"/>
    </xf>
    <xf numFmtId="0" fontId="20" fillId="0" borderId="18" xfId="11" applyFont="1" applyBorder="1" applyAlignment="1">
      <alignment horizontal="left" wrapText="1"/>
    </xf>
    <xf numFmtId="3" fontId="20" fillId="0" borderId="8" xfId="11" applyNumberFormat="1" applyFont="1" applyBorder="1" applyAlignment="1">
      <alignment horizontal="right" vertical="center"/>
    </xf>
    <xf numFmtId="0" fontId="111" fillId="0" borderId="8" xfId="16640" applyFont="1" applyBorder="1" applyAlignment="1">
      <alignment horizontal="right" vertical="center"/>
    </xf>
    <xf numFmtId="0" fontId="111" fillId="0" borderId="8" xfId="16645" applyFont="1" applyBorder="1" applyAlignment="1">
      <alignment horizontal="right" vertical="center"/>
    </xf>
    <xf numFmtId="0" fontId="111" fillId="0" borderId="8" xfId="16646" applyFont="1" applyBorder="1" applyAlignment="1">
      <alignment horizontal="right" vertical="center"/>
    </xf>
    <xf numFmtId="164" fontId="20" fillId="0" borderId="4" xfId="2" applyNumberFormat="1" applyFont="1" applyBorder="1" applyAlignment="1">
      <alignment horizontal="right" vertical="center"/>
    </xf>
    <xf numFmtId="164" fontId="106" fillId="41" borderId="5" xfId="2" applyNumberFormat="1" applyFont="1" applyFill="1" applyBorder="1" applyAlignment="1">
      <alignment horizontal="right" vertical="center"/>
    </xf>
    <xf numFmtId="3" fontId="20" fillId="0" borderId="120" xfId="11" applyNumberFormat="1" applyFont="1" applyBorder="1" applyAlignment="1">
      <alignment horizontal="right" vertical="center"/>
    </xf>
    <xf numFmtId="3" fontId="106" fillId="41" borderId="7" xfId="36" applyNumberFormat="1" applyFont="1" applyFill="1" applyBorder="1" applyAlignment="1">
      <alignment horizontal="right" vertical="center"/>
    </xf>
    <xf numFmtId="0" fontId="20" fillId="0" borderId="10" xfId="11" applyFont="1" applyBorder="1" applyAlignment="1">
      <alignment horizontal="left" wrapText="1"/>
    </xf>
    <xf numFmtId="3" fontId="111" fillId="0" borderId="7" xfId="36" applyNumberFormat="1" applyFont="1" applyBorder="1" applyAlignment="1">
      <alignment horizontal="right" vertical="center"/>
    </xf>
    <xf numFmtId="164" fontId="20" fillId="0" borderId="5" xfId="2" applyNumberFormat="1" applyFont="1" applyBorder="1" applyAlignment="1">
      <alignment horizontal="right" vertical="center"/>
    </xf>
    <xf numFmtId="0" fontId="40" fillId="41" borderId="18" xfId="11" applyFont="1" applyFill="1" applyBorder="1" applyAlignment="1">
      <alignment horizontal="left" vertical="center" wrapText="1"/>
    </xf>
    <xf numFmtId="3" fontId="106" fillId="41" borderId="8" xfId="11" applyNumberFormat="1" applyFont="1" applyFill="1" applyBorder="1" applyAlignment="1">
      <alignment horizontal="right" vertical="center"/>
    </xf>
    <xf numFmtId="0" fontId="20" fillId="0" borderId="0" xfId="11" applyFont="1" applyAlignment="1">
      <alignment horizontal="center"/>
    </xf>
    <xf numFmtId="0" fontId="20" fillId="0" borderId="0" xfId="11" applyFont="1" applyFill="1" applyBorder="1" applyAlignment="1" applyProtection="1">
      <alignment horizontal="left"/>
    </xf>
    <xf numFmtId="0" fontId="15" fillId="0" borderId="0" xfId="11" applyFont="1" applyFill="1"/>
    <xf numFmtId="0" fontId="40" fillId="0" borderId="0" xfId="11" applyNumberFormat="1" applyFont="1" applyFill="1" applyBorder="1" applyAlignment="1">
      <alignment horizontal="centerContinuous" wrapText="1"/>
    </xf>
    <xf numFmtId="0" fontId="70" fillId="0" borderId="0" xfId="11" applyNumberFormat="1" applyFont="1" applyFill="1" applyBorder="1" applyAlignment="1">
      <alignment horizontal="centerContinuous" wrapText="1"/>
    </xf>
    <xf numFmtId="0" fontId="16" fillId="0" borderId="0" xfId="1" applyFont="1" applyFill="1" applyBorder="1" applyAlignment="1" applyProtection="1"/>
    <xf numFmtId="0" fontId="15" fillId="0" borderId="0" xfId="11" applyFont="1" applyFill="1" applyBorder="1" applyAlignment="1"/>
    <xf numFmtId="0" fontId="21" fillId="4" borderId="95" xfId="11" applyFont="1" applyFill="1" applyBorder="1" applyAlignment="1">
      <alignment horizontal="center" vertical="center" wrapText="1"/>
    </xf>
    <xf numFmtId="0" fontId="21" fillId="4" borderId="87" xfId="11" applyFont="1" applyFill="1" applyBorder="1" applyAlignment="1">
      <alignment horizontal="center" vertical="center" wrapText="1"/>
    </xf>
    <xf numFmtId="0" fontId="21" fillId="4" borderId="82" xfId="11" applyFont="1" applyFill="1" applyBorder="1" applyAlignment="1">
      <alignment horizontal="center" vertical="center" wrapText="1"/>
    </xf>
    <xf numFmtId="0" fontId="16" fillId="0" borderId="0" xfId="1" applyFont="1" applyFill="1" applyAlignment="1" applyProtection="1"/>
    <xf numFmtId="0" fontId="20" fillId="0" borderId="95" xfId="11" applyFont="1" applyFill="1" applyBorder="1" applyAlignment="1"/>
    <xf numFmtId="3" fontId="20" fillId="0" borderId="87" xfId="11" applyNumberFormat="1" applyFont="1" applyFill="1" applyBorder="1"/>
    <xf numFmtId="164" fontId="20" fillId="0" borderId="87" xfId="2" applyNumberFormat="1" applyFont="1" applyFill="1" applyBorder="1"/>
    <xf numFmtId="3" fontId="21" fillId="0" borderId="82" xfId="11" applyNumberFormat="1" applyFont="1" applyFill="1" applyBorder="1"/>
    <xf numFmtId="0" fontId="20" fillId="0" borderId="74" xfId="11" applyFont="1" applyFill="1" applyBorder="1" applyAlignment="1"/>
    <xf numFmtId="3" fontId="21" fillId="0" borderId="76" xfId="11" applyNumberFormat="1" applyFont="1" applyFill="1" applyBorder="1"/>
    <xf numFmtId="0" fontId="20" fillId="0" borderId="71" xfId="11" applyFont="1" applyFill="1" applyBorder="1" applyAlignment="1"/>
    <xf numFmtId="3" fontId="20" fillId="3" borderId="70" xfId="11" applyNumberFormat="1" applyFont="1" applyFill="1" applyBorder="1"/>
    <xf numFmtId="3" fontId="20" fillId="0" borderId="70" xfId="11" applyNumberFormat="1" applyFont="1" applyFill="1" applyBorder="1"/>
    <xf numFmtId="164" fontId="20" fillId="0" borderId="70" xfId="2" applyNumberFormat="1" applyFont="1" applyFill="1" applyBorder="1"/>
    <xf numFmtId="3" fontId="21" fillId="0" borderId="73" xfId="11" applyNumberFormat="1" applyFont="1" applyFill="1" applyBorder="1"/>
    <xf numFmtId="0" fontId="21" fillId="0" borderId="71" xfId="11" applyFont="1" applyFill="1" applyBorder="1" applyAlignment="1"/>
    <xf numFmtId="3" fontId="21" fillId="0" borderId="70" xfId="11" applyNumberFormat="1" applyFont="1" applyFill="1" applyBorder="1" applyAlignment="1"/>
    <xf numFmtId="3" fontId="21" fillId="0" borderId="73" xfId="11" applyNumberFormat="1" applyFont="1" applyFill="1" applyBorder="1" applyAlignment="1"/>
    <xf numFmtId="0" fontId="112" fillId="0" borderId="0" xfId="11" applyFont="1" applyFill="1" applyBorder="1" applyAlignment="1"/>
    <xf numFmtId="0" fontId="15" fillId="0" borderId="0" xfId="11" applyFont="1" applyFill="1" applyBorder="1"/>
    <xf numFmtId="2" fontId="40" fillId="0" borderId="0" xfId="11" applyNumberFormat="1" applyFont="1" applyFill="1" applyBorder="1" applyAlignment="1">
      <alignment horizontal="centerContinuous"/>
    </xf>
    <xf numFmtId="2" fontId="70" fillId="0" borderId="0" xfId="11" applyNumberFormat="1" applyFont="1" applyFill="1" applyBorder="1" applyAlignment="1">
      <alignment horizontal="centerContinuous"/>
    </xf>
    <xf numFmtId="0" fontId="20" fillId="0" borderId="87" xfId="11" applyFont="1" applyFill="1" applyBorder="1" applyAlignment="1"/>
    <xf numFmtId="3" fontId="20" fillId="0" borderId="82" xfId="11" applyNumberFormat="1" applyFont="1" applyFill="1" applyBorder="1"/>
    <xf numFmtId="164" fontId="20" fillId="0" borderId="95" xfId="2" applyNumberFormat="1" applyFont="1" applyFill="1" applyBorder="1"/>
    <xf numFmtId="3" fontId="21" fillId="0" borderId="87" xfId="11" applyNumberFormat="1" applyFont="1" applyFill="1" applyBorder="1"/>
    <xf numFmtId="0" fontId="20" fillId="0" borderId="0" xfId="11" applyFont="1" applyFill="1" applyBorder="1" applyAlignment="1"/>
    <xf numFmtId="3" fontId="20" fillId="0" borderId="76" xfId="11" applyNumberFormat="1" applyFont="1" applyFill="1" applyBorder="1"/>
    <xf numFmtId="164" fontId="20" fillId="0" borderId="74" xfId="2" applyNumberFormat="1" applyFont="1" applyFill="1" applyBorder="1"/>
    <xf numFmtId="0" fontId="20" fillId="0" borderId="70" xfId="11" applyFont="1" applyFill="1" applyBorder="1" applyAlignment="1"/>
    <xf numFmtId="3" fontId="20" fillId="0" borderId="73" xfId="11" applyNumberFormat="1" applyFont="1" applyFill="1" applyBorder="1"/>
    <xf numFmtId="164" fontId="20" fillId="0" borderId="71" xfId="2" applyNumberFormat="1" applyFont="1" applyFill="1" applyBorder="1"/>
    <xf numFmtId="3" fontId="21" fillId="0" borderId="70" xfId="11" applyNumberFormat="1" applyFont="1" applyFill="1" applyBorder="1"/>
    <xf numFmtId="0" fontId="21" fillId="0" borderId="70" xfId="11" applyFont="1" applyFill="1" applyBorder="1" applyAlignment="1"/>
    <xf numFmtId="164" fontId="21" fillId="0" borderId="70" xfId="2" applyNumberFormat="1" applyFont="1" applyFill="1" applyBorder="1" applyAlignment="1"/>
    <xf numFmtId="164" fontId="21" fillId="0" borderId="71" xfId="2" applyNumberFormat="1" applyFont="1" applyFill="1" applyBorder="1" applyAlignment="1"/>
    <xf numFmtId="3" fontId="15" fillId="0" borderId="0" xfId="11" applyNumberFormat="1" applyFont="1" applyFill="1"/>
    <xf numFmtId="0" fontId="1" fillId="0" borderId="0" xfId="16640"/>
    <xf numFmtId="0" fontId="113" fillId="0" borderId="0" xfId="9966" applyFont="1" applyBorder="1" applyAlignment="1">
      <alignment horizontal="center" vertical="center" wrapText="1"/>
    </xf>
    <xf numFmtId="0" fontId="114" fillId="4" borderId="5" xfId="9966" applyFont="1" applyFill="1" applyBorder="1" applyAlignment="1">
      <alignment horizontal="left" vertical="center" wrapText="1"/>
    </xf>
    <xf numFmtId="0" fontId="115" fillId="4" borderId="5" xfId="9966" applyFont="1" applyFill="1" applyBorder="1" applyAlignment="1">
      <alignment horizontal="center" vertical="center" wrapText="1"/>
    </xf>
    <xf numFmtId="0" fontId="114" fillId="0" borderId="5" xfId="9966" applyFont="1" applyBorder="1" applyAlignment="1">
      <alignment horizontal="center" vertical="center" wrapText="1"/>
    </xf>
    <xf numFmtId="0" fontId="114" fillId="0" borderId="5" xfId="9966" applyFont="1" applyBorder="1" applyAlignment="1">
      <alignment wrapText="1"/>
    </xf>
    <xf numFmtId="164" fontId="70" fillId="0" borderId="5" xfId="9941" applyNumberFormat="1" applyFont="1" applyBorder="1" applyAlignment="1">
      <alignment horizontal="center" vertical="center"/>
    </xf>
    <xf numFmtId="0" fontId="70" fillId="0" borderId="5" xfId="9966" applyFont="1" applyBorder="1" applyAlignment="1">
      <alignment horizontal="left" wrapText="1" indent="2"/>
    </xf>
    <xf numFmtId="164" fontId="15" fillId="0" borderId="5" xfId="9941" applyNumberFormat="1" applyFont="1" applyBorder="1" applyAlignment="1">
      <alignment horizontal="left" vertical="center" indent="1"/>
    </xf>
    <xf numFmtId="164" fontId="70" fillId="4" borderId="5" xfId="9941" applyNumberFormat="1" applyFont="1" applyFill="1" applyBorder="1" applyAlignment="1">
      <alignment horizontal="center" vertical="center" wrapText="1"/>
    </xf>
    <xf numFmtId="0" fontId="111" fillId="0" borderId="0" xfId="16640" applyFont="1" applyBorder="1" applyAlignment="1">
      <alignment horizontal="left" vertical="top"/>
    </xf>
    <xf numFmtId="0" fontId="114" fillId="0" borderId="23" xfId="9966" applyFont="1" applyBorder="1" applyAlignment="1">
      <alignment horizontal="center" vertical="center" wrapText="1"/>
    </xf>
    <xf numFmtId="167" fontId="70" fillId="0" borderId="5" xfId="16647" applyNumberFormat="1" applyFont="1" applyBorder="1" applyAlignment="1">
      <alignment vertical="center"/>
    </xf>
    <xf numFmtId="0" fontId="114" fillId="0" borderId="0" xfId="9966" applyFont="1" applyBorder="1" applyAlignment="1">
      <alignment horizontal="center" vertical="center" wrapText="1"/>
    </xf>
    <xf numFmtId="164" fontId="15" fillId="0" borderId="5" xfId="9941" applyNumberFormat="1" applyFont="1" applyBorder="1" applyAlignment="1">
      <alignment vertical="center"/>
    </xf>
    <xf numFmtId="0" fontId="114" fillId="0" borderId="4" xfId="9966" applyFont="1" applyBorder="1" applyAlignment="1">
      <alignment horizontal="center" vertical="center" wrapText="1"/>
    </xf>
    <xf numFmtId="167" fontId="70" fillId="4" borderId="5" xfId="16647" applyNumberFormat="1" applyFont="1" applyFill="1" applyBorder="1" applyAlignment="1">
      <alignment vertical="center" wrapText="1"/>
    </xf>
    <xf numFmtId="0" fontId="115" fillId="4" borderId="5" xfId="9966" applyFont="1" applyFill="1" applyBorder="1" applyAlignment="1">
      <alignment horizontal="left" vertical="center" wrapText="1"/>
    </xf>
    <xf numFmtId="0" fontId="70" fillId="0" borderId="5" xfId="9966" applyFont="1" applyBorder="1" applyAlignment="1">
      <alignment wrapText="1"/>
    </xf>
    <xf numFmtId="0" fontId="70" fillId="4" borderId="5" xfId="9966" applyFont="1" applyFill="1" applyBorder="1" applyAlignment="1">
      <alignment horizontal="left" vertical="center" wrapText="1"/>
    </xf>
    <xf numFmtId="0" fontId="15" fillId="0" borderId="0" xfId="9966" applyBorder="1" applyAlignment="1"/>
    <xf numFmtId="0" fontId="114" fillId="4" borderId="23" xfId="9966" applyFont="1" applyFill="1" applyBorder="1" applyAlignment="1">
      <alignment horizontal="left" vertical="center" wrapText="1"/>
    </xf>
    <xf numFmtId="0" fontId="115" fillId="4" borderId="23" xfId="9966" applyFont="1" applyFill="1" applyBorder="1" applyAlignment="1">
      <alignment horizontal="left" vertical="center" wrapText="1"/>
    </xf>
    <xf numFmtId="0" fontId="115" fillId="4" borderId="23" xfId="9966" applyFont="1" applyFill="1" applyBorder="1" applyAlignment="1">
      <alignment horizontal="center" vertical="center" wrapText="1"/>
    </xf>
    <xf numFmtId="0" fontId="114" fillId="4" borderId="4" xfId="9966" applyFont="1" applyFill="1" applyBorder="1" applyAlignment="1">
      <alignment horizontal="left" vertical="center" wrapText="1"/>
    </xf>
    <xf numFmtId="0" fontId="16" fillId="3" borderId="0" xfId="1" applyFill="1" applyAlignment="1" applyProtection="1"/>
  </cellXfs>
  <cellStyles count="16648">
    <cellStyle name="20% - Énfasis1" xfId="58" builtinId="30" customBuiltin="1"/>
    <cellStyle name="20% - Énfasis1 10" xfId="343"/>
    <cellStyle name="20% - Énfasis1 10 2" xfId="750"/>
    <cellStyle name="20% - Énfasis1 10 2 2" xfId="1562"/>
    <cellStyle name="20% - Énfasis1 10 2 2 2" xfId="1689"/>
    <cellStyle name="20% - Énfasis1 10 2 2 2 2" xfId="13119"/>
    <cellStyle name="20% - Énfasis1 10 2 2 2 3" xfId="6423"/>
    <cellStyle name="20% - Énfasis1 10 2 2 3" xfId="8047"/>
    <cellStyle name="20% - Énfasis1 10 2 2 3 2" xfId="14743"/>
    <cellStyle name="20% - Énfasis1 10 2 2 4" xfId="8180"/>
    <cellStyle name="20% - Énfasis1 10 2 2 4 2" xfId="14875"/>
    <cellStyle name="20% - Énfasis1 10 2 2 5" xfId="11495"/>
    <cellStyle name="20% - Énfasis1 10 2 2 6" xfId="4799"/>
    <cellStyle name="20% - Énfasis1 10 2 3" xfId="1688"/>
    <cellStyle name="20% - Énfasis1 10 2 3 2" xfId="12307"/>
    <cellStyle name="20% - Énfasis1 10 2 3 3" xfId="5611"/>
    <cellStyle name="20% - Énfasis1 10 2 4" xfId="7235"/>
    <cellStyle name="20% - Énfasis1 10 2 4 2" xfId="13931"/>
    <cellStyle name="20% - Énfasis1 10 2 5" xfId="8179"/>
    <cellStyle name="20% - Énfasis1 10 2 5 2" xfId="14874"/>
    <cellStyle name="20% - Énfasis1 10 2 6" xfId="10683"/>
    <cellStyle name="20% - Énfasis1 10 2 7" xfId="3987"/>
    <cellStyle name="20% - Énfasis1 10 3" xfId="1156"/>
    <cellStyle name="20% - Énfasis1 10 3 2" xfId="1690"/>
    <cellStyle name="20% - Énfasis1 10 3 2 2" xfId="12713"/>
    <cellStyle name="20% - Énfasis1 10 3 2 3" xfId="6017"/>
    <cellStyle name="20% - Énfasis1 10 3 3" xfId="7641"/>
    <cellStyle name="20% - Énfasis1 10 3 3 2" xfId="14337"/>
    <cellStyle name="20% - Énfasis1 10 3 4" xfId="8181"/>
    <cellStyle name="20% - Énfasis1 10 3 4 2" xfId="14876"/>
    <cellStyle name="20% - Énfasis1 10 3 5" xfId="11089"/>
    <cellStyle name="20% - Énfasis1 10 3 6" xfId="4393"/>
    <cellStyle name="20% - Énfasis1 10 4" xfId="1687"/>
    <cellStyle name="20% - Énfasis1 10 4 2" xfId="11901"/>
    <cellStyle name="20% - Énfasis1 10 4 3" xfId="5205"/>
    <cellStyle name="20% - Énfasis1 10 5" xfId="6829"/>
    <cellStyle name="20% - Énfasis1 10 5 2" xfId="13525"/>
    <cellStyle name="20% - Énfasis1 10 6" xfId="8178"/>
    <cellStyle name="20% - Énfasis1 10 6 2" xfId="14873"/>
    <cellStyle name="20% - Énfasis1 10 7" xfId="10277"/>
    <cellStyle name="20% - Énfasis1 10 8" xfId="3581"/>
    <cellStyle name="20% - Énfasis1 11" xfId="483"/>
    <cellStyle name="20% - Énfasis1 11 2" xfId="1295"/>
    <cellStyle name="20% - Énfasis1 11 2 2" xfId="1692"/>
    <cellStyle name="20% - Énfasis1 11 2 2 2" xfId="12852"/>
    <cellStyle name="20% - Énfasis1 11 2 2 3" xfId="6156"/>
    <cellStyle name="20% - Énfasis1 11 2 3" xfId="7780"/>
    <cellStyle name="20% - Énfasis1 11 2 3 2" xfId="14476"/>
    <cellStyle name="20% - Énfasis1 11 2 4" xfId="8183"/>
    <cellStyle name="20% - Énfasis1 11 2 4 2" xfId="14878"/>
    <cellStyle name="20% - Énfasis1 11 2 5" xfId="11228"/>
    <cellStyle name="20% - Énfasis1 11 2 6" xfId="4532"/>
    <cellStyle name="20% - Énfasis1 11 3" xfId="1691"/>
    <cellStyle name="20% - Énfasis1 11 3 2" xfId="12040"/>
    <cellStyle name="20% - Énfasis1 11 3 3" xfId="5344"/>
    <cellStyle name="20% - Énfasis1 11 4" xfId="6968"/>
    <cellStyle name="20% - Énfasis1 11 4 2" xfId="13664"/>
    <cellStyle name="20% - Énfasis1 11 5" xfId="8182"/>
    <cellStyle name="20% - Énfasis1 11 5 2" xfId="14877"/>
    <cellStyle name="20% - Énfasis1 11 6" xfId="10416"/>
    <cellStyle name="20% - Énfasis1 11 7" xfId="3720"/>
    <cellStyle name="20% - Énfasis1 12" xfId="889"/>
    <cellStyle name="20% - Énfasis1 12 2" xfId="1693"/>
    <cellStyle name="20% - Énfasis1 12 2 2" xfId="12446"/>
    <cellStyle name="20% - Énfasis1 12 2 3" xfId="5750"/>
    <cellStyle name="20% - Énfasis1 12 3" xfId="7374"/>
    <cellStyle name="20% - Énfasis1 12 3 2" xfId="14070"/>
    <cellStyle name="20% - Énfasis1 12 4" xfId="8184"/>
    <cellStyle name="20% - Énfasis1 12 4 2" xfId="14879"/>
    <cellStyle name="20% - Énfasis1 12 5" xfId="10822"/>
    <cellStyle name="20% - Énfasis1 12 6" xfId="4126"/>
    <cellStyle name="20% - Énfasis1 13" xfId="4938"/>
    <cellStyle name="20% - Énfasis1 13 2" xfId="11634"/>
    <cellStyle name="20% - Énfasis1 14" xfId="6562"/>
    <cellStyle name="20% - Énfasis1 14 2" xfId="13258"/>
    <cellStyle name="20% - Énfasis1 15" xfId="9799"/>
    <cellStyle name="20% - Énfasis1 15 2" xfId="16491"/>
    <cellStyle name="20% - Énfasis1 16" xfId="10002"/>
    <cellStyle name="20% - Énfasis1 17" xfId="3314"/>
    <cellStyle name="20% - Énfasis1 2" xfId="101"/>
    <cellStyle name="20% - Énfasis1 2 10" xfId="10037"/>
    <cellStyle name="20% - Énfasis1 2 11" xfId="3342"/>
    <cellStyle name="20% - Énfasis1 2 2" xfId="230"/>
    <cellStyle name="20% - Énfasis1 2 2 2" xfId="637"/>
    <cellStyle name="20% - Énfasis1 2 2 2 2" xfId="1449"/>
    <cellStyle name="20% - Énfasis1 2 2 2 2 2" xfId="1697"/>
    <cellStyle name="20% - Énfasis1 2 2 2 2 2 2" xfId="13006"/>
    <cellStyle name="20% - Énfasis1 2 2 2 2 2 3" xfId="6310"/>
    <cellStyle name="20% - Énfasis1 2 2 2 2 3" xfId="7934"/>
    <cellStyle name="20% - Énfasis1 2 2 2 2 3 2" xfId="14630"/>
    <cellStyle name="20% - Énfasis1 2 2 2 2 4" xfId="8188"/>
    <cellStyle name="20% - Énfasis1 2 2 2 2 4 2" xfId="14883"/>
    <cellStyle name="20% - Énfasis1 2 2 2 2 5" xfId="11382"/>
    <cellStyle name="20% - Énfasis1 2 2 2 2 6" xfId="4686"/>
    <cellStyle name="20% - Énfasis1 2 2 2 3" xfId="1696"/>
    <cellStyle name="20% - Énfasis1 2 2 2 3 2" xfId="12194"/>
    <cellStyle name="20% - Énfasis1 2 2 2 3 3" xfId="5498"/>
    <cellStyle name="20% - Énfasis1 2 2 2 4" xfId="7122"/>
    <cellStyle name="20% - Énfasis1 2 2 2 4 2" xfId="13818"/>
    <cellStyle name="20% - Énfasis1 2 2 2 5" xfId="8187"/>
    <cellStyle name="20% - Énfasis1 2 2 2 5 2" xfId="14882"/>
    <cellStyle name="20% - Énfasis1 2 2 2 6" xfId="10570"/>
    <cellStyle name="20% - Énfasis1 2 2 2 7" xfId="3874"/>
    <cellStyle name="20% - Énfasis1 2 2 3" xfId="1043"/>
    <cellStyle name="20% - Énfasis1 2 2 3 2" xfId="1698"/>
    <cellStyle name="20% - Énfasis1 2 2 3 2 2" xfId="12600"/>
    <cellStyle name="20% - Énfasis1 2 2 3 2 3" xfId="5904"/>
    <cellStyle name="20% - Énfasis1 2 2 3 3" xfId="7528"/>
    <cellStyle name="20% - Énfasis1 2 2 3 3 2" xfId="14224"/>
    <cellStyle name="20% - Énfasis1 2 2 3 4" xfId="8189"/>
    <cellStyle name="20% - Énfasis1 2 2 3 4 2" xfId="14884"/>
    <cellStyle name="20% - Énfasis1 2 2 3 5" xfId="10976"/>
    <cellStyle name="20% - Énfasis1 2 2 3 6" xfId="4280"/>
    <cellStyle name="20% - Énfasis1 2 2 4" xfId="1695"/>
    <cellStyle name="20% - Énfasis1 2 2 4 2" xfId="11788"/>
    <cellStyle name="20% - Énfasis1 2 2 4 3" xfId="5092"/>
    <cellStyle name="20% - Énfasis1 2 2 5" xfId="6716"/>
    <cellStyle name="20% - Énfasis1 2 2 5 2" xfId="13412"/>
    <cellStyle name="20% - Énfasis1 2 2 6" xfId="8186"/>
    <cellStyle name="20% - Énfasis1 2 2 6 2" xfId="14881"/>
    <cellStyle name="20% - Énfasis1 2 2 7" xfId="10164"/>
    <cellStyle name="20% - Énfasis1 2 2 8" xfId="3468"/>
    <cellStyle name="20% - Énfasis1 2 3" xfId="355"/>
    <cellStyle name="20% - Énfasis1 2 3 2" xfId="762"/>
    <cellStyle name="20% - Énfasis1 2 3 2 2" xfId="1574"/>
    <cellStyle name="20% - Énfasis1 2 3 2 2 2" xfId="1701"/>
    <cellStyle name="20% - Énfasis1 2 3 2 2 2 2" xfId="13131"/>
    <cellStyle name="20% - Énfasis1 2 3 2 2 2 3" xfId="6435"/>
    <cellStyle name="20% - Énfasis1 2 3 2 2 3" xfId="8059"/>
    <cellStyle name="20% - Énfasis1 2 3 2 2 3 2" xfId="14755"/>
    <cellStyle name="20% - Énfasis1 2 3 2 2 4" xfId="8192"/>
    <cellStyle name="20% - Énfasis1 2 3 2 2 4 2" xfId="14887"/>
    <cellStyle name="20% - Énfasis1 2 3 2 2 5" xfId="11507"/>
    <cellStyle name="20% - Énfasis1 2 3 2 2 6" xfId="4811"/>
    <cellStyle name="20% - Énfasis1 2 3 2 3" xfId="1700"/>
    <cellStyle name="20% - Énfasis1 2 3 2 3 2" xfId="12319"/>
    <cellStyle name="20% - Énfasis1 2 3 2 3 3" xfId="5623"/>
    <cellStyle name="20% - Énfasis1 2 3 2 4" xfId="7247"/>
    <cellStyle name="20% - Énfasis1 2 3 2 4 2" xfId="13943"/>
    <cellStyle name="20% - Énfasis1 2 3 2 5" xfId="8191"/>
    <cellStyle name="20% - Énfasis1 2 3 2 5 2" xfId="14886"/>
    <cellStyle name="20% - Énfasis1 2 3 2 6" xfId="10695"/>
    <cellStyle name="20% - Énfasis1 2 3 2 7" xfId="3999"/>
    <cellStyle name="20% - Énfasis1 2 3 3" xfId="1168"/>
    <cellStyle name="20% - Énfasis1 2 3 3 2" xfId="1702"/>
    <cellStyle name="20% - Énfasis1 2 3 3 2 2" xfId="12725"/>
    <cellStyle name="20% - Énfasis1 2 3 3 2 3" xfId="6029"/>
    <cellStyle name="20% - Énfasis1 2 3 3 3" xfId="7653"/>
    <cellStyle name="20% - Énfasis1 2 3 3 3 2" xfId="14349"/>
    <cellStyle name="20% - Énfasis1 2 3 3 4" xfId="8193"/>
    <cellStyle name="20% - Énfasis1 2 3 3 4 2" xfId="14888"/>
    <cellStyle name="20% - Énfasis1 2 3 3 5" xfId="11101"/>
    <cellStyle name="20% - Énfasis1 2 3 3 6" xfId="4405"/>
    <cellStyle name="20% - Énfasis1 2 3 4" xfId="1699"/>
    <cellStyle name="20% - Énfasis1 2 3 4 2" xfId="11913"/>
    <cellStyle name="20% - Énfasis1 2 3 4 3" xfId="5217"/>
    <cellStyle name="20% - Énfasis1 2 3 5" xfId="6841"/>
    <cellStyle name="20% - Énfasis1 2 3 5 2" xfId="13537"/>
    <cellStyle name="20% - Énfasis1 2 3 6" xfId="8190"/>
    <cellStyle name="20% - Énfasis1 2 3 6 2" xfId="14885"/>
    <cellStyle name="20% - Énfasis1 2 3 7" xfId="10289"/>
    <cellStyle name="20% - Énfasis1 2 3 8" xfId="3593"/>
    <cellStyle name="20% - Énfasis1 2 4" xfId="511"/>
    <cellStyle name="20% - Énfasis1 2 4 2" xfId="1323"/>
    <cellStyle name="20% - Énfasis1 2 4 2 2" xfId="1704"/>
    <cellStyle name="20% - Énfasis1 2 4 2 2 2" xfId="12880"/>
    <cellStyle name="20% - Énfasis1 2 4 2 2 3" xfId="6184"/>
    <cellStyle name="20% - Énfasis1 2 4 2 3" xfId="7808"/>
    <cellStyle name="20% - Énfasis1 2 4 2 3 2" xfId="14504"/>
    <cellStyle name="20% - Énfasis1 2 4 2 4" xfId="8195"/>
    <cellStyle name="20% - Énfasis1 2 4 2 4 2" xfId="14890"/>
    <cellStyle name="20% - Énfasis1 2 4 2 5" xfId="11256"/>
    <cellStyle name="20% - Énfasis1 2 4 2 6" xfId="4560"/>
    <cellStyle name="20% - Énfasis1 2 4 3" xfId="1703"/>
    <cellStyle name="20% - Énfasis1 2 4 3 2" xfId="12068"/>
    <cellStyle name="20% - Énfasis1 2 4 3 3" xfId="5372"/>
    <cellStyle name="20% - Énfasis1 2 4 4" xfId="6996"/>
    <cellStyle name="20% - Énfasis1 2 4 4 2" xfId="13692"/>
    <cellStyle name="20% - Énfasis1 2 4 5" xfId="8194"/>
    <cellStyle name="20% - Énfasis1 2 4 5 2" xfId="14889"/>
    <cellStyle name="20% - Énfasis1 2 4 6" xfId="10444"/>
    <cellStyle name="20% - Énfasis1 2 4 7" xfId="3748"/>
    <cellStyle name="20% - Énfasis1 2 5" xfId="917"/>
    <cellStyle name="20% - Énfasis1 2 5 2" xfId="1705"/>
    <cellStyle name="20% - Énfasis1 2 5 2 2" xfId="12474"/>
    <cellStyle name="20% - Énfasis1 2 5 2 3" xfId="5778"/>
    <cellStyle name="20% - Énfasis1 2 5 3" xfId="7402"/>
    <cellStyle name="20% - Énfasis1 2 5 3 2" xfId="14098"/>
    <cellStyle name="20% - Énfasis1 2 5 4" xfId="8196"/>
    <cellStyle name="20% - Énfasis1 2 5 4 2" xfId="14891"/>
    <cellStyle name="20% - Énfasis1 2 5 5" xfId="10850"/>
    <cellStyle name="20% - Énfasis1 2 5 6" xfId="4154"/>
    <cellStyle name="20% - Énfasis1 2 6" xfId="1694"/>
    <cellStyle name="20% - Énfasis1 2 6 2" xfId="11662"/>
    <cellStyle name="20% - Énfasis1 2 6 3" xfId="4966"/>
    <cellStyle name="20% - Énfasis1 2 7" xfId="6590"/>
    <cellStyle name="20% - Énfasis1 2 7 2" xfId="13286"/>
    <cellStyle name="20% - Énfasis1 2 8" xfId="8185"/>
    <cellStyle name="20% - Énfasis1 2 8 2" xfId="14880"/>
    <cellStyle name="20% - Énfasis1 2 9" xfId="9811"/>
    <cellStyle name="20% - Énfasis1 2 9 2" xfId="16503"/>
    <cellStyle name="20% - Énfasis1 3" xfId="102"/>
    <cellStyle name="20% - Énfasis1 3 10" xfId="10038"/>
    <cellStyle name="20% - Énfasis1 3 11" xfId="3343"/>
    <cellStyle name="20% - Énfasis1 3 2" xfId="231"/>
    <cellStyle name="20% - Énfasis1 3 2 2" xfId="638"/>
    <cellStyle name="20% - Énfasis1 3 2 2 2" xfId="1450"/>
    <cellStyle name="20% - Énfasis1 3 2 2 2 2" xfId="1709"/>
    <cellStyle name="20% - Énfasis1 3 2 2 2 2 2" xfId="13007"/>
    <cellStyle name="20% - Énfasis1 3 2 2 2 2 3" xfId="6311"/>
    <cellStyle name="20% - Énfasis1 3 2 2 2 3" xfId="7935"/>
    <cellStyle name="20% - Énfasis1 3 2 2 2 3 2" xfId="14631"/>
    <cellStyle name="20% - Énfasis1 3 2 2 2 4" xfId="8200"/>
    <cellStyle name="20% - Énfasis1 3 2 2 2 4 2" xfId="14895"/>
    <cellStyle name="20% - Énfasis1 3 2 2 2 5" xfId="11383"/>
    <cellStyle name="20% - Énfasis1 3 2 2 2 6" xfId="4687"/>
    <cellStyle name="20% - Énfasis1 3 2 2 3" xfId="1708"/>
    <cellStyle name="20% - Énfasis1 3 2 2 3 2" xfId="12195"/>
    <cellStyle name="20% - Énfasis1 3 2 2 3 3" xfId="5499"/>
    <cellStyle name="20% - Énfasis1 3 2 2 4" xfId="7123"/>
    <cellStyle name="20% - Énfasis1 3 2 2 4 2" xfId="13819"/>
    <cellStyle name="20% - Énfasis1 3 2 2 5" xfId="8199"/>
    <cellStyle name="20% - Énfasis1 3 2 2 5 2" xfId="14894"/>
    <cellStyle name="20% - Énfasis1 3 2 2 6" xfId="10571"/>
    <cellStyle name="20% - Énfasis1 3 2 2 7" xfId="3875"/>
    <cellStyle name="20% - Énfasis1 3 2 3" xfId="1044"/>
    <cellStyle name="20% - Énfasis1 3 2 3 2" xfId="1710"/>
    <cellStyle name="20% - Énfasis1 3 2 3 2 2" xfId="12601"/>
    <cellStyle name="20% - Énfasis1 3 2 3 2 3" xfId="5905"/>
    <cellStyle name="20% - Énfasis1 3 2 3 3" xfId="7529"/>
    <cellStyle name="20% - Énfasis1 3 2 3 3 2" xfId="14225"/>
    <cellStyle name="20% - Énfasis1 3 2 3 4" xfId="8201"/>
    <cellStyle name="20% - Énfasis1 3 2 3 4 2" xfId="14896"/>
    <cellStyle name="20% - Énfasis1 3 2 3 5" xfId="10977"/>
    <cellStyle name="20% - Énfasis1 3 2 3 6" xfId="4281"/>
    <cellStyle name="20% - Énfasis1 3 2 4" xfId="1707"/>
    <cellStyle name="20% - Énfasis1 3 2 4 2" xfId="11789"/>
    <cellStyle name="20% - Énfasis1 3 2 4 3" xfId="5093"/>
    <cellStyle name="20% - Énfasis1 3 2 5" xfId="6717"/>
    <cellStyle name="20% - Énfasis1 3 2 5 2" xfId="13413"/>
    <cellStyle name="20% - Énfasis1 3 2 6" xfId="8198"/>
    <cellStyle name="20% - Énfasis1 3 2 6 2" xfId="14893"/>
    <cellStyle name="20% - Énfasis1 3 2 7" xfId="10165"/>
    <cellStyle name="20% - Énfasis1 3 2 8" xfId="3469"/>
    <cellStyle name="20% - Énfasis1 3 3" xfId="356"/>
    <cellStyle name="20% - Énfasis1 3 3 2" xfId="763"/>
    <cellStyle name="20% - Énfasis1 3 3 2 2" xfId="1575"/>
    <cellStyle name="20% - Énfasis1 3 3 2 2 2" xfId="1713"/>
    <cellStyle name="20% - Énfasis1 3 3 2 2 2 2" xfId="13132"/>
    <cellStyle name="20% - Énfasis1 3 3 2 2 2 3" xfId="6436"/>
    <cellStyle name="20% - Énfasis1 3 3 2 2 3" xfId="8060"/>
    <cellStyle name="20% - Énfasis1 3 3 2 2 3 2" xfId="14756"/>
    <cellStyle name="20% - Énfasis1 3 3 2 2 4" xfId="8204"/>
    <cellStyle name="20% - Énfasis1 3 3 2 2 4 2" xfId="14899"/>
    <cellStyle name="20% - Énfasis1 3 3 2 2 5" xfId="11508"/>
    <cellStyle name="20% - Énfasis1 3 3 2 2 6" xfId="4812"/>
    <cellStyle name="20% - Énfasis1 3 3 2 3" xfId="1712"/>
    <cellStyle name="20% - Énfasis1 3 3 2 3 2" xfId="12320"/>
    <cellStyle name="20% - Énfasis1 3 3 2 3 3" xfId="5624"/>
    <cellStyle name="20% - Énfasis1 3 3 2 4" xfId="7248"/>
    <cellStyle name="20% - Énfasis1 3 3 2 4 2" xfId="13944"/>
    <cellStyle name="20% - Énfasis1 3 3 2 5" xfId="8203"/>
    <cellStyle name="20% - Énfasis1 3 3 2 5 2" xfId="14898"/>
    <cellStyle name="20% - Énfasis1 3 3 2 6" xfId="10696"/>
    <cellStyle name="20% - Énfasis1 3 3 2 7" xfId="4000"/>
    <cellStyle name="20% - Énfasis1 3 3 3" xfId="1169"/>
    <cellStyle name="20% - Énfasis1 3 3 3 2" xfId="1714"/>
    <cellStyle name="20% - Énfasis1 3 3 3 2 2" xfId="12726"/>
    <cellStyle name="20% - Énfasis1 3 3 3 2 3" xfId="6030"/>
    <cellStyle name="20% - Énfasis1 3 3 3 3" xfId="7654"/>
    <cellStyle name="20% - Énfasis1 3 3 3 3 2" xfId="14350"/>
    <cellStyle name="20% - Énfasis1 3 3 3 4" xfId="8205"/>
    <cellStyle name="20% - Énfasis1 3 3 3 4 2" xfId="14900"/>
    <cellStyle name="20% - Énfasis1 3 3 3 5" xfId="11102"/>
    <cellStyle name="20% - Énfasis1 3 3 3 6" xfId="4406"/>
    <cellStyle name="20% - Énfasis1 3 3 4" xfId="1711"/>
    <cellStyle name="20% - Énfasis1 3 3 4 2" xfId="11914"/>
    <cellStyle name="20% - Énfasis1 3 3 4 3" xfId="5218"/>
    <cellStyle name="20% - Énfasis1 3 3 5" xfId="6842"/>
    <cellStyle name="20% - Énfasis1 3 3 5 2" xfId="13538"/>
    <cellStyle name="20% - Énfasis1 3 3 6" xfId="8202"/>
    <cellStyle name="20% - Énfasis1 3 3 6 2" xfId="14897"/>
    <cellStyle name="20% - Énfasis1 3 3 7" xfId="10290"/>
    <cellStyle name="20% - Énfasis1 3 3 8" xfId="3594"/>
    <cellStyle name="20% - Énfasis1 3 4" xfId="512"/>
    <cellStyle name="20% - Énfasis1 3 4 2" xfId="1324"/>
    <cellStyle name="20% - Énfasis1 3 4 2 2" xfId="1716"/>
    <cellStyle name="20% - Énfasis1 3 4 2 2 2" xfId="12881"/>
    <cellStyle name="20% - Énfasis1 3 4 2 2 3" xfId="6185"/>
    <cellStyle name="20% - Énfasis1 3 4 2 3" xfId="7809"/>
    <cellStyle name="20% - Énfasis1 3 4 2 3 2" xfId="14505"/>
    <cellStyle name="20% - Énfasis1 3 4 2 4" xfId="8207"/>
    <cellStyle name="20% - Énfasis1 3 4 2 4 2" xfId="14902"/>
    <cellStyle name="20% - Énfasis1 3 4 2 5" xfId="11257"/>
    <cellStyle name="20% - Énfasis1 3 4 2 6" xfId="4561"/>
    <cellStyle name="20% - Énfasis1 3 4 3" xfId="1715"/>
    <cellStyle name="20% - Énfasis1 3 4 3 2" xfId="12069"/>
    <cellStyle name="20% - Énfasis1 3 4 3 3" xfId="5373"/>
    <cellStyle name="20% - Énfasis1 3 4 4" xfId="6997"/>
    <cellStyle name="20% - Énfasis1 3 4 4 2" xfId="13693"/>
    <cellStyle name="20% - Énfasis1 3 4 5" xfId="8206"/>
    <cellStyle name="20% - Énfasis1 3 4 5 2" xfId="14901"/>
    <cellStyle name="20% - Énfasis1 3 4 6" xfId="10445"/>
    <cellStyle name="20% - Énfasis1 3 4 7" xfId="3749"/>
    <cellStyle name="20% - Énfasis1 3 5" xfId="918"/>
    <cellStyle name="20% - Énfasis1 3 5 2" xfId="1717"/>
    <cellStyle name="20% - Énfasis1 3 5 2 2" xfId="12475"/>
    <cellStyle name="20% - Énfasis1 3 5 2 3" xfId="5779"/>
    <cellStyle name="20% - Énfasis1 3 5 3" xfId="7403"/>
    <cellStyle name="20% - Énfasis1 3 5 3 2" xfId="14099"/>
    <cellStyle name="20% - Énfasis1 3 5 4" xfId="8208"/>
    <cellStyle name="20% - Énfasis1 3 5 4 2" xfId="14903"/>
    <cellStyle name="20% - Énfasis1 3 5 5" xfId="10851"/>
    <cellStyle name="20% - Énfasis1 3 5 6" xfId="4155"/>
    <cellStyle name="20% - Énfasis1 3 6" xfId="1706"/>
    <cellStyle name="20% - Énfasis1 3 6 2" xfId="11663"/>
    <cellStyle name="20% - Énfasis1 3 6 3" xfId="4967"/>
    <cellStyle name="20% - Énfasis1 3 7" xfId="6591"/>
    <cellStyle name="20% - Énfasis1 3 7 2" xfId="13287"/>
    <cellStyle name="20% - Énfasis1 3 8" xfId="8197"/>
    <cellStyle name="20% - Énfasis1 3 8 2" xfId="14892"/>
    <cellStyle name="20% - Énfasis1 3 9" xfId="9812"/>
    <cellStyle name="20% - Énfasis1 3 9 2" xfId="16504"/>
    <cellStyle name="20% - Énfasis1 4" xfId="103"/>
    <cellStyle name="20% - Énfasis1 4 10" xfId="10039"/>
    <cellStyle name="20% - Énfasis1 4 11" xfId="3344"/>
    <cellStyle name="20% - Énfasis1 4 2" xfId="232"/>
    <cellStyle name="20% - Énfasis1 4 2 2" xfId="639"/>
    <cellStyle name="20% - Énfasis1 4 2 2 2" xfId="1451"/>
    <cellStyle name="20% - Énfasis1 4 2 2 2 2" xfId="1721"/>
    <cellStyle name="20% - Énfasis1 4 2 2 2 2 2" xfId="13008"/>
    <cellStyle name="20% - Énfasis1 4 2 2 2 2 3" xfId="6312"/>
    <cellStyle name="20% - Énfasis1 4 2 2 2 3" xfId="7936"/>
    <cellStyle name="20% - Énfasis1 4 2 2 2 3 2" xfId="14632"/>
    <cellStyle name="20% - Énfasis1 4 2 2 2 4" xfId="8212"/>
    <cellStyle name="20% - Énfasis1 4 2 2 2 4 2" xfId="14907"/>
    <cellStyle name="20% - Énfasis1 4 2 2 2 5" xfId="11384"/>
    <cellStyle name="20% - Énfasis1 4 2 2 2 6" xfId="4688"/>
    <cellStyle name="20% - Énfasis1 4 2 2 3" xfId="1720"/>
    <cellStyle name="20% - Énfasis1 4 2 2 3 2" xfId="12196"/>
    <cellStyle name="20% - Énfasis1 4 2 2 3 3" xfId="5500"/>
    <cellStyle name="20% - Énfasis1 4 2 2 4" xfId="7124"/>
    <cellStyle name="20% - Énfasis1 4 2 2 4 2" xfId="13820"/>
    <cellStyle name="20% - Énfasis1 4 2 2 5" xfId="8211"/>
    <cellStyle name="20% - Énfasis1 4 2 2 5 2" xfId="14906"/>
    <cellStyle name="20% - Énfasis1 4 2 2 6" xfId="10572"/>
    <cellStyle name="20% - Énfasis1 4 2 2 7" xfId="3876"/>
    <cellStyle name="20% - Énfasis1 4 2 3" xfId="1045"/>
    <cellStyle name="20% - Énfasis1 4 2 3 2" xfId="1722"/>
    <cellStyle name="20% - Énfasis1 4 2 3 2 2" xfId="12602"/>
    <cellStyle name="20% - Énfasis1 4 2 3 2 3" xfId="5906"/>
    <cellStyle name="20% - Énfasis1 4 2 3 3" xfId="7530"/>
    <cellStyle name="20% - Énfasis1 4 2 3 3 2" xfId="14226"/>
    <cellStyle name="20% - Énfasis1 4 2 3 4" xfId="8213"/>
    <cellStyle name="20% - Énfasis1 4 2 3 4 2" xfId="14908"/>
    <cellStyle name="20% - Énfasis1 4 2 3 5" xfId="10978"/>
    <cellStyle name="20% - Énfasis1 4 2 3 6" xfId="4282"/>
    <cellStyle name="20% - Énfasis1 4 2 4" xfId="1719"/>
    <cellStyle name="20% - Énfasis1 4 2 4 2" xfId="11790"/>
    <cellStyle name="20% - Énfasis1 4 2 4 3" xfId="5094"/>
    <cellStyle name="20% - Énfasis1 4 2 5" xfId="6718"/>
    <cellStyle name="20% - Énfasis1 4 2 5 2" xfId="13414"/>
    <cellStyle name="20% - Énfasis1 4 2 6" xfId="8210"/>
    <cellStyle name="20% - Énfasis1 4 2 6 2" xfId="14905"/>
    <cellStyle name="20% - Énfasis1 4 2 7" xfId="10166"/>
    <cellStyle name="20% - Énfasis1 4 2 8" xfId="3470"/>
    <cellStyle name="20% - Énfasis1 4 3" xfId="357"/>
    <cellStyle name="20% - Énfasis1 4 3 2" xfId="764"/>
    <cellStyle name="20% - Énfasis1 4 3 2 2" xfId="1576"/>
    <cellStyle name="20% - Énfasis1 4 3 2 2 2" xfId="1725"/>
    <cellStyle name="20% - Énfasis1 4 3 2 2 2 2" xfId="13133"/>
    <cellStyle name="20% - Énfasis1 4 3 2 2 2 3" xfId="6437"/>
    <cellStyle name="20% - Énfasis1 4 3 2 2 3" xfId="8061"/>
    <cellStyle name="20% - Énfasis1 4 3 2 2 3 2" xfId="14757"/>
    <cellStyle name="20% - Énfasis1 4 3 2 2 4" xfId="8216"/>
    <cellStyle name="20% - Énfasis1 4 3 2 2 4 2" xfId="14911"/>
    <cellStyle name="20% - Énfasis1 4 3 2 2 5" xfId="11509"/>
    <cellStyle name="20% - Énfasis1 4 3 2 2 6" xfId="4813"/>
    <cellStyle name="20% - Énfasis1 4 3 2 3" xfId="1724"/>
    <cellStyle name="20% - Énfasis1 4 3 2 3 2" xfId="12321"/>
    <cellStyle name="20% - Énfasis1 4 3 2 3 3" xfId="5625"/>
    <cellStyle name="20% - Énfasis1 4 3 2 4" xfId="7249"/>
    <cellStyle name="20% - Énfasis1 4 3 2 4 2" xfId="13945"/>
    <cellStyle name="20% - Énfasis1 4 3 2 5" xfId="8215"/>
    <cellStyle name="20% - Énfasis1 4 3 2 5 2" xfId="14910"/>
    <cellStyle name="20% - Énfasis1 4 3 2 6" xfId="10697"/>
    <cellStyle name="20% - Énfasis1 4 3 2 7" xfId="4001"/>
    <cellStyle name="20% - Énfasis1 4 3 3" xfId="1170"/>
    <cellStyle name="20% - Énfasis1 4 3 3 2" xfId="1726"/>
    <cellStyle name="20% - Énfasis1 4 3 3 2 2" xfId="12727"/>
    <cellStyle name="20% - Énfasis1 4 3 3 2 3" xfId="6031"/>
    <cellStyle name="20% - Énfasis1 4 3 3 3" xfId="7655"/>
    <cellStyle name="20% - Énfasis1 4 3 3 3 2" xfId="14351"/>
    <cellStyle name="20% - Énfasis1 4 3 3 4" xfId="8217"/>
    <cellStyle name="20% - Énfasis1 4 3 3 4 2" xfId="14912"/>
    <cellStyle name="20% - Énfasis1 4 3 3 5" xfId="11103"/>
    <cellStyle name="20% - Énfasis1 4 3 3 6" xfId="4407"/>
    <cellStyle name="20% - Énfasis1 4 3 4" xfId="1723"/>
    <cellStyle name="20% - Énfasis1 4 3 4 2" xfId="11915"/>
    <cellStyle name="20% - Énfasis1 4 3 4 3" xfId="5219"/>
    <cellStyle name="20% - Énfasis1 4 3 5" xfId="6843"/>
    <cellStyle name="20% - Énfasis1 4 3 5 2" xfId="13539"/>
    <cellStyle name="20% - Énfasis1 4 3 6" xfId="8214"/>
    <cellStyle name="20% - Énfasis1 4 3 6 2" xfId="14909"/>
    <cellStyle name="20% - Énfasis1 4 3 7" xfId="10291"/>
    <cellStyle name="20% - Énfasis1 4 3 8" xfId="3595"/>
    <cellStyle name="20% - Énfasis1 4 4" xfId="513"/>
    <cellStyle name="20% - Énfasis1 4 4 2" xfId="1325"/>
    <cellStyle name="20% - Énfasis1 4 4 2 2" xfId="1728"/>
    <cellStyle name="20% - Énfasis1 4 4 2 2 2" xfId="12882"/>
    <cellStyle name="20% - Énfasis1 4 4 2 2 3" xfId="6186"/>
    <cellStyle name="20% - Énfasis1 4 4 2 3" xfId="7810"/>
    <cellStyle name="20% - Énfasis1 4 4 2 3 2" xfId="14506"/>
    <cellStyle name="20% - Énfasis1 4 4 2 4" xfId="8219"/>
    <cellStyle name="20% - Énfasis1 4 4 2 4 2" xfId="14914"/>
    <cellStyle name="20% - Énfasis1 4 4 2 5" xfId="11258"/>
    <cellStyle name="20% - Énfasis1 4 4 2 6" xfId="4562"/>
    <cellStyle name="20% - Énfasis1 4 4 3" xfId="1727"/>
    <cellStyle name="20% - Énfasis1 4 4 3 2" xfId="12070"/>
    <cellStyle name="20% - Énfasis1 4 4 3 3" xfId="5374"/>
    <cellStyle name="20% - Énfasis1 4 4 4" xfId="6998"/>
    <cellStyle name="20% - Énfasis1 4 4 4 2" xfId="13694"/>
    <cellStyle name="20% - Énfasis1 4 4 5" xfId="8218"/>
    <cellStyle name="20% - Énfasis1 4 4 5 2" xfId="14913"/>
    <cellStyle name="20% - Énfasis1 4 4 6" xfId="10446"/>
    <cellStyle name="20% - Énfasis1 4 4 7" xfId="3750"/>
    <cellStyle name="20% - Énfasis1 4 5" xfId="919"/>
    <cellStyle name="20% - Énfasis1 4 5 2" xfId="1729"/>
    <cellStyle name="20% - Énfasis1 4 5 2 2" xfId="12476"/>
    <cellStyle name="20% - Énfasis1 4 5 2 3" xfId="5780"/>
    <cellStyle name="20% - Énfasis1 4 5 3" xfId="7404"/>
    <cellStyle name="20% - Énfasis1 4 5 3 2" xfId="14100"/>
    <cellStyle name="20% - Énfasis1 4 5 4" xfId="8220"/>
    <cellStyle name="20% - Énfasis1 4 5 4 2" xfId="14915"/>
    <cellStyle name="20% - Énfasis1 4 5 5" xfId="10852"/>
    <cellStyle name="20% - Énfasis1 4 5 6" xfId="4156"/>
    <cellStyle name="20% - Énfasis1 4 6" xfId="1718"/>
    <cellStyle name="20% - Énfasis1 4 6 2" xfId="11664"/>
    <cellStyle name="20% - Énfasis1 4 6 3" xfId="4968"/>
    <cellStyle name="20% - Énfasis1 4 7" xfId="6592"/>
    <cellStyle name="20% - Énfasis1 4 7 2" xfId="13288"/>
    <cellStyle name="20% - Énfasis1 4 8" xfId="8209"/>
    <cellStyle name="20% - Énfasis1 4 8 2" xfId="14904"/>
    <cellStyle name="20% - Énfasis1 4 9" xfId="9813"/>
    <cellStyle name="20% - Énfasis1 4 9 2" xfId="16505"/>
    <cellStyle name="20% - Énfasis1 5" xfId="104"/>
    <cellStyle name="20% - Énfasis1 5 10" xfId="10040"/>
    <cellStyle name="20% - Énfasis1 5 11" xfId="3345"/>
    <cellStyle name="20% - Énfasis1 5 2" xfId="233"/>
    <cellStyle name="20% - Énfasis1 5 2 2" xfId="640"/>
    <cellStyle name="20% - Énfasis1 5 2 2 2" xfId="1452"/>
    <cellStyle name="20% - Énfasis1 5 2 2 2 2" xfId="1733"/>
    <cellStyle name="20% - Énfasis1 5 2 2 2 2 2" xfId="13009"/>
    <cellStyle name="20% - Énfasis1 5 2 2 2 2 3" xfId="6313"/>
    <cellStyle name="20% - Énfasis1 5 2 2 2 3" xfId="7937"/>
    <cellStyle name="20% - Énfasis1 5 2 2 2 3 2" xfId="14633"/>
    <cellStyle name="20% - Énfasis1 5 2 2 2 4" xfId="8224"/>
    <cellStyle name="20% - Énfasis1 5 2 2 2 4 2" xfId="14919"/>
    <cellStyle name="20% - Énfasis1 5 2 2 2 5" xfId="11385"/>
    <cellStyle name="20% - Énfasis1 5 2 2 2 6" xfId="4689"/>
    <cellStyle name="20% - Énfasis1 5 2 2 3" xfId="1732"/>
    <cellStyle name="20% - Énfasis1 5 2 2 3 2" xfId="12197"/>
    <cellStyle name="20% - Énfasis1 5 2 2 3 3" xfId="5501"/>
    <cellStyle name="20% - Énfasis1 5 2 2 4" xfId="7125"/>
    <cellStyle name="20% - Énfasis1 5 2 2 4 2" xfId="13821"/>
    <cellStyle name="20% - Énfasis1 5 2 2 5" xfId="8223"/>
    <cellStyle name="20% - Énfasis1 5 2 2 5 2" xfId="14918"/>
    <cellStyle name="20% - Énfasis1 5 2 2 6" xfId="10573"/>
    <cellStyle name="20% - Énfasis1 5 2 2 7" xfId="3877"/>
    <cellStyle name="20% - Énfasis1 5 2 3" xfId="1046"/>
    <cellStyle name="20% - Énfasis1 5 2 3 2" xfId="1734"/>
    <cellStyle name="20% - Énfasis1 5 2 3 2 2" xfId="12603"/>
    <cellStyle name="20% - Énfasis1 5 2 3 2 3" xfId="5907"/>
    <cellStyle name="20% - Énfasis1 5 2 3 3" xfId="7531"/>
    <cellStyle name="20% - Énfasis1 5 2 3 3 2" xfId="14227"/>
    <cellStyle name="20% - Énfasis1 5 2 3 4" xfId="8225"/>
    <cellStyle name="20% - Énfasis1 5 2 3 4 2" xfId="14920"/>
    <cellStyle name="20% - Énfasis1 5 2 3 5" xfId="10979"/>
    <cellStyle name="20% - Énfasis1 5 2 3 6" xfId="4283"/>
    <cellStyle name="20% - Énfasis1 5 2 4" xfId="1731"/>
    <cellStyle name="20% - Énfasis1 5 2 4 2" xfId="11791"/>
    <cellStyle name="20% - Énfasis1 5 2 4 3" xfId="5095"/>
    <cellStyle name="20% - Énfasis1 5 2 5" xfId="6719"/>
    <cellStyle name="20% - Énfasis1 5 2 5 2" xfId="13415"/>
    <cellStyle name="20% - Énfasis1 5 2 6" xfId="8222"/>
    <cellStyle name="20% - Énfasis1 5 2 6 2" xfId="14917"/>
    <cellStyle name="20% - Énfasis1 5 2 7" xfId="10167"/>
    <cellStyle name="20% - Énfasis1 5 2 8" xfId="3471"/>
    <cellStyle name="20% - Énfasis1 5 3" xfId="358"/>
    <cellStyle name="20% - Énfasis1 5 3 2" xfId="765"/>
    <cellStyle name="20% - Énfasis1 5 3 2 2" xfId="1577"/>
    <cellStyle name="20% - Énfasis1 5 3 2 2 2" xfId="1737"/>
    <cellStyle name="20% - Énfasis1 5 3 2 2 2 2" xfId="13134"/>
    <cellStyle name="20% - Énfasis1 5 3 2 2 2 3" xfId="6438"/>
    <cellStyle name="20% - Énfasis1 5 3 2 2 3" xfId="8062"/>
    <cellStyle name="20% - Énfasis1 5 3 2 2 3 2" xfId="14758"/>
    <cellStyle name="20% - Énfasis1 5 3 2 2 4" xfId="8228"/>
    <cellStyle name="20% - Énfasis1 5 3 2 2 4 2" xfId="14923"/>
    <cellStyle name="20% - Énfasis1 5 3 2 2 5" xfId="11510"/>
    <cellStyle name="20% - Énfasis1 5 3 2 2 6" xfId="4814"/>
    <cellStyle name="20% - Énfasis1 5 3 2 3" xfId="1736"/>
    <cellStyle name="20% - Énfasis1 5 3 2 3 2" xfId="12322"/>
    <cellStyle name="20% - Énfasis1 5 3 2 3 3" xfId="5626"/>
    <cellStyle name="20% - Énfasis1 5 3 2 4" xfId="7250"/>
    <cellStyle name="20% - Énfasis1 5 3 2 4 2" xfId="13946"/>
    <cellStyle name="20% - Énfasis1 5 3 2 5" xfId="8227"/>
    <cellStyle name="20% - Énfasis1 5 3 2 5 2" xfId="14922"/>
    <cellStyle name="20% - Énfasis1 5 3 2 6" xfId="10698"/>
    <cellStyle name="20% - Énfasis1 5 3 2 7" xfId="4002"/>
    <cellStyle name="20% - Énfasis1 5 3 3" xfId="1171"/>
    <cellStyle name="20% - Énfasis1 5 3 3 2" xfId="1738"/>
    <cellStyle name="20% - Énfasis1 5 3 3 2 2" xfId="12728"/>
    <cellStyle name="20% - Énfasis1 5 3 3 2 3" xfId="6032"/>
    <cellStyle name="20% - Énfasis1 5 3 3 3" xfId="7656"/>
    <cellStyle name="20% - Énfasis1 5 3 3 3 2" xfId="14352"/>
    <cellStyle name="20% - Énfasis1 5 3 3 4" xfId="8229"/>
    <cellStyle name="20% - Énfasis1 5 3 3 4 2" xfId="14924"/>
    <cellStyle name="20% - Énfasis1 5 3 3 5" xfId="11104"/>
    <cellStyle name="20% - Énfasis1 5 3 3 6" xfId="4408"/>
    <cellStyle name="20% - Énfasis1 5 3 4" xfId="1735"/>
    <cellStyle name="20% - Énfasis1 5 3 4 2" xfId="11916"/>
    <cellStyle name="20% - Énfasis1 5 3 4 3" xfId="5220"/>
    <cellStyle name="20% - Énfasis1 5 3 5" xfId="6844"/>
    <cellStyle name="20% - Énfasis1 5 3 5 2" xfId="13540"/>
    <cellStyle name="20% - Énfasis1 5 3 6" xfId="8226"/>
    <cellStyle name="20% - Énfasis1 5 3 6 2" xfId="14921"/>
    <cellStyle name="20% - Énfasis1 5 3 7" xfId="10292"/>
    <cellStyle name="20% - Énfasis1 5 3 8" xfId="3596"/>
    <cellStyle name="20% - Énfasis1 5 4" xfId="514"/>
    <cellStyle name="20% - Énfasis1 5 4 2" xfId="1326"/>
    <cellStyle name="20% - Énfasis1 5 4 2 2" xfId="1740"/>
    <cellStyle name="20% - Énfasis1 5 4 2 2 2" xfId="12883"/>
    <cellStyle name="20% - Énfasis1 5 4 2 2 3" xfId="6187"/>
    <cellStyle name="20% - Énfasis1 5 4 2 3" xfId="7811"/>
    <cellStyle name="20% - Énfasis1 5 4 2 3 2" xfId="14507"/>
    <cellStyle name="20% - Énfasis1 5 4 2 4" xfId="8231"/>
    <cellStyle name="20% - Énfasis1 5 4 2 4 2" xfId="14926"/>
    <cellStyle name="20% - Énfasis1 5 4 2 5" xfId="11259"/>
    <cellStyle name="20% - Énfasis1 5 4 2 6" xfId="4563"/>
    <cellStyle name="20% - Énfasis1 5 4 3" xfId="1739"/>
    <cellStyle name="20% - Énfasis1 5 4 3 2" xfId="12071"/>
    <cellStyle name="20% - Énfasis1 5 4 3 3" xfId="5375"/>
    <cellStyle name="20% - Énfasis1 5 4 4" xfId="6999"/>
    <cellStyle name="20% - Énfasis1 5 4 4 2" xfId="13695"/>
    <cellStyle name="20% - Énfasis1 5 4 5" xfId="8230"/>
    <cellStyle name="20% - Énfasis1 5 4 5 2" xfId="14925"/>
    <cellStyle name="20% - Énfasis1 5 4 6" xfId="10447"/>
    <cellStyle name="20% - Énfasis1 5 4 7" xfId="3751"/>
    <cellStyle name="20% - Énfasis1 5 5" xfId="920"/>
    <cellStyle name="20% - Énfasis1 5 5 2" xfId="1741"/>
    <cellStyle name="20% - Énfasis1 5 5 2 2" xfId="12477"/>
    <cellStyle name="20% - Énfasis1 5 5 2 3" xfId="5781"/>
    <cellStyle name="20% - Énfasis1 5 5 3" xfId="7405"/>
    <cellStyle name="20% - Énfasis1 5 5 3 2" xfId="14101"/>
    <cellStyle name="20% - Énfasis1 5 5 4" xfId="8232"/>
    <cellStyle name="20% - Énfasis1 5 5 4 2" xfId="14927"/>
    <cellStyle name="20% - Énfasis1 5 5 5" xfId="10853"/>
    <cellStyle name="20% - Énfasis1 5 5 6" xfId="4157"/>
    <cellStyle name="20% - Énfasis1 5 6" xfId="1730"/>
    <cellStyle name="20% - Énfasis1 5 6 2" xfId="11665"/>
    <cellStyle name="20% - Énfasis1 5 6 3" xfId="4969"/>
    <cellStyle name="20% - Énfasis1 5 7" xfId="6593"/>
    <cellStyle name="20% - Énfasis1 5 7 2" xfId="13289"/>
    <cellStyle name="20% - Énfasis1 5 8" xfId="8221"/>
    <cellStyle name="20% - Énfasis1 5 8 2" xfId="14916"/>
    <cellStyle name="20% - Énfasis1 5 9" xfId="9814"/>
    <cellStyle name="20% - Énfasis1 5 9 2" xfId="16506"/>
    <cellStyle name="20% - Énfasis1 6" xfId="105"/>
    <cellStyle name="20% - Énfasis1 6 10" xfId="10041"/>
    <cellStyle name="20% - Énfasis1 6 11" xfId="3346"/>
    <cellStyle name="20% - Énfasis1 6 2" xfId="234"/>
    <cellStyle name="20% - Énfasis1 6 2 2" xfId="641"/>
    <cellStyle name="20% - Énfasis1 6 2 2 2" xfId="1453"/>
    <cellStyle name="20% - Énfasis1 6 2 2 2 2" xfId="1745"/>
    <cellStyle name="20% - Énfasis1 6 2 2 2 2 2" xfId="13010"/>
    <cellStyle name="20% - Énfasis1 6 2 2 2 2 3" xfId="6314"/>
    <cellStyle name="20% - Énfasis1 6 2 2 2 3" xfId="7938"/>
    <cellStyle name="20% - Énfasis1 6 2 2 2 3 2" xfId="14634"/>
    <cellStyle name="20% - Énfasis1 6 2 2 2 4" xfId="8236"/>
    <cellStyle name="20% - Énfasis1 6 2 2 2 4 2" xfId="14931"/>
    <cellStyle name="20% - Énfasis1 6 2 2 2 5" xfId="11386"/>
    <cellStyle name="20% - Énfasis1 6 2 2 2 6" xfId="4690"/>
    <cellStyle name="20% - Énfasis1 6 2 2 3" xfId="1744"/>
    <cellStyle name="20% - Énfasis1 6 2 2 3 2" xfId="12198"/>
    <cellStyle name="20% - Énfasis1 6 2 2 3 3" xfId="5502"/>
    <cellStyle name="20% - Énfasis1 6 2 2 4" xfId="7126"/>
    <cellStyle name="20% - Énfasis1 6 2 2 4 2" xfId="13822"/>
    <cellStyle name="20% - Énfasis1 6 2 2 5" xfId="8235"/>
    <cellStyle name="20% - Énfasis1 6 2 2 5 2" xfId="14930"/>
    <cellStyle name="20% - Énfasis1 6 2 2 6" xfId="10574"/>
    <cellStyle name="20% - Énfasis1 6 2 2 7" xfId="3878"/>
    <cellStyle name="20% - Énfasis1 6 2 3" xfId="1047"/>
    <cellStyle name="20% - Énfasis1 6 2 3 2" xfId="1746"/>
    <cellStyle name="20% - Énfasis1 6 2 3 2 2" xfId="12604"/>
    <cellStyle name="20% - Énfasis1 6 2 3 2 3" xfId="5908"/>
    <cellStyle name="20% - Énfasis1 6 2 3 3" xfId="7532"/>
    <cellStyle name="20% - Énfasis1 6 2 3 3 2" xfId="14228"/>
    <cellStyle name="20% - Énfasis1 6 2 3 4" xfId="8237"/>
    <cellStyle name="20% - Énfasis1 6 2 3 4 2" xfId="14932"/>
    <cellStyle name="20% - Énfasis1 6 2 3 5" xfId="10980"/>
    <cellStyle name="20% - Énfasis1 6 2 3 6" xfId="4284"/>
    <cellStyle name="20% - Énfasis1 6 2 4" xfId="1743"/>
    <cellStyle name="20% - Énfasis1 6 2 4 2" xfId="11792"/>
    <cellStyle name="20% - Énfasis1 6 2 4 3" xfId="5096"/>
    <cellStyle name="20% - Énfasis1 6 2 5" xfId="6720"/>
    <cellStyle name="20% - Énfasis1 6 2 5 2" xfId="13416"/>
    <cellStyle name="20% - Énfasis1 6 2 6" xfId="8234"/>
    <cellStyle name="20% - Énfasis1 6 2 6 2" xfId="14929"/>
    <cellStyle name="20% - Énfasis1 6 2 7" xfId="10168"/>
    <cellStyle name="20% - Énfasis1 6 2 8" xfId="3472"/>
    <cellStyle name="20% - Énfasis1 6 3" xfId="359"/>
    <cellStyle name="20% - Énfasis1 6 3 2" xfId="766"/>
    <cellStyle name="20% - Énfasis1 6 3 2 2" xfId="1578"/>
    <cellStyle name="20% - Énfasis1 6 3 2 2 2" xfId="1749"/>
    <cellStyle name="20% - Énfasis1 6 3 2 2 2 2" xfId="13135"/>
    <cellStyle name="20% - Énfasis1 6 3 2 2 2 3" xfId="6439"/>
    <cellStyle name="20% - Énfasis1 6 3 2 2 3" xfId="8063"/>
    <cellStyle name="20% - Énfasis1 6 3 2 2 3 2" xfId="14759"/>
    <cellStyle name="20% - Énfasis1 6 3 2 2 4" xfId="8240"/>
    <cellStyle name="20% - Énfasis1 6 3 2 2 4 2" xfId="14935"/>
    <cellStyle name="20% - Énfasis1 6 3 2 2 5" xfId="11511"/>
    <cellStyle name="20% - Énfasis1 6 3 2 2 6" xfId="4815"/>
    <cellStyle name="20% - Énfasis1 6 3 2 3" xfId="1748"/>
    <cellStyle name="20% - Énfasis1 6 3 2 3 2" xfId="12323"/>
    <cellStyle name="20% - Énfasis1 6 3 2 3 3" xfId="5627"/>
    <cellStyle name="20% - Énfasis1 6 3 2 4" xfId="7251"/>
    <cellStyle name="20% - Énfasis1 6 3 2 4 2" xfId="13947"/>
    <cellStyle name="20% - Énfasis1 6 3 2 5" xfId="8239"/>
    <cellStyle name="20% - Énfasis1 6 3 2 5 2" xfId="14934"/>
    <cellStyle name="20% - Énfasis1 6 3 2 6" xfId="10699"/>
    <cellStyle name="20% - Énfasis1 6 3 2 7" xfId="4003"/>
    <cellStyle name="20% - Énfasis1 6 3 3" xfId="1172"/>
    <cellStyle name="20% - Énfasis1 6 3 3 2" xfId="1750"/>
    <cellStyle name="20% - Énfasis1 6 3 3 2 2" xfId="12729"/>
    <cellStyle name="20% - Énfasis1 6 3 3 2 3" xfId="6033"/>
    <cellStyle name="20% - Énfasis1 6 3 3 3" xfId="7657"/>
    <cellStyle name="20% - Énfasis1 6 3 3 3 2" xfId="14353"/>
    <cellStyle name="20% - Énfasis1 6 3 3 4" xfId="8241"/>
    <cellStyle name="20% - Énfasis1 6 3 3 4 2" xfId="14936"/>
    <cellStyle name="20% - Énfasis1 6 3 3 5" xfId="11105"/>
    <cellStyle name="20% - Énfasis1 6 3 3 6" xfId="4409"/>
    <cellStyle name="20% - Énfasis1 6 3 4" xfId="1747"/>
    <cellStyle name="20% - Énfasis1 6 3 4 2" xfId="11917"/>
    <cellStyle name="20% - Énfasis1 6 3 4 3" xfId="5221"/>
    <cellStyle name="20% - Énfasis1 6 3 5" xfId="6845"/>
    <cellStyle name="20% - Énfasis1 6 3 5 2" xfId="13541"/>
    <cellStyle name="20% - Énfasis1 6 3 6" xfId="8238"/>
    <cellStyle name="20% - Énfasis1 6 3 6 2" xfId="14933"/>
    <cellStyle name="20% - Énfasis1 6 3 7" xfId="10293"/>
    <cellStyle name="20% - Énfasis1 6 3 8" xfId="3597"/>
    <cellStyle name="20% - Énfasis1 6 4" xfId="515"/>
    <cellStyle name="20% - Énfasis1 6 4 2" xfId="1327"/>
    <cellStyle name="20% - Énfasis1 6 4 2 2" xfId="1752"/>
    <cellStyle name="20% - Énfasis1 6 4 2 2 2" xfId="12884"/>
    <cellStyle name="20% - Énfasis1 6 4 2 2 3" xfId="6188"/>
    <cellStyle name="20% - Énfasis1 6 4 2 3" xfId="7812"/>
    <cellStyle name="20% - Énfasis1 6 4 2 3 2" xfId="14508"/>
    <cellStyle name="20% - Énfasis1 6 4 2 4" xfId="8243"/>
    <cellStyle name="20% - Énfasis1 6 4 2 4 2" xfId="14938"/>
    <cellStyle name="20% - Énfasis1 6 4 2 5" xfId="11260"/>
    <cellStyle name="20% - Énfasis1 6 4 2 6" xfId="4564"/>
    <cellStyle name="20% - Énfasis1 6 4 3" xfId="1751"/>
    <cellStyle name="20% - Énfasis1 6 4 3 2" xfId="12072"/>
    <cellStyle name="20% - Énfasis1 6 4 3 3" xfId="5376"/>
    <cellStyle name="20% - Énfasis1 6 4 4" xfId="7000"/>
    <cellStyle name="20% - Énfasis1 6 4 4 2" xfId="13696"/>
    <cellStyle name="20% - Énfasis1 6 4 5" xfId="8242"/>
    <cellStyle name="20% - Énfasis1 6 4 5 2" xfId="14937"/>
    <cellStyle name="20% - Énfasis1 6 4 6" xfId="10448"/>
    <cellStyle name="20% - Énfasis1 6 4 7" xfId="3752"/>
    <cellStyle name="20% - Énfasis1 6 5" xfId="921"/>
    <cellStyle name="20% - Énfasis1 6 5 2" xfId="1753"/>
    <cellStyle name="20% - Énfasis1 6 5 2 2" xfId="12478"/>
    <cellStyle name="20% - Énfasis1 6 5 2 3" xfId="5782"/>
    <cellStyle name="20% - Énfasis1 6 5 3" xfId="7406"/>
    <cellStyle name="20% - Énfasis1 6 5 3 2" xfId="14102"/>
    <cellStyle name="20% - Énfasis1 6 5 4" xfId="8244"/>
    <cellStyle name="20% - Énfasis1 6 5 4 2" xfId="14939"/>
    <cellStyle name="20% - Énfasis1 6 5 5" xfId="10854"/>
    <cellStyle name="20% - Énfasis1 6 5 6" xfId="4158"/>
    <cellStyle name="20% - Énfasis1 6 6" xfId="1742"/>
    <cellStyle name="20% - Énfasis1 6 6 2" xfId="11666"/>
    <cellStyle name="20% - Énfasis1 6 6 3" xfId="4970"/>
    <cellStyle name="20% - Énfasis1 6 7" xfId="6594"/>
    <cellStyle name="20% - Énfasis1 6 7 2" xfId="13290"/>
    <cellStyle name="20% - Énfasis1 6 8" xfId="8233"/>
    <cellStyle name="20% - Énfasis1 6 8 2" xfId="14928"/>
    <cellStyle name="20% - Énfasis1 6 9" xfId="9815"/>
    <cellStyle name="20% - Énfasis1 6 9 2" xfId="16507"/>
    <cellStyle name="20% - Énfasis1 7" xfId="106"/>
    <cellStyle name="20% - Énfasis1 7 10" xfId="10042"/>
    <cellStyle name="20% - Énfasis1 7 11" xfId="3347"/>
    <cellStyle name="20% - Énfasis1 7 2" xfId="235"/>
    <cellStyle name="20% - Énfasis1 7 2 2" xfId="642"/>
    <cellStyle name="20% - Énfasis1 7 2 2 2" xfId="1454"/>
    <cellStyle name="20% - Énfasis1 7 2 2 2 2" xfId="1757"/>
    <cellStyle name="20% - Énfasis1 7 2 2 2 2 2" xfId="13011"/>
    <cellStyle name="20% - Énfasis1 7 2 2 2 2 3" xfId="6315"/>
    <cellStyle name="20% - Énfasis1 7 2 2 2 3" xfId="7939"/>
    <cellStyle name="20% - Énfasis1 7 2 2 2 3 2" xfId="14635"/>
    <cellStyle name="20% - Énfasis1 7 2 2 2 4" xfId="8248"/>
    <cellStyle name="20% - Énfasis1 7 2 2 2 4 2" xfId="14943"/>
    <cellStyle name="20% - Énfasis1 7 2 2 2 5" xfId="11387"/>
    <cellStyle name="20% - Énfasis1 7 2 2 2 6" xfId="4691"/>
    <cellStyle name="20% - Énfasis1 7 2 2 3" xfId="1756"/>
    <cellStyle name="20% - Énfasis1 7 2 2 3 2" xfId="12199"/>
    <cellStyle name="20% - Énfasis1 7 2 2 3 3" xfId="5503"/>
    <cellStyle name="20% - Énfasis1 7 2 2 4" xfId="7127"/>
    <cellStyle name="20% - Énfasis1 7 2 2 4 2" xfId="13823"/>
    <cellStyle name="20% - Énfasis1 7 2 2 5" xfId="8247"/>
    <cellStyle name="20% - Énfasis1 7 2 2 5 2" xfId="14942"/>
    <cellStyle name="20% - Énfasis1 7 2 2 6" xfId="10575"/>
    <cellStyle name="20% - Énfasis1 7 2 2 7" xfId="3879"/>
    <cellStyle name="20% - Énfasis1 7 2 3" xfId="1048"/>
    <cellStyle name="20% - Énfasis1 7 2 3 2" xfId="1758"/>
    <cellStyle name="20% - Énfasis1 7 2 3 2 2" xfId="12605"/>
    <cellStyle name="20% - Énfasis1 7 2 3 2 3" xfId="5909"/>
    <cellStyle name="20% - Énfasis1 7 2 3 3" xfId="7533"/>
    <cellStyle name="20% - Énfasis1 7 2 3 3 2" xfId="14229"/>
    <cellStyle name="20% - Énfasis1 7 2 3 4" xfId="8249"/>
    <cellStyle name="20% - Énfasis1 7 2 3 4 2" xfId="14944"/>
    <cellStyle name="20% - Énfasis1 7 2 3 5" xfId="10981"/>
    <cellStyle name="20% - Énfasis1 7 2 3 6" xfId="4285"/>
    <cellStyle name="20% - Énfasis1 7 2 4" xfId="1755"/>
    <cellStyle name="20% - Énfasis1 7 2 4 2" xfId="11793"/>
    <cellStyle name="20% - Énfasis1 7 2 4 3" xfId="5097"/>
    <cellStyle name="20% - Énfasis1 7 2 5" xfId="6721"/>
    <cellStyle name="20% - Énfasis1 7 2 5 2" xfId="13417"/>
    <cellStyle name="20% - Énfasis1 7 2 6" xfId="8246"/>
    <cellStyle name="20% - Énfasis1 7 2 6 2" xfId="14941"/>
    <cellStyle name="20% - Énfasis1 7 2 7" xfId="10169"/>
    <cellStyle name="20% - Énfasis1 7 2 8" xfId="3473"/>
    <cellStyle name="20% - Énfasis1 7 3" xfId="360"/>
    <cellStyle name="20% - Énfasis1 7 3 2" xfId="767"/>
    <cellStyle name="20% - Énfasis1 7 3 2 2" xfId="1579"/>
    <cellStyle name="20% - Énfasis1 7 3 2 2 2" xfId="1761"/>
    <cellStyle name="20% - Énfasis1 7 3 2 2 2 2" xfId="13136"/>
    <cellStyle name="20% - Énfasis1 7 3 2 2 2 3" xfId="6440"/>
    <cellStyle name="20% - Énfasis1 7 3 2 2 3" xfId="8064"/>
    <cellStyle name="20% - Énfasis1 7 3 2 2 3 2" xfId="14760"/>
    <cellStyle name="20% - Énfasis1 7 3 2 2 4" xfId="8252"/>
    <cellStyle name="20% - Énfasis1 7 3 2 2 4 2" xfId="14947"/>
    <cellStyle name="20% - Énfasis1 7 3 2 2 5" xfId="11512"/>
    <cellStyle name="20% - Énfasis1 7 3 2 2 6" xfId="4816"/>
    <cellStyle name="20% - Énfasis1 7 3 2 3" xfId="1760"/>
    <cellStyle name="20% - Énfasis1 7 3 2 3 2" xfId="12324"/>
    <cellStyle name="20% - Énfasis1 7 3 2 3 3" xfId="5628"/>
    <cellStyle name="20% - Énfasis1 7 3 2 4" xfId="7252"/>
    <cellStyle name="20% - Énfasis1 7 3 2 4 2" xfId="13948"/>
    <cellStyle name="20% - Énfasis1 7 3 2 5" xfId="8251"/>
    <cellStyle name="20% - Énfasis1 7 3 2 5 2" xfId="14946"/>
    <cellStyle name="20% - Énfasis1 7 3 2 6" xfId="10700"/>
    <cellStyle name="20% - Énfasis1 7 3 2 7" xfId="4004"/>
    <cellStyle name="20% - Énfasis1 7 3 3" xfId="1173"/>
    <cellStyle name="20% - Énfasis1 7 3 3 2" xfId="1762"/>
    <cellStyle name="20% - Énfasis1 7 3 3 2 2" xfId="12730"/>
    <cellStyle name="20% - Énfasis1 7 3 3 2 3" xfId="6034"/>
    <cellStyle name="20% - Énfasis1 7 3 3 3" xfId="7658"/>
    <cellStyle name="20% - Énfasis1 7 3 3 3 2" xfId="14354"/>
    <cellStyle name="20% - Énfasis1 7 3 3 4" xfId="8253"/>
    <cellStyle name="20% - Énfasis1 7 3 3 4 2" xfId="14948"/>
    <cellStyle name="20% - Énfasis1 7 3 3 5" xfId="11106"/>
    <cellStyle name="20% - Énfasis1 7 3 3 6" xfId="4410"/>
    <cellStyle name="20% - Énfasis1 7 3 4" xfId="1759"/>
    <cellStyle name="20% - Énfasis1 7 3 4 2" xfId="11918"/>
    <cellStyle name="20% - Énfasis1 7 3 4 3" xfId="5222"/>
    <cellStyle name="20% - Énfasis1 7 3 5" xfId="6846"/>
    <cellStyle name="20% - Énfasis1 7 3 5 2" xfId="13542"/>
    <cellStyle name="20% - Énfasis1 7 3 6" xfId="8250"/>
    <cellStyle name="20% - Énfasis1 7 3 6 2" xfId="14945"/>
    <cellStyle name="20% - Énfasis1 7 3 7" xfId="10294"/>
    <cellStyle name="20% - Énfasis1 7 3 8" xfId="3598"/>
    <cellStyle name="20% - Énfasis1 7 4" xfId="516"/>
    <cellStyle name="20% - Énfasis1 7 4 2" xfId="1328"/>
    <cellStyle name="20% - Énfasis1 7 4 2 2" xfId="1764"/>
    <cellStyle name="20% - Énfasis1 7 4 2 2 2" xfId="12885"/>
    <cellStyle name="20% - Énfasis1 7 4 2 2 3" xfId="6189"/>
    <cellStyle name="20% - Énfasis1 7 4 2 3" xfId="7813"/>
    <cellStyle name="20% - Énfasis1 7 4 2 3 2" xfId="14509"/>
    <cellStyle name="20% - Énfasis1 7 4 2 4" xfId="8255"/>
    <cellStyle name="20% - Énfasis1 7 4 2 4 2" xfId="14950"/>
    <cellStyle name="20% - Énfasis1 7 4 2 5" xfId="11261"/>
    <cellStyle name="20% - Énfasis1 7 4 2 6" xfId="4565"/>
    <cellStyle name="20% - Énfasis1 7 4 3" xfId="1763"/>
    <cellStyle name="20% - Énfasis1 7 4 3 2" xfId="12073"/>
    <cellStyle name="20% - Énfasis1 7 4 3 3" xfId="5377"/>
    <cellStyle name="20% - Énfasis1 7 4 4" xfId="7001"/>
    <cellStyle name="20% - Énfasis1 7 4 4 2" xfId="13697"/>
    <cellStyle name="20% - Énfasis1 7 4 5" xfId="8254"/>
    <cellStyle name="20% - Énfasis1 7 4 5 2" xfId="14949"/>
    <cellStyle name="20% - Énfasis1 7 4 6" xfId="10449"/>
    <cellStyle name="20% - Énfasis1 7 4 7" xfId="3753"/>
    <cellStyle name="20% - Énfasis1 7 5" xfId="922"/>
    <cellStyle name="20% - Énfasis1 7 5 2" xfId="1765"/>
    <cellStyle name="20% - Énfasis1 7 5 2 2" xfId="12479"/>
    <cellStyle name="20% - Énfasis1 7 5 2 3" xfId="5783"/>
    <cellStyle name="20% - Énfasis1 7 5 3" xfId="7407"/>
    <cellStyle name="20% - Énfasis1 7 5 3 2" xfId="14103"/>
    <cellStyle name="20% - Énfasis1 7 5 4" xfId="8256"/>
    <cellStyle name="20% - Énfasis1 7 5 4 2" xfId="14951"/>
    <cellStyle name="20% - Énfasis1 7 5 5" xfId="10855"/>
    <cellStyle name="20% - Énfasis1 7 5 6" xfId="4159"/>
    <cellStyle name="20% - Énfasis1 7 6" xfId="1754"/>
    <cellStyle name="20% - Énfasis1 7 6 2" xfId="11667"/>
    <cellStyle name="20% - Énfasis1 7 6 3" xfId="4971"/>
    <cellStyle name="20% - Énfasis1 7 7" xfId="6595"/>
    <cellStyle name="20% - Énfasis1 7 7 2" xfId="13291"/>
    <cellStyle name="20% - Énfasis1 7 8" xfId="8245"/>
    <cellStyle name="20% - Énfasis1 7 8 2" xfId="14940"/>
    <cellStyle name="20% - Énfasis1 7 9" xfId="9816"/>
    <cellStyle name="20% - Énfasis1 7 9 2" xfId="16508"/>
    <cellStyle name="20% - Énfasis1 8" xfId="107"/>
    <cellStyle name="20% - Énfasis1 8 10" xfId="10043"/>
    <cellStyle name="20% - Énfasis1 8 11" xfId="3348"/>
    <cellStyle name="20% - Énfasis1 8 2" xfId="236"/>
    <cellStyle name="20% - Énfasis1 8 2 2" xfId="643"/>
    <cellStyle name="20% - Énfasis1 8 2 2 2" xfId="1455"/>
    <cellStyle name="20% - Énfasis1 8 2 2 2 2" xfId="1769"/>
    <cellStyle name="20% - Énfasis1 8 2 2 2 2 2" xfId="13012"/>
    <cellStyle name="20% - Énfasis1 8 2 2 2 2 3" xfId="6316"/>
    <cellStyle name="20% - Énfasis1 8 2 2 2 3" xfId="7940"/>
    <cellStyle name="20% - Énfasis1 8 2 2 2 3 2" xfId="14636"/>
    <cellStyle name="20% - Énfasis1 8 2 2 2 4" xfId="8260"/>
    <cellStyle name="20% - Énfasis1 8 2 2 2 4 2" xfId="14955"/>
    <cellStyle name="20% - Énfasis1 8 2 2 2 5" xfId="11388"/>
    <cellStyle name="20% - Énfasis1 8 2 2 2 6" xfId="4692"/>
    <cellStyle name="20% - Énfasis1 8 2 2 3" xfId="1768"/>
    <cellStyle name="20% - Énfasis1 8 2 2 3 2" xfId="12200"/>
    <cellStyle name="20% - Énfasis1 8 2 2 3 3" xfId="5504"/>
    <cellStyle name="20% - Énfasis1 8 2 2 4" xfId="7128"/>
    <cellStyle name="20% - Énfasis1 8 2 2 4 2" xfId="13824"/>
    <cellStyle name="20% - Énfasis1 8 2 2 5" xfId="8259"/>
    <cellStyle name="20% - Énfasis1 8 2 2 5 2" xfId="14954"/>
    <cellStyle name="20% - Énfasis1 8 2 2 6" xfId="10576"/>
    <cellStyle name="20% - Énfasis1 8 2 2 7" xfId="3880"/>
    <cellStyle name="20% - Énfasis1 8 2 3" xfId="1049"/>
    <cellStyle name="20% - Énfasis1 8 2 3 2" xfId="1770"/>
    <cellStyle name="20% - Énfasis1 8 2 3 2 2" xfId="12606"/>
    <cellStyle name="20% - Énfasis1 8 2 3 2 3" xfId="5910"/>
    <cellStyle name="20% - Énfasis1 8 2 3 3" xfId="7534"/>
    <cellStyle name="20% - Énfasis1 8 2 3 3 2" xfId="14230"/>
    <cellStyle name="20% - Énfasis1 8 2 3 4" xfId="8261"/>
    <cellStyle name="20% - Énfasis1 8 2 3 4 2" xfId="14956"/>
    <cellStyle name="20% - Énfasis1 8 2 3 5" xfId="10982"/>
    <cellStyle name="20% - Énfasis1 8 2 3 6" xfId="4286"/>
    <cellStyle name="20% - Énfasis1 8 2 4" xfId="1767"/>
    <cellStyle name="20% - Énfasis1 8 2 4 2" xfId="11794"/>
    <cellStyle name="20% - Énfasis1 8 2 4 3" xfId="5098"/>
    <cellStyle name="20% - Énfasis1 8 2 5" xfId="6722"/>
    <cellStyle name="20% - Énfasis1 8 2 5 2" xfId="13418"/>
    <cellStyle name="20% - Énfasis1 8 2 6" xfId="8258"/>
    <cellStyle name="20% - Énfasis1 8 2 6 2" xfId="14953"/>
    <cellStyle name="20% - Énfasis1 8 2 7" xfId="10170"/>
    <cellStyle name="20% - Énfasis1 8 2 8" xfId="3474"/>
    <cellStyle name="20% - Énfasis1 8 3" xfId="361"/>
    <cellStyle name="20% - Énfasis1 8 3 2" xfId="768"/>
    <cellStyle name="20% - Énfasis1 8 3 2 2" xfId="1580"/>
    <cellStyle name="20% - Énfasis1 8 3 2 2 2" xfId="1773"/>
    <cellStyle name="20% - Énfasis1 8 3 2 2 2 2" xfId="13137"/>
    <cellStyle name="20% - Énfasis1 8 3 2 2 2 3" xfId="6441"/>
    <cellStyle name="20% - Énfasis1 8 3 2 2 3" xfId="8065"/>
    <cellStyle name="20% - Énfasis1 8 3 2 2 3 2" xfId="14761"/>
    <cellStyle name="20% - Énfasis1 8 3 2 2 4" xfId="8264"/>
    <cellStyle name="20% - Énfasis1 8 3 2 2 4 2" xfId="14959"/>
    <cellStyle name="20% - Énfasis1 8 3 2 2 5" xfId="11513"/>
    <cellStyle name="20% - Énfasis1 8 3 2 2 6" xfId="4817"/>
    <cellStyle name="20% - Énfasis1 8 3 2 3" xfId="1772"/>
    <cellStyle name="20% - Énfasis1 8 3 2 3 2" xfId="12325"/>
    <cellStyle name="20% - Énfasis1 8 3 2 3 3" xfId="5629"/>
    <cellStyle name="20% - Énfasis1 8 3 2 4" xfId="7253"/>
    <cellStyle name="20% - Énfasis1 8 3 2 4 2" xfId="13949"/>
    <cellStyle name="20% - Énfasis1 8 3 2 5" xfId="8263"/>
    <cellStyle name="20% - Énfasis1 8 3 2 5 2" xfId="14958"/>
    <cellStyle name="20% - Énfasis1 8 3 2 6" xfId="10701"/>
    <cellStyle name="20% - Énfasis1 8 3 2 7" xfId="4005"/>
    <cellStyle name="20% - Énfasis1 8 3 3" xfId="1174"/>
    <cellStyle name="20% - Énfasis1 8 3 3 2" xfId="1774"/>
    <cellStyle name="20% - Énfasis1 8 3 3 2 2" xfId="12731"/>
    <cellStyle name="20% - Énfasis1 8 3 3 2 3" xfId="6035"/>
    <cellStyle name="20% - Énfasis1 8 3 3 3" xfId="7659"/>
    <cellStyle name="20% - Énfasis1 8 3 3 3 2" xfId="14355"/>
    <cellStyle name="20% - Énfasis1 8 3 3 4" xfId="8265"/>
    <cellStyle name="20% - Énfasis1 8 3 3 4 2" xfId="14960"/>
    <cellStyle name="20% - Énfasis1 8 3 3 5" xfId="11107"/>
    <cellStyle name="20% - Énfasis1 8 3 3 6" xfId="4411"/>
    <cellStyle name="20% - Énfasis1 8 3 4" xfId="1771"/>
    <cellStyle name="20% - Énfasis1 8 3 4 2" xfId="11919"/>
    <cellStyle name="20% - Énfasis1 8 3 4 3" xfId="5223"/>
    <cellStyle name="20% - Énfasis1 8 3 5" xfId="6847"/>
    <cellStyle name="20% - Énfasis1 8 3 5 2" xfId="13543"/>
    <cellStyle name="20% - Énfasis1 8 3 6" xfId="8262"/>
    <cellStyle name="20% - Énfasis1 8 3 6 2" xfId="14957"/>
    <cellStyle name="20% - Énfasis1 8 3 7" xfId="10295"/>
    <cellStyle name="20% - Énfasis1 8 3 8" xfId="3599"/>
    <cellStyle name="20% - Énfasis1 8 4" xfId="517"/>
    <cellStyle name="20% - Énfasis1 8 4 2" xfId="1329"/>
    <cellStyle name="20% - Énfasis1 8 4 2 2" xfId="1776"/>
    <cellStyle name="20% - Énfasis1 8 4 2 2 2" xfId="12886"/>
    <cellStyle name="20% - Énfasis1 8 4 2 2 3" xfId="6190"/>
    <cellStyle name="20% - Énfasis1 8 4 2 3" xfId="7814"/>
    <cellStyle name="20% - Énfasis1 8 4 2 3 2" xfId="14510"/>
    <cellStyle name="20% - Énfasis1 8 4 2 4" xfId="8267"/>
    <cellStyle name="20% - Énfasis1 8 4 2 4 2" xfId="14962"/>
    <cellStyle name="20% - Énfasis1 8 4 2 5" xfId="11262"/>
    <cellStyle name="20% - Énfasis1 8 4 2 6" xfId="4566"/>
    <cellStyle name="20% - Énfasis1 8 4 3" xfId="1775"/>
    <cellStyle name="20% - Énfasis1 8 4 3 2" xfId="12074"/>
    <cellStyle name="20% - Énfasis1 8 4 3 3" xfId="5378"/>
    <cellStyle name="20% - Énfasis1 8 4 4" xfId="7002"/>
    <cellStyle name="20% - Énfasis1 8 4 4 2" xfId="13698"/>
    <cellStyle name="20% - Énfasis1 8 4 5" xfId="8266"/>
    <cellStyle name="20% - Énfasis1 8 4 5 2" xfId="14961"/>
    <cellStyle name="20% - Énfasis1 8 4 6" xfId="10450"/>
    <cellStyle name="20% - Énfasis1 8 4 7" xfId="3754"/>
    <cellStyle name="20% - Énfasis1 8 5" xfId="923"/>
    <cellStyle name="20% - Énfasis1 8 5 2" xfId="1777"/>
    <cellStyle name="20% - Énfasis1 8 5 2 2" xfId="12480"/>
    <cellStyle name="20% - Énfasis1 8 5 2 3" xfId="5784"/>
    <cellStyle name="20% - Énfasis1 8 5 3" xfId="7408"/>
    <cellStyle name="20% - Énfasis1 8 5 3 2" xfId="14104"/>
    <cellStyle name="20% - Énfasis1 8 5 4" xfId="8268"/>
    <cellStyle name="20% - Énfasis1 8 5 4 2" xfId="14963"/>
    <cellStyle name="20% - Énfasis1 8 5 5" xfId="10856"/>
    <cellStyle name="20% - Énfasis1 8 5 6" xfId="4160"/>
    <cellStyle name="20% - Énfasis1 8 6" xfId="1766"/>
    <cellStyle name="20% - Énfasis1 8 6 2" xfId="11668"/>
    <cellStyle name="20% - Énfasis1 8 6 3" xfId="4972"/>
    <cellStyle name="20% - Énfasis1 8 7" xfId="6596"/>
    <cellStyle name="20% - Énfasis1 8 7 2" xfId="13292"/>
    <cellStyle name="20% - Énfasis1 8 8" xfId="8257"/>
    <cellStyle name="20% - Énfasis1 8 8 2" xfId="14952"/>
    <cellStyle name="20% - Énfasis1 8 9" xfId="9817"/>
    <cellStyle name="20% - Énfasis1 8 9 2" xfId="16509"/>
    <cellStyle name="20% - Énfasis1 9" xfId="217"/>
    <cellStyle name="20% - Énfasis1 9 2" xfId="625"/>
    <cellStyle name="20% - Énfasis1 9 2 2" xfId="1437"/>
    <cellStyle name="20% - Énfasis1 9 2 2 2" xfId="1780"/>
    <cellStyle name="20% - Énfasis1 9 2 2 2 2" xfId="12994"/>
    <cellStyle name="20% - Énfasis1 9 2 2 2 3" xfId="6298"/>
    <cellStyle name="20% - Énfasis1 9 2 2 3" xfId="7922"/>
    <cellStyle name="20% - Énfasis1 9 2 2 3 2" xfId="14618"/>
    <cellStyle name="20% - Énfasis1 9 2 2 4" xfId="8271"/>
    <cellStyle name="20% - Énfasis1 9 2 2 4 2" xfId="14966"/>
    <cellStyle name="20% - Énfasis1 9 2 2 5" xfId="11370"/>
    <cellStyle name="20% - Énfasis1 9 2 2 6" xfId="4674"/>
    <cellStyle name="20% - Énfasis1 9 2 3" xfId="1779"/>
    <cellStyle name="20% - Énfasis1 9 2 3 2" xfId="12182"/>
    <cellStyle name="20% - Énfasis1 9 2 3 3" xfId="5486"/>
    <cellStyle name="20% - Énfasis1 9 2 4" xfId="7110"/>
    <cellStyle name="20% - Énfasis1 9 2 4 2" xfId="13806"/>
    <cellStyle name="20% - Énfasis1 9 2 5" xfId="8270"/>
    <cellStyle name="20% - Énfasis1 9 2 5 2" xfId="14965"/>
    <cellStyle name="20% - Énfasis1 9 2 6" xfId="10558"/>
    <cellStyle name="20% - Énfasis1 9 2 7" xfId="3862"/>
    <cellStyle name="20% - Énfasis1 9 3" xfId="1031"/>
    <cellStyle name="20% - Énfasis1 9 3 2" xfId="1781"/>
    <cellStyle name="20% - Énfasis1 9 3 2 2" xfId="12588"/>
    <cellStyle name="20% - Énfasis1 9 3 2 3" xfId="5892"/>
    <cellStyle name="20% - Énfasis1 9 3 3" xfId="7516"/>
    <cellStyle name="20% - Énfasis1 9 3 3 2" xfId="14212"/>
    <cellStyle name="20% - Énfasis1 9 3 4" xfId="8272"/>
    <cellStyle name="20% - Énfasis1 9 3 4 2" xfId="14967"/>
    <cellStyle name="20% - Énfasis1 9 3 5" xfId="10964"/>
    <cellStyle name="20% - Énfasis1 9 3 6" xfId="4268"/>
    <cellStyle name="20% - Énfasis1 9 4" xfId="1778"/>
    <cellStyle name="20% - Énfasis1 9 4 2" xfId="11776"/>
    <cellStyle name="20% - Énfasis1 9 4 3" xfId="5080"/>
    <cellStyle name="20% - Énfasis1 9 5" xfId="6704"/>
    <cellStyle name="20% - Énfasis1 9 5 2" xfId="13400"/>
    <cellStyle name="20% - Énfasis1 9 6" xfId="8269"/>
    <cellStyle name="20% - Énfasis1 9 6 2" xfId="14964"/>
    <cellStyle name="20% - Énfasis1 9 7" xfId="10152"/>
    <cellStyle name="20% - Énfasis1 9 8" xfId="3456"/>
    <cellStyle name="20% - Énfasis2" xfId="62" builtinId="34" customBuiltin="1"/>
    <cellStyle name="20% - Énfasis2 10" xfId="345"/>
    <cellStyle name="20% - Énfasis2 10 2" xfId="752"/>
    <cellStyle name="20% - Énfasis2 10 2 2" xfId="1564"/>
    <cellStyle name="20% - Énfasis2 10 2 2 2" xfId="1784"/>
    <cellStyle name="20% - Énfasis2 10 2 2 2 2" xfId="13121"/>
    <cellStyle name="20% - Énfasis2 10 2 2 2 3" xfId="6425"/>
    <cellStyle name="20% - Énfasis2 10 2 2 3" xfId="8049"/>
    <cellStyle name="20% - Énfasis2 10 2 2 3 2" xfId="14745"/>
    <cellStyle name="20% - Énfasis2 10 2 2 4" xfId="8275"/>
    <cellStyle name="20% - Énfasis2 10 2 2 4 2" xfId="14970"/>
    <cellStyle name="20% - Énfasis2 10 2 2 5" xfId="11497"/>
    <cellStyle name="20% - Énfasis2 10 2 2 6" xfId="4801"/>
    <cellStyle name="20% - Énfasis2 10 2 3" xfId="1783"/>
    <cellStyle name="20% - Énfasis2 10 2 3 2" xfId="12309"/>
    <cellStyle name="20% - Énfasis2 10 2 3 3" xfId="5613"/>
    <cellStyle name="20% - Énfasis2 10 2 4" xfId="7237"/>
    <cellStyle name="20% - Énfasis2 10 2 4 2" xfId="13933"/>
    <cellStyle name="20% - Énfasis2 10 2 5" xfId="8274"/>
    <cellStyle name="20% - Énfasis2 10 2 5 2" xfId="14969"/>
    <cellStyle name="20% - Énfasis2 10 2 6" xfId="10685"/>
    <cellStyle name="20% - Énfasis2 10 2 7" xfId="3989"/>
    <cellStyle name="20% - Énfasis2 10 3" xfId="1158"/>
    <cellStyle name="20% - Énfasis2 10 3 2" xfId="1785"/>
    <cellStyle name="20% - Énfasis2 10 3 2 2" xfId="12715"/>
    <cellStyle name="20% - Énfasis2 10 3 2 3" xfId="6019"/>
    <cellStyle name="20% - Énfasis2 10 3 3" xfId="7643"/>
    <cellStyle name="20% - Énfasis2 10 3 3 2" xfId="14339"/>
    <cellStyle name="20% - Énfasis2 10 3 4" xfId="8276"/>
    <cellStyle name="20% - Énfasis2 10 3 4 2" xfId="14971"/>
    <cellStyle name="20% - Énfasis2 10 3 5" xfId="11091"/>
    <cellStyle name="20% - Énfasis2 10 3 6" xfId="4395"/>
    <cellStyle name="20% - Énfasis2 10 4" xfId="1782"/>
    <cellStyle name="20% - Énfasis2 10 4 2" xfId="11903"/>
    <cellStyle name="20% - Énfasis2 10 4 3" xfId="5207"/>
    <cellStyle name="20% - Énfasis2 10 5" xfId="6831"/>
    <cellStyle name="20% - Énfasis2 10 5 2" xfId="13527"/>
    <cellStyle name="20% - Énfasis2 10 6" xfId="8273"/>
    <cellStyle name="20% - Énfasis2 10 6 2" xfId="14968"/>
    <cellStyle name="20% - Énfasis2 10 7" xfId="10279"/>
    <cellStyle name="20% - Énfasis2 10 8" xfId="3583"/>
    <cellStyle name="20% - Énfasis2 11" xfId="485"/>
    <cellStyle name="20% - Énfasis2 11 2" xfId="1297"/>
    <cellStyle name="20% - Énfasis2 11 2 2" xfId="1787"/>
    <cellStyle name="20% - Énfasis2 11 2 2 2" xfId="12854"/>
    <cellStyle name="20% - Énfasis2 11 2 2 3" xfId="6158"/>
    <cellStyle name="20% - Énfasis2 11 2 3" xfId="7782"/>
    <cellStyle name="20% - Énfasis2 11 2 3 2" xfId="14478"/>
    <cellStyle name="20% - Énfasis2 11 2 4" xfId="8278"/>
    <cellStyle name="20% - Énfasis2 11 2 4 2" xfId="14973"/>
    <cellStyle name="20% - Énfasis2 11 2 5" xfId="11230"/>
    <cellStyle name="20% - Énfasis2 11 2 6" xfId="4534"/>
    <cellStyle name="20% - Énfasis2 11 3" xfId="1786"/>
    <cellStyle name="20% - Énfasis2 11 3 2" xfId="12042"/>
    <cellStyle name="20% - Énfasis2 11 3 3" xfId="5346"/>
    <cellStyle name="20% - Énfasis2 11 4" xfId="6970"/>
    <cellStyle name="20% - Énfasis2 11 4 2" xfId="13666"/>
    <cellStyle name="20% - Énfasis2 11 5" xfId="8277"/>
    <cellStyle name="20% - Énfasis2 11 5 2" xfId="14972"/>
    <cellStyle name="20% - Énfasis2 11 6" xfId="10418"/>
    <cellStyle name="20% - Énfasis2 11 7" xfId="3722"/>
    <cellStyle name="20% - Énfasis2 12" xfId="891"/>
    <cellStyle name="20% - Énfasis2 12 2" xfId="1788"/>
    <cellStyle name="20% - Énfasis2 12 2 2" xfId="12448"/>
    <cellStyle name="20% - Énfasis2 12 2 3" xfId="5752"/>
    <cellStyle name="20% - Énfasis2 12 3" xfId="7376"/>
    <cellStyle name="20% - Énfasis2 12 3 2" xfId="14072"/>
    <cellStyle name="20% - Énfasis2 12 4" xfId="8279"/>
    <cellStyle name="20% - Énfasis2 12 4 2" xfId="14974"/>
    <cellStyle name="20% - Énfasis2 12 5" xfId="10824"/>
    <cellStyle name="20% - Énfasis2 12 6" xfId="4128"/>
    <cellStyle name="20% - Énfasis2 13" xfId="4940"/>
    <cellStyle name="20% - Énfasis2 13 2" xfId="11636"/>
    <cellStyle name="20% - Énfasis2 14" xfId="6564"/>
    <cellStyle name="20% - Énfasis2 14 2" xfId="13260"/>
    <cellStyle name="20% - Énfasis2 15" xfId="9801"/>
    <cellStyle name="20% - Énfasis2 15 2" xfId="16493"/>
    <cellStyle name="20% - Énfasis2 16" xfId="10004"/>
    <cellStyle name="20% - Énfasis2 17" xfId="3316"/>
    <cellStyle name="20% - Énfasis2 2" xfId="108"/>
    <cellStyle name="20% - Énfasis2 2 10" xfId="10044"/>
    <cellStyle name="20% - Énfasis2 2 11" xfId="3349"/>
    <cellStyle name="20% - Énfasis2 2 2" xfId="237"/>
    <cellStyle name="20% - Énfasis2 2 2 2" xfId="644"/>
    <cellStyle name="20% - Énfasis2 2 2 2 2" xfId="1456"/>
    <cellStyle name="20% - Énfasis2 2 2 2 2 2" xfId="1792"/>
    <cellStyle name="20% - Énfasis2 2 2 2 2 2 2" xfId="13013"/>
    <cellStyle name="20% - Énfasis2 2 2 2 2 2 3" xfId="6317"/>
    <cellStyle name="20% - Énfasis2 2 2 2 2 3" xfId="7941"/>
    <cellStyle name="20% - Énfasis2 2 2 2 2 3 2" xfId="14637"/>
    <cellStyle name="20% - Énfasis2 2 2 2 2 4" xfId="8283"/>
    <cellStyle name="20% - Énfasis2 2 2 2 2 4 2" xfId="14978"/>
    <cellStyle name="20% - Énfasis2 2 2 2 2 5" xfId="11389"/>
    <cellStyle name="20% - Énfasis2 2 2 2 2 6" xfId="4693"/>
    <cellStyle name="20% - Énfasis2 2 2 2 3" xfId="1791"/>
    <cellStyle name="20% - Énfasis2 2 2 2 3 2" xfId="12201"/>
    <cellStyle name="20% - Énfasis2 2 2 2 3 3" xfId="5505"/>
    <cellStyle name="20% - Énfasis2 2 2 2 4" xfId="7129"/>
    <cellStyle name="20% - Énfasis2 2 2 2 4 2" xfId="13825"/>
    <cellStyle name="20% - Énfasis2 2 2 2 5" xfId="8282"/>
    <cellStyle name="20% - Énfasis2 2 2 2 5 2" xfId="14977"/>
    <cellStyle name="20% - Énfasis2 2 2 2 6" xfId="10577"/>
    <cellStyle name="20% - Énfasis2 2 2 2 7" xfId="3881"/>
    <cellStyle name="20% - Énfasis2 2 2 3" xfId="1050"/>
    <cellStyle name="20% - Énfasis2 2 2 3 2" xfId="1793"/>
    <cellStyle name="20% - Énfasis2 2 2 3 2 2" xfId="12607"/>
    <cellStyle name="20% - Énfasis2 2 2 3 2 3" xfId="5911"/>
    <cellStyle name="20% - Énfasis2 2 2 3 3" xfId="7535"/>
    <cellStyle name="20% - Énfasis2 2 2 3 3 2" xfId="14231"/>
    <cellStyle name="20% - Énfasis2 2 2 3 4" xfId="8284"/>
    <cellStyle name="20% - Énfasis2 2 2 3 4 2" xfId="14979"/>
    <cellStyle name="20% - Énfasis2 2 2 3 5" xfId="10983"/>
    <cellStyle name="20% - Énfasis2 2 2 3 6" xfId="4287"/>
    <cellStyle name="20% - Énfasis2 2 2 4" xfId="1790"/>
    <cellStyle name="20% - Énfasis2 2 2 4 2" xfId="11795"/>
    <cellStyle name="20% - Énfasis2 2 2 4 3" xfId="5099"/>
    <cellStyle name="20% - Énfasis2 2 2 5" xfId="6723"/>
    <cellStyle name="20% - Énfasis2 2 2 5 2" xfId="13419"/>
    <cellStyle name="20% - Énfasis2 2 2 6" xfId="8281"/>
    <cellStyle name="20% - Énfasis2 2 2 6 2" xfId="14976"/>
    <cellStyle name="20% - Énfasis2 2 2 7" xfId="10171"/>
    <cellStyle name="20% - Énfasis2 2 2 8" xfId="3475"/>
    <cellStyle name="20% - Énfasis2 2 3" xfId="362"/>
    <cellStyle name="20% - Énfasis2 2 3 2" xfId="769"/>
    <cellStyle name="20% - Énfasis2 2 3 2 2" xfId="1581"/>
    <cellStyle name="20% - Énfasis2 2 3 2 2 2" xfId="1796"/>
    <cellStyle name="20% - Énfasis2 2 3 2 2 2 2" xfId="13138"/>
    <cellStyle name="20% - Énfasis2 2 3 2 2 2 3" xfId="6442"/>
    <cellStyle name="20% - Énfasis2 2 3 2 2 3" xfId="8066"/>
    <cellStyle name="20% - Énfasis2 2 3 2 2 3 2" xfId="14762"/>
    <cellStyle name="20% - Énfasis2 2 3 2 2 4" xfId="8287"/>
    <cellStyle name="20% - Énfasis2 2 3 2 2 4 2" xfId="14982"/>
    <cellStyle name="20% - Énfasis2 2 3 2 2 5" xfId="11514"/>
    <cellStyle name="20% - Énfasis2 2 3 2 2 6" xfId="4818"/>
    <cellStyle name="20% - Énfasis2 2 3 2 3" xfId="1795"/>
    <cellStyle name="20% - Énfasis2 2 3 2 3 2" xfId="12326"/>
    <cellStyle name="20% - Énfasis2 2 3 2 3 3" xfId="5630"/>
    <cellStyle name="20% - Énfasis2 2 3 2 4" xfId="7254"/>
    <cellStyle name="20% - Énfasis2 2 3 2 4 2" xfId="13950"/>
    <cellStyle name="20% - Énfasis2 2 3 2 5" xfId="8286"/>
    <cellStyle name="20% - Énfasis2 2 3 2 5 2" xfId="14981"/>
    <cellStyle name="20% - Énfasis2 2 3 2 6" xfId="10702"/>
    <cellStyle name="20% - Énfasis2 2 3 2 7" xfId="4006"/>
    <cellStyle name="20% - Énfasis2 2 3 3" xfId="1175"/>
    <cellStyle name="20% - Énfasis2 2 3 3 2" xfId="1797"/>
    <cellStyle name="20% - Énfasis2 2 3 3 2 2" xfId="12732"/>
    <cellStyle name="20% - Énfasis2 2 3 3 2 3" xfId="6036"/>
    <cellStyle name="20% - Énfasis2 2 3 3 3" xfId="7660"/>
    <cellStyle name="20% - Énfasis2 2 3 3 3 2" xfId="14356"/>
    <cellStyle name="20% - Énfasis2 2 3 3 4" xfId="8288"/>
    <cellStyle name="20% - Énfasis2 2 3 3 4 2" xfId="14983"/>
    <cellStyle name="20% - Énfasis2 2 3 3 5" xfId="11108"/>
    <cellStyle name="20% - Énfasis2 2 3 3 6" xfId="4412"/>
    <cellStyle name="20% - Énfasis2 2 3 4" xfId="1794"/>
    <cellStyle name="20% - Énfasis2 2 3 4 2" xfId="11920"/>
    <cellStyle name="20% - Énfasis2 2 3 4 3" xfId="5224"/>
    <cellStyle name="20% - Énfasis2 2 3 5" xfId="6848"/>
    <cellStyle name="20% - Énfasis2 2 3 5 2" xfId="13544"/>
    <cellStyle name="20% - Énfasis2 2 3 6" xfId="8285"/>
    <cellStyle name="20% - Énfasis2 2 3 6 2" xfId="14980"/>
    <cellStyle name="20% - Énfasis2 2 3 7" xfId="10296"/>
    <cellStyle name="20% - Énfasis2 2 3 8" xfId="3600"/>
    <cellStyle name="20% - Énfasis2 2 4" xfId="518"/>
    <cellStyle name="20% - Énfasis2 2 4 2" xfId="1330"/>
    <cellStyle name="20% - Énfasis2 2 4 2 2" xfId="1799"/>
    <cellStyle name="20% - Énfasis2 2 4 2 2 2" xfId="12887"/>
    <cellStyle name="20% - Énfasis2 2 4 2 2 3" xfId="6191"/>
    <cellStyle name="20% - Énfasis2 2 4 2 3" xfId="7815"/>
    <cellStyle name="20% - Énfasis2 2 4 2 3 2" xfId="14511"/>
    <cellStyle name="20% - Énfasis2 2 4 2 4" xfId="8290"/>
    <cellStyle name="20% - Énfasis2 2 4 2 4 2" xfId="14985"/>
    <cellStyle name="20% - Énfasis2 2 4 2 5" xfId="11263"/>
    <cellStyle name="20% - Énfasis2 2 4 2 6" xfId="4567"/>
    <cellStyle name="20% - Énfasis2 2 4 3" xfId="1798"/>
    <cellStyle name="20% - Énfasis2 2 4 3 2" xfId="12075"/>
    <cellStyle name="20% - Énfasis2 2 4 3 3" xfId="5379"/>
    <cellStyle name="20% - Énfasis2 2 4 4" xfId="7003"/>
    <cellStyle name="20% - Énfasis2 2 4 4 2" xfId="13699"/>
    <cellStyle name="20% - Énfasis2 2 4 5" xfId="8289"/>
    <cellStyle name="20% - Énfasis2 2 4 5 2" xfId="14984"/>
    <cellStyle name="20% - Énfasis2 2 4 6" xfId="10451"/>
    <cellStyle name="20% - Énfasis2 2 4 7" xfId="3755"/>
    <cellStyle name="20% - Énfasis2 2 5" xfId="924"/>
    <cellStyle name="20% - Énfasis2 2 5 2" xfId="1800"/>
    <cellStyle name="20% - Énfasis2 2 5 2 2" xfId="12481"/>
    <cellStyle name="20% - Énfasis2 2 5 2 3" xfId="5785"/>
    <cellStyle name="20% - Énfasis2 2 5 3" xfId="7409"/>
    <cellStyle name="20% - Énfasis2 2 5 3 2" xfId="14105"/>
    <cellStyle name="20% - Énfasis2 2 5 4" xfId="8291"/>
    <cellStyle name="20% - Énfasis2 2 5 4 2" xfId="14986"/>
    <cellStyle name="20% - Énfasis2 2 5 5" xfId="10857"/>
    <cellStyle name="20% - Énfasis2 2 5 6" xfId="4161"/>
    <cellStyle name="20% - Énfasis2 2 6" xfId="1789"/>
    <cellStyle name="20% - Énfasis2 2 6 2" xfId="11669"/>
    <cellStyle name="20% - Énfasis2 2 6 3" xfId="4973"/>
    <cellStyle name="20% - Énfasis2 2 7" xfId="6597"/>
    <cellStyle name="20% - Énfasis2 2 7 2" xfId="13293"/>
    <cellStyle name="20% - Énfasis2 2 8" xfId="8280"/>
    <cellStyle name="20% - Énfasis2 2 8 2" xfId="14975"/>
    <cellStyle name="20% - Énfasis2 2 9" xfId="9818"/>
    <cellStyle name="20% - Énfasis2 2 9 2" xfId="16510"/>
    <cellStyle name="20% - Énfasis2 3" xfId="109"/>
    <cellStyle name="20% - Énfasis2 3 10" xfId="10045"/>
    <cellStyle name="20% - Énfasis2 3 11" xfId="3350"/>
    <cellStyle name="20% - Énfasis2 3 2" xfId="238"/>
    <cellStyle name="20% - Énfasis2 3 2 2" xfId="645"/>
    <cellStyle name="20% - Énfasis2 3 2 2 2" xfId="1457"/>
    <cellStyle name="20% - Énfasis2 3 2 2 2 2" xfId="1804"/>
    <cellStyle name="20% - Énfasis2 3 2 2 2 2 2" xfId="13014"/>
    <cellStyle name="20% - Énfasis2 3 2 2 2 2 3" xfId="6318"/>
    <cellStyle name="20% - Énfasis2 3 2 2 2 3" xfId="7942"/>
    <cellStyle name="20% - Énfasis2 3 2 2 2 3 2" xfId="14638"/>
    <cellStyle name="20% - Énfasis2 3 2 2 2 4" xfId="8295"/>
    <cellStyle name="20% - Énfasis2 3 2 2 2 4 2" xfId="14990"/>
    <cellStyle name="20% - Énfasis2 3 2 2 2 5" xfId="11390"/>
    <cellStyle name="20% - Énfasis2 3 2 2 2 6" xfId="4694"/>
    <cellStyle name="20% - Énfasis2 3 2 2 3" xfId="1803"/>
    <cellStyle name="20% - Énfasis2 3 2 2 3 2" xfId="12202"/>
    <cellStyle name="20% - Énfasis2 3 2 2 3 3" xfId="5506"/>
    <cellStyle name="20% - Énfasis2 3 2 2 4" xfId="7130"/>
    <cellStyle name="20% - Énfasis2 3 2 2 4 2" xfId="13826"/>
    <cellStyle name="20% - Énfasis2 3 2 2 5" xfId="8294"/>
    <cellStyle name="20% - Énfasis2 3 2 2 5 2" xfId="14989"/>
    <cellStyle name="20% - Énfasis2 3 2 2 6" xfId="10578"/>
    <cellStyle name="20% - Énfasis2 3 2 2 7" xfId="3882"/>
    <cellStyle name="20% - Énfasis2 3 2 3" xfId="1051"/>
    <cellStyle name="20% - Énfasis2 3 2 3 2" xfId="1805"/>
    <cellStyle name="20% - Énfasis2 3 2 3 2 2" xfId="12608"/>
    <cellStyle name="20% - Énfasis2 3 2 3 2 3" xfId="5912"/>
    <cellStyle name="20% - Énfasis2 3 2 3 3" xfId="7536"/>
    <cellStyle name="20% - Énfasis2 3 2 3 3 2" xfId="14232"/>
    <cellStyle name="20% - Énfasis2 3 2 3 4" xfId="8296"/>
    <cellStyle name="20% - Énfasis2 3 2 3 4 2" xfId="14991"/>
    <cellStyle name="20% - Énfasis2 3 2 3 5" xfId="10984"/>
    <cellStyle name="20% - Énfasis2 3 2 3 6" xfId="4288"/>
    <cellStyle name="20% - Énfasis2 3 2 4" xfId="1802"/>
    <cellStyle name="20% - Énfasis2 3 2 4 2" xfId="11796"/>
    <cellStyle name="20% - Énfasis2 3 2 4 3" xfId="5100"/>
    <cellStyle name="20% - Énfasis2 3 2 5" xfId="6724"/>
    <cellStyle name="20% - Énfasis2 3 2 5 2" xfId="13420"/>
    <cellStyle name="20% - Énfasis2 3 2 6" xfId="8293"/>
    <cellStyle name="20% - Énfasis2 3 2 6 2" xfId="14988"/>
    <cellStyle name="20% - Énfasis2 3 2 7" xfId="10172"/>
    <cellStyle name="20% - Énfasis2 3 2 8" xfId="3476"/>
    <cellStyle name="20% - Énfasis2 3 3" xfId="363"/>
    <cellStyle name="20% - Énfasis2 3 3 2" xfId="770"/>
    <cellStyle name="20% - Énfasis2 3 3 2 2" xfId="1582"/>
    <cellStyle name="20% - Énfasis2 3 3 2 2 2" xfId="1808"/>
    <cellStyle name="20% - Énfasis2 3 3 2 2 2 2" xfId="13139"/>
    <cellStyle name="20% - Énfasis2 3 3 2 2 2 3" xfId="6443"/>
    <cellStyle name="20% - Énfasis2 3 3 2 2 3" xfId="8067"/>
    <cellStyle name="20% - Énfasis2 3 3 2 2 3 2" xfId="14763"/>
    <cellStyle name="20% - Énfasis2 3 3 2 2 4" xfId="8299"/>
    <cellStyle name="20% - Énfasis2 3 3 2 2 4 2" xfId="14994"/>
    <cellStyle name="20% - Énfasis2 3 3 2 2 5" xfId="11515"/>
    <cellStyle name="20% - Énfasis2 3 3 2 2 6" xfId="4819"/>
    <cellStyle name="20% - Énfasis2 3 3 2 3" xfId="1807"/>
    <cellStyle name="20% - Énfasis2 3 3 2 3 2" xfId="12327"/>
    <cellStyle name="20% - Énfasis2 3 3 2 3 3" xfId="5631"/>
    <cellStyle name="20% - Énfasis2 3 3 2 4" xfId="7255"/>
    <cellStyle name="20% - Énfasis2 3 3 2 4 2" xfId="13951"/>
    <cellStyle name="20% - Énfasis2 3 3 2 5" xfId="8298"/>
    <cellStyle name="20% - Énfasis2 3 3 2 5 2" xfId="14993"/>
    <cellStyle name="20% - Énfasis2 3 3 2 6" xfId="10703"/>
    <cellStyle name="20% - Énfasis2 3 3 2 7" xfId="4007"/>
    <cellStyle name="20% - Énfasis2 3 3 3" xfId="1176"/>
    <cellStyle name="20% - Énfasis2 3 3 3 2" xfId="1809"/>
    <cellStyle name="20% - Énfasis2 3 3 3 2 2" xfId="12733"/>
    <cellStyle name="20% - Énfasis2 3 3 3 2 3" xfId="6037"/>
    <cellStyle name="20% - Énfasis2 3 3 3 3" xfId="7661"/>
    <cellStyle name="20% - Énfasis2 3 3 3 3 2" xfId="14357"/>
    <cellStyle name="20% - Énfasis2 3 3 3 4" xfId="8300"/>
    <cellStyle name="20% - Énfasis2 3 3 3 4 2" xfId="14995"/>
    <cellStyle name="20% - Énfasis2 3 3 3 5" xfId="11109"/>
    <cellStyle name="20% - Énfasis2 3 3 3 6" xfId="4413"/>
    <cellStyle name="20% - Énfasis2 3 3 4" xfId="1806"/>
    <cellStyle name="20% - Énfasis2 3 3 4 2" xfId="11921"/>
    <cellStyle name="20% - Énfasis2 3 3 4 3" xfId="5225"/>
    <cellStyle name="20% - Énfasis2 3 3 5" xfId="6849"/>
    <cellStyle name="20% - Énfasis2 3 3 5 2" xfId="13545"/>
    <cellStyle name="20% - Énfasis2 3 3 6" xfId="8297"/>
    <cellStyle name="20% - Énfasis2 3 3 6 2" xfId="14992"/>
    <cellStyle name="20% - Énfasis2 3 3 7" xfId="10297"/>
    <cellStyle name="20% - Énfasis2 3 3 8" xfId="3601"/>
    <cellStyle name="20% - Énfasis2 3 4" xfId="519"/>
    <cellStyle name="20% - Énfasis2 3 4 2" xfId="1331"/>
    <cellStyle name="20% - Énfasis2 3 4 2 2" xfId="1811"/>
    <cellStyle name="20% - Énfasis2 3 4 2 2 2" xfId="12888"/>
    <cellStyle name="20% - Énfasis2 3 4 2 2 3" xfId="6192"/>
    <cellStyle name="20% - Énfasis2 3 4 2 3" xfId="7816"/>
    <cellStyle name="20% - Énfasis2 3 4 2 3 2" xfId="14512"/>
    <cellStyle name="20% - Énfasis2 3 4 2 4" xfId="8302"/>
    <cellStyle name="20% - Énfasis2 3 4 2 4 2" xfId="14997"/>
    <cellStyle name="20% - Énfasis2 3 4 2 5" xfId="11264"/>
    <cellStyle name="20% - Énfasis2 3 4 2 6" xfId="4568"/>
    <cellStyle name="20% - Énfasis2 3 4 3" xfId="1810"/>
    <cellStyle name="20% - Énfasis2 3 4 3 2" xfId="12076"/>
    <cellStyle name="20% - Énfasis2 3 4 3 3" xfId="5380"/>
    <cellStyle name="20% - Énfasis2 3 4 4" xfId="7004"/>
    <cellStyle name="20% - Énfasis2 3 4 4 2" xfId="13700"/>
    <cellStyle name="20% - Énfasis2 3 4 5" xfId="8301"/>
    <cellStyle name="20% - Énfasis2 3 4 5 2" xfId="14996"/>
    <cellStyle name="20% - Énfasis2 3 4 6" xfId="10452"/>
    <cellStyle name="20% - Énfasis2 3 4 7" xfId="3756"/>
    <cellStyle name="20% - Énfasis2 3 5" xfId="925"/>
    <cellStyle name="20% - Énfasis2 3 5 2" xfId="1812"/>
    <cellStyle name="20% - Énfasis2 3 5 2 2" xfId="12482"/>
    <cellStyle name="20% - Énfasis2 3 5 2 3" xfId="5786"/>
    <cellStyle name="20% - Énfasis2 3 5 3" xfId="7410"/>
    <cellStyle name="20% - Énfasis2 3 5 3 2" xfId="14106"/>
    <cellStyle name="20% - Énfasis2 3 5 4" xfId="8303"/>
    <cellStyle name="20% - Énfasis2 3 5 4 2" xfId="14998"/>
    <cellStyle name="20% - Énfasis2 3 5 5" xfId="10858"/>
    <cellStyle name="20% - Énfasis2 3 5 6" xfId="4162"/>
    <cellStyle name="20% - Énfasis2 3 6" xfId="1801"/>
    <cellStyle name="20% - Énfasis2 3 6 2" xfId="11670"/>
    <cellStyle name="20% - Énfasis2 3 6 3" xfId="4974"/>
    <cellStyle name="20% - Énfasis2 3 7" xfId="6598"/>
    <cellStyle name="20% - Énfasis2 3 7 2" xfId="13294"/>
    <cellStyle name="20% - Énfasis2 3 8" xfId="8292"/>
    <cellStyle name="20% - Énfasis2 3 8 2" xfId="14987"/>
    <cellStyle name="20% - Énfasis2 3 9" xfId="9819"/>
    <cellStyle name="20% - Énfasis2 3 9 2" xfId="16511"/>
    <cellStyle name="20% - Énfasis2 4" xfId="110"/>
    <cellStyle name="20% - Énfasis2 4 10" xfId="10046"/>
    <cellStyle name="20% - Énfasis2 4 11" xfId="3351"/>
    <cellStyle name="20% - Énfasis2 4 2" xfId="239"/>
    <cellStyle name="20% - Énfasis2 4 2 2" xfId="646"/>
    <cellStyle name="20% - Énfasis2 4 2 2 2" xfId="1458"/>
    <cellStyle name="20% - Énfasis2 4 2 2 2 2" xfId="1816"/>
    <cellStyle name="20% - Énfasis2 4 2 2 2 2 2" xfId="13015"/>
    <cellStyle name="20% - Énfasis2 4 2 2 2 2 3" xfId="6319"/>
    <cellStyle name="20% - Énfasis2 4 2 2 2 3" xfId="7943"/>
    <cellStyle name="20% - Énfasis2 4 2 2 2 3 2" xfId="14639"/>
    <cellStyle name="20% - Énfasis2 4 2 2 2 4" xfId="8307"/>
    <cellStyle name="20% - Énfasis2 4 2 2 2 4 2" xfId="15002"/>
    <cellStyle name="20% - Énfasis2 4 2 2 2 5" xfId="11391"/>
    <cellStyle name="20% - Énfasis2 4 2 2 2 6" xfId="4695"/>
    <cellStyle name="20% - Énfasis2 4 2 2 3" xfId="1815"/>
    <cellStyle name="20% - Énfasis2 4 2 2 3 2" xfId="12203"/>
    <cellStyle name="20% - Énfasis2 4 2 2 3 3" xfId="5507"/>
    <cellStyle name="20% - Énfasis2 4 2 2 4" xfId="7131"/>
    <cellStyle name="20% - Énfasis2 4 2 2 4 2" xfId="13827"/>
    <cellStyle name="20% - Énfasis2 4 2 2 5" xfId="8306"/>
    <cellStyle name="20% - Énfasis2 4 2 2 5 2" xfId="15001"/>
    <cellStyle name="20% - Énfasis2 4 2 2 6" xfId="10579"/>
    <cellStyle name="20% - Énfasis2 4 2 2 7" xfId="3883"/>
    <cellStyle name="20% - Énfasis2 4 2 3" xfId="1052"/>
    <cellStyle name="20% - Énfasis2 4 2 3 2" xfId="1817"/>
    <cellStyle name="20% - Énfasis2 4 2 3 2 2" xfId="12609"/>
    <cellStyle name="20% - Énfasis2 4 2 3 2 3" xfId="5913"/>
    <cellStyle name="20% - Énfasis2 4 2 3 3" xfId="7537"/>
    <cellStyle name="20% - Énfasis2 4 2 3 3 2" xfId="14233"/>
    <cellStyle name="20% - Énfasis2 4 2 3 4" xfId="8308"/>
    <cellStyle name="20% - Énfasis2 4 2 3 4 2" xfId="15003"/>
    <cellStyle name="20% - Énfasis2 4 2 3 5" xfId="10985"/>
    <cellStyle name="20% - Énfasis2 4 2 3 6" xfId="4289"/>
    <cellStyle name="20% - Énfasis2 4 2 4" xfId="1814"/>
    <cellStyle name="20% - Énfasis2 4 2 4 2" xfId="11797"/>
    <cellStyle name="20% - Énfasis2 4 2 4 3" xfId="5101"/>
    <cellStyle name="20% - Énfasis2 4 2 5" xfId="6725"/>
    <cellStyle name="20% - Énfasis2 4 2 5 2" xfId="13421"/>
    <cellStyle name="20% - Énfasis2 4 2 6" xfId="8305"/>
    <cellStyle name="20% - Énfasis2 4 2 6 2" xfId="15000"/>
    <cellStyle name="20% - Énfasis2 4 2 7" xfId="10173"/>
    <cellStyle name="20% - Énfasis2 4 2 8" xfId="3477"/>
    <cellStyle name="20% - Énfasis2 4 3" xfId="364"/>
    <cellStyle name="20% - Énfasis2 4 3 2" xfId="771"/>
    <cellStyle name="20% - Énfasis2 4 3 2 2" xfId="1583"/>
    <cellStyle name="20% - Énfasis2 4 3 2 2 2" xfId="1820"/>
    <cellStyle name="20% - Énfasis2 4 3 2 2 2 2" xfId="13140"/>
    <cellStyle name="20% - Énfasis2 4 3 2 2 2 3" xfId="6444"/>
    <cellStyle name="20% - Énfasis2 4 3 2 2 3" xfId="8068"/>
    <cellStyle name="20% - Énfasis2 4 3 2 2 3 2" xfId="14764"/>
    <cellStyle name="20% - Énfasis2 4 3 2 2 4" xfId="8311"/>
    <cellStyle name="20% - Énfasis2 4 3 2 2 4 2" xfId="15006"/>
    <cellStyle name="20% - Énfasis2 4 3 2 2 5" xfId="11516"/>
    <cellStyle name="20% - Énfasis2 4 3 2 2 6" xfId="4820"/>
    <cellStyle name="20% - Énfasis2 4 3 2 3" xfId="1819"/>
    <cellStyle name="20% - Énfasis2 4 3 2 3 2" xfId="12328"/>
    <cellStyle name="20% - Énfasis2 4 3 2 3 3" xfId="5632"/>
    <cellStyle name="20% - Énfasis2 4 3 2 4" xfId="7256"/>
    <cellStyle name="20% - Énfasis2 4 3 2 4 2" xfId="13952"/>
    <cellStyle name="20% - Énfasis2 4 3 2 5" xfId="8310"/>
    <cellStyle name="20% - Énfasis2 4 3 2 5 2" xfId="15005"/>
    <cellStyle name="20% - Énfasis2 4 3 2 6" xfId="10704"/>
    <cellStyle name="20% - Énfasis2 4 3 2 7" xfId="4008"/>
    <cellStyle name="20% - Énfasis2 4 3 3" xfId="1177"/>
    <cellStyle name="20% - Énfasis2 4 3 3 2" xfId="1821"/>
    <cellStyle name="20% - Énfasis2 4 3 3 2 2" xfId="12734"/>
    <cellStyle name="20% - Énfasis2 4 3 3 2 3" xfId="6038"/>
    <cellStyle name="20% - Énfasis2 4 3 3 3" xfId="7662"/>
    <cellStyle name="20% - Énfasis2 4 3 3 3 2" xfId="14358"/>
    <cellStyle name="20% - Énfasis2 4 3 3 4" xfId="8312"/>
    <cellStyle name="20% - Énfasis2 4 3 3 4 2" xfId="15007"/>
    <cellStyle name="20% - Énfasis2 4 3 3 5" xfId="11110"/>
    <cellStyle name="20% - Énfasis2 4 3 3 6" xfId="4414"/>
    <cellStyle name="20% - Énfasis2 4 3 4" xfId="1818"/>
    <cellStyle name="20% - Énfasis2 4 3 4 2" xfId="11922"/>
    <cellStyle name="20% - Énfasis2 4 3 4 3" xfId="5226"/>
    <cellStyle name="20% - Énfasis2 4 3 5" xfId="6850"/>
    <cellStyle name="20% - Énfasis2 4 3 5 2" xfId="13546"/>
    <cellStyle name="20% - Énfasis2 4 3 6" xfId="8309"/>
    <cellStyle name="20% - Énfasis2 4 3 6 2" xfId="15004"/>
    <cellStyle name="20% - Énfasis2 4 3 7" xfId="10298"/>
    <cellStyle name="20% - Énfasis2 4 3 8" xfId="3602"/>
    <cellStyle name="20% - Énfasis2 4 4" xfId="520"/>
    <cellStyle name="20% - Énfasis2 4 4 2" xfId="1332"/>
    <cellStyle name="20% - Énfasis2 4 4 2 2" xfId="1823"/>
    <cellStyle name="20% - Énfasis2 4 4 2 2 2" xfId="12889"/>
    <cellStyle name="20% - Énfasis2 4 4 2 2 3" xfId="6193"/>
    <cellStyle name="20% - Énfasis2 4 4 2 3" xfId="7817"/>
    <cellStyle name="20% - Énfasis2 4 4 2 3 2" xfId="14513"/>
    <cellStyle name="20% - Énfasis2 4 4 2 4" xfId="8314"/>
    <cellStyle name="20% - Énfasis2 4 4 2 4 2" xfId="15009"/>
    <cellStyle name="20% - Énfasis2 4 4 2 5" xfId="11265"/>
    <cellStyle name="20% - Énfasis2 4 4 2 6" xfId="4569"/>
    <cellStyle name="20% - Énfasis2 4 4 3" xfId="1822"/>
    <cellStyle name="20% - Énfasis2 4 4 3 2" xfId="12077"/>
    <cellStyle name="20% - Énfasis2 4 4 3 3" xfId="5381"/>
    <cellStyle name="20% - Énfasis2 4 4 4" xfId="7005"/>
    <cellStyle name="20% - Énfasis2 4 4 4 2" xfId="13701"/>
    <cellStyle name="20% - Énfasis2 4 4 5" xfId="8313"/>
    <cellStyle name="20% - Énfasis2 4 4 5 2" xfId="15008"/>
    <cellStyle name="20% - Énfasis2 4 4 6" xfId="10453"/>
    <cellStyle name="20% - Énfasis2 4 4 7" xfId="3757"/>
    <cellStyle name="20% - Énfasis2 4 5" xfId="926"/>
    <cellStyle name="20% - Énfasis2 4 5 2" xfId="1824"/>
    <cellStyle name="20% - Énfasis2 4 5 2 2" xfId="12483"/>
    <cellStyle name="20% - Énfasis2 4 5 2 3" xfId="5787"/>
    <cellStyle name="20% - Énfasis2 4 5 3" xfId="7411"/>
    <cellStyle name="20% - Énfasis2 4 5 3 2" xfId="14107"/>
    <cellStyle name="20% - Énfasis2 4 5 4" xfId="8315"/>
    <cellStyle name="20% - Énfasis2 4 5 4 2" xfId="15010"/>
    <cellStyle name="20% - Énfasis2 4 5 5" xfId="10859"/>
    <cellStyle name="20% - Énfasis2 4 5 6" xfId="4163"/>
    <cellStyle name="20% - Énfasis2 4 6" xfId="1813"/>
    <cellStyle name="20% - Énfasis2 4 6 2" xfId="11671"/>
    <cellStyle name="20% - Énfasis2 4 6 3" xfId="4975"/>
    <cellStyle name="20% - Énfasis2 4 7" xfId="6599"/>
    <cellStyle name="20% - Énfasis2 4 7 2" xfId="13295"/>
    <cellStyle name="20% - Énfasis2 4 8" xfId="8304"/>
    <cellStyle name="20% - Énfasis2 4 8 2" xfId="14999"/>
    <cellStyle name="20% - Énfasis2 4 9" xfId="9820"/>
    <cellStyle name="20% - Énfasis2 4 9 2" xfId="16512"/>
    <cellStyle name="20% - Énfasis2 5" xfId="111"/>
    <cellStyle name="20% - Énfasis2 5 10" xfId="10047"/>
    <cellStyle name="20% - Énfasis2 5 11" xfId="3352"/>
    <cellStyle name="20% - Énfasis2 5 2" xfId="240"/>
    <cellStyle name="20% - Énfasis2 5 2 2" xfId="647"/>
    <cellStyle name="20% - Énfasis2 5 2 2 2" xfId="1459"/>
    <cellStyle name="20% - Énfasis2 5 2 2 2 2" xfId="1828"/>
    <cellStyle name="20% - Énfasis2 5 2 2 2 2 2" xfId="13016"/>
    <cellStyle name="20% - Énfasis2 5 2 2 2 2 3" xfId="6320"/>
    <cellStyle name="20% - Énfasis2 5 2 2 2 3" xfId="7944"/>
    <cellStyle name="20% - Énfasis2 5 2 2 2 3 2" xfId="14640"/>
    <cellStyle name="20% - Énfasis2 5 2 2 2 4" xfId="8319"/>
    <cellStyle name="20% - Énfasis2 5 2 2 2 4 2" xfId="15014"/>
    <cellStyle name="20% - Énfasis2 5 2 2 2 5" xfId="11392"/>
    <cellStyle name="20% - Énfasis2 5 2 2 2 6" xfId="4696"/>
    <cellStyle name="20% - Énfasis2 5 2 2 3" xfId="1827"/>
    <cellStyle name="20% - Énfasis2 5 2 2 3 2" xfId="12204"/>
    <cellStyle name="20% - Énfasis2 5 2 2 3 3" xfId="5508"/>
    <cellStyle name="20% - Énfasis2 5 2 2 4" xfId="7132"/>
    <cellStyle name="20% - Énfasis2 5 2 2 4 2" xfId="13828"/>
    <cellStyle name="20% - Énfasis2 5 2 2 5" xfId="8318"/>
    <cellStyle name="20% - Énfasis2 5 2 2 5 2" xfId="15013"/>
    <cellStyle name="20% - Énfasis2 5 2 2 6" xfId="10580"/>
    <cellStyle name="20% - Énfasis2 5 2 2 7" xfId="3884"/>
    <cellStyle name="20% - Énfasis2 5 2 3" xfId="1053"/>
    <cellStyle name="20% - Énfasis2 5 2 3 2" xfId="1829"/>
    <cellStyle name="20% - Énfasis2 5 2 3 2 2" xfId="12610"/>
    <cellStyle name="20% - Énfasis2 5 2 3 2 3" xfId="5914"/>
    <cellStyle name="20% - Énfasis2 5 2 3 3" xfId="7538"/>
    <cellStyle name="20% - Énfasis2 5 2 3 3 2" xfId="14234"/>
    <cellStyle name="20% - Énfasis2 5 2 3 4" xfId="8320"/>
    <cellStyle name="20% - Énfasis2 5 2 3 4 2" xfId="15015"/>
    <cellStyle name="20% - Énfasis2 5 2 3 5" xfId="10986"/>
    <cellStyle name="20% - Énfasis2 5 2 3 6" xfId="4290"/>
    <cellStyle name="20% - Énfasis2 5 2 4" xfId="1826"/>
    <cellStyle name="20% - Énfasis2 5 2 4 2" xfId="11798"/>
    <cellStyle name="20% - Énfasis2 5 2 4 3" xfId="5102"/>
    <cellStyle name="20% - Énfasis2 5 2 5" xfId="6726"/>
    <cellStyle name="20% - Énfasis2 5 2 5 2" xfId="13422"/>
    <cellStyle name="20% - Énfasis2 5 2 6" xfId="8317"/>
    <cellStyle name="20% - Énfasis2 5 2 6 2" xfId="15012"/>
    <cellStyle name="20% - Énfasis2 5 2 7" xfId="10174"/>
    <cellStyle name="20% - Énfasis2 5 2 8" xfId="3478"/>
    <cellStyle name="20% - Énfasis2 5 3" xfId="365"/>
    <cellStyle name="20% - Énfasis2 5 3 2" xfId="772"/>
    <cellStyle name="20% - Énfasis2 5 3 2 2" xfId="1584"/>
    <cellStyle name="20% - Énfasis2 5 3 2 2 2" xfId="1832"/>
    <cellStyle name="20% - Énfasis2 5 3 2 2 2 2" xfId="13141"/>
    <cellStyle name="20% - Énfasis2 5 3 2 2 2 3" xfId="6445"/>
    <cellStyle name="20% - Énfasis2 5 3 2 2 3" xfId="8069"/>
    <cellStyle name="20% - Énfasis2 5 3 2 2 3 2" xfId="14765"/>
    <cellStyle name="20% - Énfasis2 5 3 2 2 4" xfId="8323"/>
    <cellStyle name="20% - Énfasis2 5 3 2 2 4 2" xfId="15018"/>
    <cellStyle name="20% - Énfasis2 5 3 2 2 5" xfId="11517"/>
    <cellStyle name="20% - Énfasis2 5 3 2 2 6" xfId="4821"/>
    <cellStyle name="20% - Énfasis2 5 3 2 3" xfId="1831"/>
    <cellStyle name="20% - Énfasis2 5 3 2 3 2" xfId="12329"/>
    <cellStyle name="20% - Énfasis2 5 3 2 3 3" xfId="5633"/>
    <cellStyle name="20% - Énfasis2 5 3 2 4" xfId="7257"/>
    <cellStyle name="20% - Énfasis2 5 3 2 4 2" xfId="13953"/>
    <cellStyle name="20% - Énfasis2 5 3 2 5" xfId="8322"/>
    <cellStyle name="20% - Énfasis2 5 3 2 5 2" xfId="15017"/>
    <cellStyle name="20% - Énfasis2 5 3 2 6" xfId="10705"/>
    <cellStyle name="20% - Énfasis2 5 3 2 7" xfId="4009"/>
    <cellStyle name="20% - Énfasis2 5 3 3" xfId="1178"/>
    <cellStyle name="20% - Énfasis2 5 3 3 2" xfId="1833"/>
    <cellStyle name="20% - Énfasis2 5 3 3 2 2" xfId="12735"/>
    <cellStyle name="20% - Énfasis2 5 3 3 2 3" xfId="6039"/>
    <cellStyle name="20% - Énfasis2 5 3 3 3" xfId="7663"/>
    <cellStyle name="20% - Énfasis2 5 3 3 3 2" xfId="14359"/>
    <cellStyle name="20% - Énfasis2 5 3 3 4" xfId="8324"/>
    <cellStyle name="20% - Énfasis2 5 3 3 4 2" xfId="15019"/>
    <cellStyle name="20% - Énfasis2 5 3 3 5" xfId="11111"/>
    <cellStyle name="20% - Énfasis2 5 3 3 6" xfId="4415"/>
    <cellStyle name="20% - Énfasis2 5 3 4" xfId="1830"/>
    <cellStyle name="20% - Énfasis2 5 3 4 2" xfId="11923"/>
    <cellStyle name="20% - Énfasis2 5 3 4 3" xfId="5227"/>
    <cellStyle name="20% - Énfasis2 5 3 5" xfId="6851"/>
    <cellStyle name="20% - Énfasis2 5 3 5 2" xfId="13547"/>
    <cellStyle name="20% - Énfasis2 5 3 6" xfId="8321"/>
    <cellStyle name="20% - Énfasis2 5 3 6 2" xfId="15016"/>
    <cellStyle name="20% - Énfasis2 5 3 7" xfId="10299"/>
    <cellStyle name="20% - Énfasis2 5 3 8" xfId="3603"/>
    <cellStyle name="20% - Énfasis2 5 4" xfId="521"/>
    <cellStyle name="20% - Énfasis2 5 4 2" xfId="1333"/>
    <cellStyle name="20% - Énfasis2 5 4 2 2" xfId="1835"/>
    <cellStyle name="20% - Énfasis2 5 4 2 2 2" xfId="12890"/>
    <cellStyle name="20% - Énfasis2 5 4 2 2 3" xfId="6194"/>
    <cellStyle name="20% - Énfasis2 5 4 2 3" xfId="7818"/>
    <cellStyle name="20% - Énfasis2 5 4 2 3 2" xfId="14514"/>
    <cellStyle name="20% - Énfasis2 5 4 2 4" xfId="8326"/>
    <cellStyle name="20% - Énfasis2 5 4 2 4 2" xfId="15021"/>
    <cellStyle name="20% - Énfasis2 5 4 2 5" xfId="11266"/>
    <cellStyle name="20% - Énfasis2 5 4 2 6" xfId="4570"/>
    <cellStyle name="20% - Énfasis2 5 4 3" xfId="1834"/>
    <cellStyle name="20% - Énfasis2 5 4 3 2" xfId="12078"/>
    <cellStyle name="20% - Énfasis2 5 4 3 3" xfId="5382"/>
    <cellStyle name="20% - Énfasis2 5 4 4" xfId="7006"/>
    <cellStyle name="20% - Énfasis2 5 4 4 2" xfId="13702"/>
    <cellStyle name="20% - Énfasis2 5 4 5" xfId="8325"/>
    <cellStyle name="20% - Énfasis2 5 4 5 2" xfId="15020"/>
    <cellStyle name="20% - Énfasis2 5 4 6" xfId="10454"/>
    <cellStyle name="20% - Énfasis2 5 4 7" xfId="3758"/>
    <cellStyle name="20% - Énfasis2 5 5" xfId="927"/>
    <cellStyle name="20% - Énfasis2 5 5 2" xfId="1836"/>
    <cellStyle name="20% - Énfasis2 5 5 2 2" xfId="12484"/>
    <cellStyle name="20% - Énfasis2 5 5 2 3" xfId="5788"/>
    <cellStyle name="20% - Énfasis2 5 5 3" xfId="7412"/>
    <cellStyle name="20% - Énfasis2 5 5 3 2" xfId="14108"/>
    <cellStyle name="20% - Énfasis2 5 5 4" xfId="8327"/>
    <cellStyle name="20% - Énfasis2 5 5 4 2" xfId="15022"/>
    <cellStyle name="20% - Énfasis2 5 5 5" xfId="10860"/>
    <cellStyle name="20% - Énfasis2 5 5 6" xfId="4164"/>
    <cellStyle name="20% - Énfasis2 5 6" xfId="1825"/>
    <cellStyle name="20% - Énfasis2 5 6 2" xfId="11672"/>
    <cellStyle name="20% - Énfasis2 5 6 3" xfId="4976"/>
    <cellStyle name="20% - Énfasis2 5 7" xfId="6600"/>
    <cellStyle name="20% - Énfasis2 5 7 2" xfId="13296"/>
    <cellStyle name="20% - Énfasis2 5 8" xfId="8316"/>
    <cellStyle name="20% - Énfasis2 5 8 2" xfId="15011"/>
    <cellStyle name="20% - Énfasis2 5 9" xfId="9821"/>
    <cellStyle name="20% - Énfasis2 5 9 2" xfId="16513"/>
    <cellStyle name="20% - Énfasis2 6" xfId="112"/>
    <cellStyle name="20% - Énfasis2 6 10" xfId="10048"/>
    <cellStyle name="20% - Énfasis2 6 11" xfId="3353"/>
    <cellStyle name="20% - Énfasis2 6 2" xfId="241"/>
    <cellStyle name="20% - Énfasis2 6 2 2" xfId="648"/>
    <cellStyle name="20% - Énfasis2 6 2 2 2" xfId="1460"/>
    <cellStyle name="20% - Énfasis2 6 2 2 2 2" xfId="1840"/>
    <cellStyle name="20% - Énfasis2 6 2 2 2 2 2" xfId="13017"/>
    <cellStyle name="20% - Énfasis2 6 2 2 2 2 3" xfId="6321"/>
    <cellStyle name="20% - Énfasis2 6 2 2 2 3" xfId="7945"/>
    <cellStyle name="20% - Énfasis2 6 2 2 2 3 2" xfId="14641"/>
    <cellStyle name="20% - Énfasis2 6 2 2 2 4" xfId="8331"/>
    <cellStyle name="20% - Énfasis2 6 2 2 2 4 2" xfId="15026"/>
    <cellStyle name="20% - Énfasis2 6 2 2 2 5" xfId="11393"/>
    <cellStyle name="20% - Énfasis2 6 2 2 2 6" xfId="4697"/>
    <cellStyle name="20% - Énfasis2 6 2 2 3" xfId="1839"/>
    <cellStyle name="20% - Énfasis2 6 2 2 3 2" xfId="12205"/>
    <cellStyle name="20% - Énfasis2 6 2 2 3 3" xfId="5509"/>
    <cellStyle name="20% - Énfasis2 6 2 2 4" xfId="7133"/>
    <cellStyle name="20% - Énfasis2 6 2 2 4 2" xfId="13829"/>
    <cellStyle name="20% - Énfasis2 6 2 2 5" xfId="8330"/>
    <cellStyle name="20% - Énfasis2 6 2 2 5 2" xfId="15025"/>
    <cellStyle name="20% - Énfasis2 6 2 2 6" xfId="10581"/>
    <cellStyle name="20% - Énfasis2 6 2 2 7" xfId="3885"/>
    <cellStyle name="20% - Énfasis2 6 2 3" xfId="1054"/>
    <cellStyle name="20% - Énfasis2 6 2 3 2" xfId="1841"/>
    <cellStyle name="20% - Énfasis2 6 2 3 2 2" xfId="12611"/>
    <cellStyle name="20% - Énfasis2 6 2 3 2 3" xfId="5915"/>
    <cellStyle name="20% - Énfasis2 6 2 3 3" xfId="7539"/>
    <cellStyle name="20% - Énfasis2 6 2 3 3 2" xfId="14235"/>
    <cellStyle name="20% - Énfasis2 6 2 3 4" xfId="8332"/>
    <cellStyle name="20% - Énfasis2 6 2 3 4 2" xfId="15027"/>
    <cellStyle name="20% - Énfasis2 6 2 3 5" xfId="10987"/>
    <cellStyle name="20% - Énfasis2 6 2 3 6" xfId="4291"/>
    <cellStyle name="20% - Énfasis2 6 2 4" xfId="1838"/>
    <cellStyle name="20% - Énfasis2 6 2 4 2" xfId="11799"/>
    <cellStyle name="20% - Énfasis2 6 2 4 3" xfId="5103"/>
    <cellStyle name="20% - Énfasis2 6 2 5" xfId="6727"/>
    <cellStyle name="20% - Énfasis2 6 2 5 2" xfId="13423"/>
    <cellStyle name="20% - Énfasis2 6 2 6" xfId="8329"/>
    <cellStyle name="20% - Énfasis2 6 2 6 2" xfId="15024"/>
    <cellStyle name="20% - Énfasis2 6 2 7" xfId="10175"/>
    <cellStyle name="20% - Énfasis2 6 2 8" xfId="3479"/>
    <cellStyle name="20% - Énfasis2 6 3" xfId="366"/>
    <cellStyle name="20% - Énfasis2 6 3 2" xfId="773"/>
    <cellStyle name="20% - Énfasis2 6 3 2 2" xfId="1585"/>
    <cellStyle name="20% - Énfasis2 6 3 2 2 2" xfId="1844"/>
    <cellStyle name="20% - Énfasis2 6 3 2 2 2 2" xfId="13142"/>
    <cellStyle name="20% - Énfasis2 6 3 2 2 2 3" xfId="6446"/>
    <cellStyle name="20% - Énfasis2 6 3 2 2 3" xfId="8070"/>
    <cellStyle name="20% - Énfasis2 6 3 2 2 3 2" xfId="14766"/>
    <cellStyle name="20% - Énfasis2 6 3 2 2 4" xfId="8335"/>
    <cellStyle name="20% - Énfasis2 6 3 2 2 4 2" xfId="15030"/>
    <cellStyle name="20% - Énfasis2 6 3 2 2 5" xfId="11518"/>
    <cellStyle name="20% - Énfasis2 6 3 2 2 6" xfId="4822"/>
    <cellStyle name="20% - Énfasis2 6 3 2 3" xfId="1843"/>
    <cellStyle name="20% - Énfasis2 6 3 2 3 2" xfId="12330"/>
    <cellStyle name="20% - Énfasis2 6 3 2 3 3" xfId="5634"/>
    <cellStyle name="20% - Énfasis2 6 3 2 4" xfId="7258"/>
    <cellStyle name="20% - Énfasis2 6 3 2 4 2" xfId="13954"/>
    <cellStyle name="20% - Énfasis2 6 3 2 5" xfId="8334"/>
    <cellStyle name="20% - Énfasis2 6 3 2 5 2" xfId="15029"/>
    <cellStyle name="20% - Énfasis2 6 3 2 6" xfId="10706"/>
    <cellStyle name="20% - Énfasis2 6 3 2 7" xfId="4010"/>
    <cellStyle name="20% - Énfasis2 6 3 3" xfId="1179"/>
    <cellStyle name="20% - Énfasis2 6 3 3 2" xfId="1845"/>
    <cellStyle name="20% - Énfasis2 6 3 3 2 2" xfId="12736"/>
    <cellStyle name="20% - Énfasis2 6 3 3 2 3" xfId="6040"/>
    <cellStyle name="20% - Énfasis2 6 3 3 3" xfId="7664"/>
    <cellStyle name="20% - Énfasis2 6 3 3 3 2" xfId="14360"/>
    <cellStyle name="20% - Énfasis2 6 3 3 4" xfId="8336"/>
    <cellStyle name="20% - Énfasis2 6 3 3 4 2" xfId="15031"/>
    <cellStyle name="20% - Énfasis2 6 3 3 5" xfId="11112"/>
    <cellStyle name="20% - Énfasis2 6 3 3 6" xfId="4416"/>
    <cellStyle name="20% - Énfasis2 6 3 4" xfId="1842"/>
    <cellStyle name="20% - Énfasis2 6 3 4 2" xfId="11924"/>
    <cellStyle name="20% - Énfasis2 6 3 4 3" xfId="5228"/>
    <cellStyle name="20% - Énfasis2 6 3 5" xfId="6852"/>
    <cellStyle name="20% - Énfasis2 6 3 5 2" xfId="13548"/>
    <cellStyle name="20% - Énfasis2 6 3 6" xfId="8333"/>
    <cellStyle name="20% - Énfasis2 6 3 6 2" xfId="15028"/>
    <cellStyle name="20% - Énfasis2 6 3 7" xfId="10300"/>
    <cellStyle name="20% - Énfasis2 6 3 8" xfId="3604"/>
    <cellStyle name="20% - Énfasis2 6 4" xfId="522"/>
    <cellStyle name="20% - Énfasis2 6 4 2" xfId="1334"/>
    <cellStyle name="20% - Énfasis2 6 4 2 2" xfId="1847"/>
    <cellStyle name="20% - Énfasis2 6 4 2 2 2" xfId="12891"/>
    <cellStyle name="20% - Énfasis2 6 4 2 2 3" xfId="6195"/>
    <cellStyle name="20% - Énfasis2 6 4 2 3" xfId="7819"/>
    <cellStyle name="20% - Énfasis2 6 4 2 3 2" xfId="14515"/>
    <cellStyle name="20% - Énfasis2 6 4 2 4" xfId="8338"/>
    <cellStyle name="20% - Énfasis2 6 4 2 4 2" xfId="15033"/>
    <cellStyle name="20% - Énfasis2 6 4 2 5" xfId="11267"/>
    <cellStyle name="20% - Énfasis2 6 4 2 6" xfId="4571"/>
    <cellStyle name="20% - Énfasis2 6 4 3" xfId="1846"/>
    <cellStyle name="20% - Énfasis2 6 4 3 2" xfId="12079"/>
    <cellStyle name="20% - Énfasis2 6 4 3 3" xfId="5383"/>
    <cellStyle name="20% - Énfasis2 6 4 4" xfId="7007"/>
    <cellStyle name="20% - Énfasis2 6 4 4 2" xfId="13703"/>
    <cellStyle name="20% - Énfasis2 6 4 5" xfId="8337"/>
    <cellStyle name="20% - Énfasis2 6 4 5 2" xfId="15032"/>
    <cellStyle name="20% - Énfasis2 6 4 6" xfId="10455"/>
    <cellStyle name="20% - Énfasis2 6 4 7" xfId="3759"/>
    <cellStyle name="20% - Énfasis2 6 5" xfId="928"/>
    <cellStyle name="20% - Énfasis2 6 5 2" xfId="1848"/>
    <cellStyle name="20% - Énfasis2 6 5 2 2" xfId="12485"/>
    <cellStyle name="20% - Énfasis2 6 5 2 3" xfId="5789"/>
    <cellStyle name="20% - Énfasis2 6 5 3" xfId="7413"/>
    <cellStyle name="20% - Énfasis2 6 5 3 2" xfId="14109"/>
    <cellStyle name="20% - Énfasis2 6 5 4" xfId="8339"/>
    <cellStyle name="20% - Énfasis2 6 5 4 2" xfId="15034"/>
    <cellStyle name="20% - Énfasis2 6 5 5" xfId="10861"/>
    <cellStyle name="20% - Énfasis2 6 5 6" xfId="4165"/>
    <cellStyle name="20% - Énfasis2 6 6" xfId="1837"/>
    <cellStyle name="20% - Énfasis2 6 6 2" xfId="11673"/>
    <cellStyle name="20% - Énfasis2 6 6 3" xfId="4977"/>
    <cellStyle name="20% - Énfasis2 6 7" xfId="6601"/>
    <cellStyle name="20% - Énfasis2 6 7 2" xfId="13297"/>
    <cellStyle name="20% - Énfasis2 6 8" xfId="8328"/>
    <cellStyle name="20% - Énfasis2 6 8 2" xfId="15023"/>
    <cellStyle name="20% - Énfasis2 6 9" xfId="9822"/>
    <cellStyle name="20% - Énfasis2 6 9 2" xfId="16514"/>
    <cellStyle name="20% - Énfasis2 7" xfId="113"/>
    <cellStyle name="20% - Énfasis2 7 10" xfId="10049"/>
    <cellStyle name="20% - Énfasis2 7 11" xfId="3354"/>
    <cellStyle name="20% - Énfasis2 7 2" xfId="242"/>
    <cellStyle name="20% - Énfasis2 7 2 2" xfId="649"/>
    <cellStyle name="20% - Énfasis2 7 2 2 2" xfId="1461"/>
    <cellStyle name="20% - Énfasis2 7 2 2 2 2" xfId="1852"/>
    <cellStyle name="20% - Énfasis2 7 2 2 2 2 2" xfId="13018"/>
    <cellStyle name="20% - Énfasis2 7 2 2 2 2 3" xfId="6322"/>
    <cellStyle name="20% - Énfasis2 7 2 2 2 3" xfId="7946"/>
    <cellStyle name="20% - Énfasis2 7 2 2 2 3 2" xfId="14642"/>
    <cellStyle name="20% - Énfasis2 7 2 2 2 4" xfId="8343"/>
    <cellStyle name="20% - Énfasis2 7 2 2 2 4 2" xfId="15038"/>
    <cellStyle name="20% - Énfasis2 7 2 2 2 5" xfId="11394"/>
    <cellStyle name="20% - Énfasis2 7 2 2 2 6" xfId="4698"/>
    <cellStyle name="20% - Énfasis2 7 2 2 3" xfId="1851"/>
    <cellStyle name="20% - Énfasis2 7 2 2 3 2" xfId="12206"/>
    <cellStyle name="20% - Énfasis2 7 2 2 3 3" xfId="5510"/>
    <cellStyle name="20% - Énfasis2 7 2 2 4" xfId="7134"/>
    <cellStyle name="20% - Énfasis2 7 2 2 4 2" xfId="13830"/>
    <cellStyle name="20% - Énfasis2 7 2 2 5" xfId="8342"/>
    <cellStyle name="20% - Énfasis2 7 2 2 5 2" xfId="15037"/>
    <cellStyle name="20% - Énfasis2 7 2 2 6" xfId="10582"/>
    <cellStyle name="20% - Énfasis2 7 2 2 7" xfId="3886"/>
    <cellStyle name="20% - Énfasis2 7 2 3" xfId="1055"/>
    <cellStyle name="20% - Énfasis2 7 2 3 2" xfId="1853"/>
    <cellStyle name="20% - Énfasis2 7 2 3 2 2" xfId="12612"/>
    <cellStyle name="20% - Énfasis2 7 2 3 2 3" xfId="5916"/>
    <cellStyle name="20% - Énfasis2 7 2 3 3" xfId="7540"/>
    <cellStyle name="20% - Énfasis2 7 2 3 3 2" xfId="14236"/>
    <cellStyle name="20% - Énfasis2 7 2 3 4" xfId="8344"/>
    <cellStyle name="20% - Énfasis2 7 2 3 4 2" xfId="15039"/>
    <cellStyle name="20% - Énfasis2 7 2 3 5" xfId="10988"/>
    <cellStyle name="20% - Énfasis2 7 2 3 6" xfId="4292"/>
    <cellStyle name="20% - Énfasis2 7 2 4" xfId="1850"/>
    <cellStyle name="20% - Énfasis2 7 2 4 2" xfId="11800"/>
    <cellStyle name="20% - Énfasis2 7 2 4 3" xfId="5104"/>
    <cellStyle name="20% - Énfasis2 7 2 5" xfId="6728"/>
    <cellStyle name="20% - Énfasis2 7 2 5 2" xfId="13424"/>
    <cellStyle name="20% - Énfasis2 7 2 6" xfId="8341"/>
    <cellStyle name="20% - Énfasis2 7 2 6 2" xfId="15036"/>
    <cellStyle name="20% - Énfasis2 7 2 7" xfId="10176"/>
    <cellStyle name="20% - Énfasis2 7 2 8" xfId="3480"/>
    <cellStyle name="20% - Énfasis2 7 3" xfId="367"/>
    <cellStyle name="20% - Énfasis2 7 3 2" xfId="774"/>
    <cellStyle name="20% - Énfasis2 7 3 2 2" xfId="1586"/>
    <cellStyle name="20% - Énfasis2 7 3 2 2 2" xfId="1856"/>
    <cellStyle name="20% - Énfasis2 7 3 2 2 2 2" xfId="13143"/>
    <cellStyle name="20% - Énfasis2 7 3 2 2 2 3" xfId="6447"/>
    <cellStyle name="20% - Énfasis2 7 3 2 2 3" xfId="8071"/>
    <cellStyle name="20% - Énfasis2 7 3 2 2 3 2" xfId="14767"/>
    <cellStyle name="20% - Énfasis2 7 3 2 2 4" xfId="8347"/>
    <cellStyle name="20% - Énfasis2 7 3 2 2 4 2" xfId="15042"/>
    <cellStyle name="20% - Énfasis2 7 3 2 2 5" xfId="11519"/>
    <cellStyle name="20% - Énfasis2 7 3 2 2 6" xfId="4823"/>
    <cellStyle name="20% - Énfasis2 7 3 2 3" xfId="1855"/>
    <cellStyle name="20% - Énfasis2 7 3 2 3 2" xfId="12331"/>
    <cellStyle name="20% - Énfasis2 7 3 2 3 3" xfId="5635"/>
    <cellStyle name="20% - Énfasis2 7 3 2 4" xfId="7259"/>
    <cellStyle name="20% - Énfasis2 7 3 2 4 2" xfId="13955"/>
    <cellStyle name="20% - Énfasis2 7 3 2 5" xfId="8346"/>
    <cellStyle name="20% - Énfasis2 7 3 2 5 2" xfId="15041"/>
    <cellStyle name="20% - Énfasis2 7 3 2 6" xfId="10707"/>
    <cellStyle name="20% - Énfasis2 7 3 2 7" xfId="4011"/>
    <cellStyle name="20% - Énfasis2 7 3 3" xfId="1180"/>
    <cellStyle name="20% - Énfasis2 7 3 3 2" xfId="1857"/>
    <cellStyle name="20% - Énfasis2 7 3 3 2 2" xfId="12737"/>
    <cellStyle name="20% - Énfasis2 7 3 3 2 3" xfId="6041"/>
    <cellStyle name="20% - Énfasis2 7 3 3 3" xfId="7665"/>
    <cellStyle name="20% - Énfasis2 7 3 3 3 2" xfId="14361"/>
    <cellStyle name="20% - Énfasis2 7 3 3 4" xfId="8348"/>
    <cellStyle name="20% - Énfasis2 7 3 3 4 2" xfId="15043"/>
    <cellStyle name="20% - Énfasis2 7 3 3 5" xfId="11113"/>
    <cellStyle name="20% - Énfasis2 7 3 3 6" xfId="4417"/>
    <cellStyle name="20% - Énfasis2 7 3 4" xfId="1854"/>
    <cellStyle name="20% - Énfasis2 7 3 4 2" xfId="11925"/>
    <cellStyle name="20% - Énfasis2 7 3 4 3" xfId="5229"/>
    <cellStyle name="20% - Énfasis2 7 3 5" xfId="6853"/>
    <cellStyle name="20% - Énfasis2 7 3 5 2" xfId="13549"/>
    <cellStyle name="20% - Énfasis2 7 3 6" xfId="8345"/>
    <cellStyle name="20% - Énfasis2 7 3 6 2" xfId="15040"/>
    <cellStyle name="20% - Énfasis2 7 3 7" xfId="10301"/>
    <cellStyle name="20% - Énfasis2 7 3 8" xfId="3605"/>
    <cellStyle name="20% - Énfasis2 7 4" xfId="523"/>
    <cellStyle name="20% - Énfasis2 7 4 2" xfId="1335"/>
    <cellStyle name="20% - Énfasis2 7 4 2 2" xfId="1859"/>
    <cellStyle name="20% - Énfasis2 7 4 2 2 2" xfId="12892"/>
    <cellStyle name="20% - Énfasis2 7 4 2 2 3" xfId="6196"/>
    <cellStyle name="20% - Énfasis2 7 4 2 3" xfId="7820"/>
    <cellStyle name="20% - Énfasis2 7 4 2 3 2" xfId="14516"/>
    <cellStyle name="20% - Énfasis2 7 4 2 4" xfId="8350"/>
    <cellStyle name="20% - Énfasis2 7 4 2 4 2" xfId="15045"/>
    <cellStyle name="20% - Énfasis2 7 4 2 5" xfId="11268"/>
    <cellStyle name="20% - Énfasis2 7 4 2 6" xfId="4572"/>
    <cellStyle name="20% - Énfasis2 7 4 3" xfId="1858"/>
    <cellStyle name="20% - Énfasis2 7 4 3 2" xfId="12080"/>
    <cellStyle name="20% - Énfasis2 7 4 3 3" xfId="5384"/>
    <cellStyle name="20% - Énfasis2 7 4 4" xfId="7008"/>
    <cellStyle name="20% - Énfasis2 7 4 4 2" xfId="13704"/>
    <cellStyle name="20% - Énfasis2 7 4 5" xfId="8349"/>
    <cellStyle name="20% - Énfasis2 7 4 5 2" xfId="15044"/>
    <cellStyle name="20% - Énfasis2 7 4 6" xfId="10456"/>
    <cellStyle name="20% - Énfasis2 7 4 7" xfId="3760"/>
    <cellStyle name="20% - Énfasis2 7 5" xfId="929"/>
    <cellStyle name="20% - Énfasis2 7 5 2" xfId="1860"/>
    <cellStyle name="20% - Énfasis2 7 5 2 2" xfId="12486"/>
    <cellStyle name="20% - Énfasis2 7 5 2 3" xfId="5790"/>
    <cellStyle name="20% - Énfasis2 7 5 3" xfId="7414"/>
    <cellStyle name="20% - Énfasis2 7 5 3 2" xfId="14110"/>
    <cellStyle name="20% - Énfasis2 7 5 4" xfId="8351"/>
    <cellStyle name="20% - Énfasis2 7 5 4 2" xfId="15046"/>
    <cellStyle name="20% - Énfasis2 7 5 5" xfId="10862"/>
    <cellStyle name="20% - Énfasis2 7 5 6" xfId="4166"/>
    <cellStyle name="20% - Énfasis2 7 6" xfId="1849"/>
    <cellStyle name="20% - Énfasis2 7 6 2" xfId="11674"/>
    <cellStyle name="20% - Énfasis2 7 6 3" xfId="4978"/>
    <cellStyle name="20% - Énfasis2 7 7" xfId="6602"/>
    <cellStyle name="20% - Énfasis2 7 7 2" xfId="13298"/>
    <cellStyle name="20% - Énfasis2 7 8" xfId="8340"/>
    <cellStyle name="20% - Énfasis2 7 8 2" xfId="15035"/>
    <cellStyle name="20% - Énfasis2 7 9" xfId="9823"/>
    <cellStyle name="20% - Énfasis2 7 9 2" xfId="16515"/>
    <cellStyle name="20% - Énfasis2 8" xfId="114"/>
    <cellStyle name="20% - Énfasis2 8 10" xfId="10050"/>
    <cellStyle name="20% - Énfasis2 8 11" xfId="3355"/>
    <cellStyle name="20% - Énfasis2 8 2" xfId="243"/>
    <cellStyle name="20% - Énfasis2 8 2 2" xfId="650"/>
    <cellStyle name="20% - Énfasis2 8 2 2 2" xfId="1462"/>
    <cellStyle name="20% - Énfasis2 8 2 2 2 2" xfId="1864"/>
    <cellStyle name="20% - Énfasis2 8 2 2 2 2 2" xfId="13019"/>
    <cellStyle name="20% - Énfasis2 8 2 2 2 2 3" xfId="6323"/>
    <cellStyle name="20% - Énfasis2 8 2 2 2 3" xfId="7947"/>
    <cellStyle name="20% - Énfasis2 8 2 2 2 3 2" xfId="14643"/>
    <cellStyle name="20% - Énfasis2 8 2 2 2 4" xfId="8355"/>
    <cellStyle name="20% - Énfasis2 8 2 2 2 4 2" xfId="15050"/>
    <cellStyle name="20% - Énfasis2 8 2 2 2 5" xfId="11395"/>
    <cellStyle name="20% - Énfasis2 8 2 2 2 6" xfId="4699"/>
    <cellStyle name="20% - Énfasis2 8 2 2 3" xfId="1863"/>
    <cellStyle name="20% - Énfasis2 8 2 2 3 2" xfId="12207"/>
    <cellStyle name="20% - Énfasis2 8 2 2 3 3" xfId="5511"/>
    <cellStyle name="20% - Énfasis2 8 2 2 4" xfId="7135"/>
    <cellStyle name="20% - Énfasis2 8 2 2 4 2" xfId="13831"/>
    <cellStyle name="20% - Énfasis2 8 2 2 5" xfId="8354"/>
    <cellStyle name="20% - Énfasis2 8 2 2 5 2" xfId="15049"/>
    <cellStyle name="20% - Énfasis2 8 2 2 6" xfId="10583"/>
    <cellStyle name="20% - Énfasis2 8 2 2 7" xfId="3887"/>
    <cellStyle name="20% - Énfasis2 8 2 3" xfId="1056"/>
    <cellStyle name="20% - Énfasis2 8 2 3 2" xfId="1865"/>
    <cellStyle name="20% - Énfasis2 8 2 3 2 2" xfId="12613"/>
    <cellStyle name="20% - Énfasis2 8 2 3 2 3" xfId="5917"/>
    <cellStyle name="20% - Énfasis2 8 2 3 3" xfId="7541"/>
    <cellStyle name="20% - Énfasis2 8 2 3 3 2" xfId="14237"/>
    <cellStyle name="20% - Énfasis2 8 2 3 4" xfId="8356"/>
    <cellStyle name="20% - Énfasis2 8 2 3 4 2" xfId="15051"/>
    <cellStyle name="20% - Énfasis2 8 2 3 5" xfId="10989"/>
    <cellStyle name="20% - Énfasis2 8 2 3 6" xfId="4293"/>
    <cellStyle name="20% - Énfasis2 8 2 4" xfId="1862"/>
    <cellStyle name="20% - Énfasis2 8 2 4 2" xfId="11801"/>
    <cellStyle name="20% - Énfasis2 8 2 4 3" xfId="5105"/>
    <cellStyle name="20% - Énfasis2 8 2 5" xfId="6729"/>
    <cellStyle name="20% - Énfasis2 8 2 5 2" xfId="13425"/>
    <cellStyle name="20% - Énfasis2 8 2 6" xfId="8353"/>
    <cellStyle name="20% - Énfasis2 8 2 6 2" xfId="15048"/>
    <cellStyle name="20% - Énfasis2 8 2 7" xfId="10177"/>
    <cellStyle name="20% - Énfasis2 8 2 8" xfId="3481"/>
    <cellStyle name="20% - Énfasis2 8 3" xfId="368"/>
    <cellStyle name="20% - Énfasis2 8 3 2" xfId="775"/>
    <cellStyle name="20% - Énfasis2 8 3 2 2" xfId="1587"/>
    <cellStyle name="20% - Énfasis2 8 3 2 2 2" xfId="1868"/>
    <cellStyle name="20% - Énfasis2 8 3 2 2 2 2" xfId="13144"/>
    <cellStyle name="20% - Énfasis2 8 3 2 2 2 3" xfId="6448"/>
    <cellStyle name="20% - Énfasis2 8 3 2 2 3" xfId="8072"/>
    <cellStyle name="20% - Énfasis2 8 3 2 2 3 2" xfId="14768"/>
    <cellStyle name="20% - Énfasis2 8 3 2 2 4" xfId="8359"/>
    <cellStyle name="20% - Énfasis2 8 3 2 2 4 2" xfId="15054"/>
    <cellStyle name="20% - Énfasis2 8 3 2 2 5" xfId="11520"/>
    <cellStyle name="20% - Énfasis2 8 3 2 2 6" xfId="4824"/>
    <cellStyle name="20% - Énfasis2 8 3 2 3" xfId="1867"/>
    <cellStyle name="20% - Énfasis2 8 3 2 3 2" xfId="12332"/>
    <cellStyle name="20% - Énfasis2 8 3 2 3 3" xfId="5636"/>
    <cellStyle name="20% - Énfasis2 8 3 2 4" xfId="7260"/>
    <cellStyle name="20% - Énfasis2 8 3 2 4 2" xfId="13956"/>
    <cellStyle name="20% - Énfasis2 8 3 2 5" xfId="8358"/>
    <cellStyle name="20% - Énfasis2 8 3 2 5 2" xfId="15053"/>
    <cellStyle name="20% - Énfasis2 8 3 2 6" xfId="10708"/>
    <cellStyle name="20% - Énfasis2 8 3 2 7" xfId="4012"/>
    <cellStyle name="20% - Énfasis2 8 3 3" xfId="1181"/>
    <cellStyle name="20% - Énfasis2 8 3 3 2" xfId="1869"/>
    <cellStyle name="20% - Énfasis2 8 3 3 2 2" xfId="12738"/>
    <cellStyle name="20% - Énfasis2 8 3 3 2 3" xfId="6042"/>
    <cellStyle name="20% - Énfasis2 8 3 3 3" xfId="7666"/>
    <cellStyle name="20% - Énfasis2 8 3 3 3 2" xfId="14362"/>
    <cellStyle name="20% - Énfasis2 8 3 3 4" xfId="8360"/>
    <cellStyle name="20% - Énfasis2 8 3 3 4 2" xfId="15055"/>
    <cellStyle name="20% - Énfasis2 8 3 3 5" xfId="11114"/>
    <cellStyle name="20% - Énfasis2 8 3 3 6" xfId="4418"/>
    <cellStyle name="20% - Énfasis2 8 3 4" xfId="1866"/>
    <cellStyle name="20% - Énfasis2 8 3 4 2" xfId="11926"/>
    <cellStyle name="20% - Énfasis2 8 3 4 3" xfId="5230"/>
    <cellStyle name="20% - Énfasis2 8 3 5" xfId="6854"/>
    <cellStyle name="20% - Énfasis2 8 3 5 2" xfId="13550"/>
    <cellStyle name="20% - Énfasis2 8 3 6" xfId="8357"/>
    <cellStyle name="20% - Énfasis2 8 3 6 2" xfId="15052"/>
    <cellStyle name="20% - Énfasis2 8 3 7" xfId="10302"/>
    <cellStyle name="20% - Énfasis2 8 3 8" xfId="3606"/>
    <cellStyle name="20% - Énfasis2 8 4" xfId="524"/>
    <cellStyle name="20% - Énfasis2 8 4 2" xfId="1336"/>
    <cellStyle name="20% - Énfasis2 8 4 2 2" xfId="1871"/>
    <cellStyle name="20% - Énfasis2 8 4 2 2 2" xfId="12893"/>
    <cellStyle name="20% - Énfasis2 8 4 2 2 3" xfId="6197"/>
    <cellStyle name="20% - Énfasis2 8 4 2 3" xfId="7821"/>
    <cellStyle name="20% - Énfasis2 8 4 2 3 2" xfId="14517"/>
    <cellStyle name="20% - Énfasis2 8 4 2 4" xfId="8362"/>
    <cellStyle name="20% - Énfasis2 8 4 2 4 2" xfId="15057"/>
    <cellStyle name="20% - Énfasis2 8 4 2 5" xfId="11269"/>
    <cellStyle name="20% - Énfasis2 8 4 2 6" xfId="4573"/>
    <cellStyle name="20% - Énfasis2 8 4 3" xfId="1870"/>
    <cellStyle name="20% - Énfasis2 8 4 3 2" xfId="12081"/>
    <cellStyle name="20% - Énfasis2 8 4 3 3" xfId="5385"/>
    <cellStyle name="20% - Énfasis2 8 4 4" xfId="7009"/>
    <cellStyle name="20% - Énfasis2 8 4 4 2" xfId="13705"/>
    <cellStyle name="20% - Énfasis2 8 4 5" xfId="8361"/>
    <cellStyle name="20% - Énfasis2 8 4 5 2" xfId="15056"/>
    <cellStyle name="20% - Énfasis2 8 4 6" xfId="10457"/>
    <cellStyle name="20% - Énfasis2 8 4 7" xfId="3761"/>
    <cellStyle name="20% - Énfasis2 8 5" xfId="930"/>
    <cellStyle name="20% - Énfasis2 8 5 2" xfId="1872"/>
    <cellStyle name="20% - Énfasis2 8 5 2 2" xfId="12487"/>
    <cellStyle name="20% - Énfasis2 8 5 2 3" xfId="5791"/>
    <cellStyle name="20% - Énfasis2 8 5 3" xfId="7415"/>
    <cellStyle name="20% - Énfasis2 8 5 3 2" xfId="14111"/>
    <cellStyle name="20% - Énfasis2 8 5 4" xfId="8363"/>
    <cellStyle name="20% - Énfasis2 8 5 4 2" xfId="15058"/>
    <cellStyle name="20% - Énfasis2 8 5 5" xfId="10863"/>
    <cellStyle name="20% - Énfasis2 8 5 6" xfId="4167"/>
    <cellStyle name="20% - Énfasis2 8 6" xfId="1861"/>
    <cellStyle name="20% - Énfasis2 8 6 2" xfId="11675"/>
    <cellStyle name="20% - Énfasis2 8 6 3" xfId="4979"/>
    <cellStyle name="20% - Énfasis2 8 7" xfId="6603"/>
    <cellStyle name="20% - Énfasis2 8 7 2" xfId="13299"/>
    <cellStyle name="20% - Énfasis2 8 8" xfId="8352"/>
    <cellStyle name="20% - Énfasis2 8 8 2" xfId="15047"/>
    <cellStyle name="20% - Énfasis2 8 9" xfId="9824"/>
    <cellStyle name="20% - Énfasis2 8 9 2" xfId="16516"/>
    <cellStyle name="20% - Énfasis2 9" xfId="219"/>
    <cellStyle name="20% - Énfasis2 9 2" xfId="627"/>
    <cellStyle name="20% - Énfasis2 9 2 2" xfId="1439"/>
    <cellStyle name="20% - Énfasis2 9 2 2 2" xfId="1875"/>
    <cellStyle name="20% - Énfasis2 9 2 2 2 2" xfId="12996"/>
    <cellStyle name="20% - Énfasis2 9 2 2 2 3" xfId="6300"/>
    <cellStyle name="20% - Énfasis2 9 2 2 3" xfId="7924"/>
    <cellStyle name="20% - Énfasis2 9 2 2 3 2" xfId="14620"/>
    <cellStyle name="20% - Énfasis2 9 2 2 4" xfId="8366"/>
    <cellStyle name="20% - Énfasis2 9 2 2 4 2" xfId="15061"/>
    <cellStyle name="20% - Énfasis2 9 2 2 5" xfId="11372"/>
    <cellStyle name="20% - Énfasis2 9 2 2 6" xfId="4676"/>
    <cellStyle name="20% - Énfasis2 9 2 3" xfId="1874"/>
    <cellStyle name="20% - Énfasis2 9 2 3 2" xfId="12184"/>
    <cellStyle name="20% - Énfasis2 9 2 3 3" xfId="5488"/>
    <cellStyle name="20% - Énfasis2 9 2 4" xfId="7112"/>
    <cellStyle name="20% - Énfasis2 9 2 4 2" xfId="13808"/>
    <cellStyle name="20% - Énfasis2 9 2 5" xfId="8365"/>
    <cellStyle name="20% - Énfasis2 9 2 5 2" xfId="15060"/>
    <cellStyle name="20% - Énfasis2 9 2 6" xfId="10560"/>
    <cellStyle name="20% - Énfasis2 9 2 7" xfId="3864"/>
    <cellStyle name="20% - Énfasis2 9 3" xfId="1033"/>
    <cellStyle name="20% - Énfasis2 9 3 2" xfId="1876"/>
    <cellStyle name="20% - Énfasis2 9 3 2 2" xfId="12590"/>
    <cellStyle name="20% - Énfasis2 9 3 2 3" xfId="5894"/>
    <cellStyle name="20% - Énfasis2 9 3 3" xfId="7518"/>
    <cellStyle name="20% - Énfasis2 9 3 3 2" xfId="14214"/>
    <cellStyle name="20% - Énfasis2 9 3 4" xfId="8367"/>
    <cellStyle name="20% - Énfasis2 9 3 4 2" xfId="15062"/>
    <cellStyle name="20% - Énfasis2 9 3 5" xfId="10966"/>
    <cellStyle name="20% - Énfasis2 9 3 6" xfId="4270"/>
    <cellStyle name="20% - Énfasis2 9 4" xfId="1873"/>
    <cellStyle name="20% - Énfasis2 9 4 2" xfId="11778"/>
    <cellStyle name="20% - Énfasis2 9 4 3" xfId="5082"/>
    <cellStyle name="20% - Énfasis2 9 5" xfId="6706"/>
    <cellStyle name="20% - Énfasis2 9 5 2" xfId="13402"/>
    <cellStyle name="20% - Énfasis2 9 6" xfId="8364"/>
    <cellStyle name="20% - Énfasis2 9 6 2" xfId="15059"/>
    <cellStyle name="20% - Énfasis2 9 7" xfId="10154"/>
    <cellStyle name="20% - Énfasis2 9 8" xfId="3458"/>
    <cellStyle name="20% - Énfasis3" xfId="66" builtinId="38" customBuiltin="1"/>
    <cellStyle name="20% - Énfasis3 10" xfId="347"/>
    <cellStyle name="20% - Énfasis3 10 2" xfId="754"/>
    <cellStyle name="20% - Énfasis3 10 2 2" xfId="1566"/>
    <cellStyle name="20% - Énfasis3 10 2 2 2" xfId="1879"/>
    <cellStyle name="20% - Énfasis3 10 2 2 2 2" xfId="13123"/>
    <cellStyle name="20% - Énfasis3 10 2 2 2 3" xfId="6427"/>
    <cellStyle name="20% - Énfasis3 10 2 2 3" xfId="8051"/>
    <cellStyle name="20% - Énfasis3 10 2 2 3 2" xfId="14747"/>
    <cellStyle name="20% - Énfasis3 10 2 2 4" xfId="8370"/>
    <cellStyle name="20% - Énfasis3 10 2 2 4 2" xfId="15065"/>
    <cellStyle name="20% - Énfasis3 10 2 2 5" xfId="11499"/>
    <cellStyle name="20% - Énfasis3 10 2 2 6" xfId="4803"/>
    <cellStyle name="20% - Énfasis3 10 2 3" xfId="1878"/>
    <cellStyle name="20% - Énfasis3 10 2 3 2" xfId="12311"/>
    <cellStyle name="20% - Énfasis3 10 2 3 3" xfId="5615"/>
    <cellStyle name="20% - Énfasis3 10 2 4" xfId="7239"/>
    <cellStyle name="20% - Énfasis3 10 2 4 2" xfId="13935"/>
    <cellStyle name="20% - Énfasis3 10 2 5" xfId="8369"/>
    <cellStyle name="20% - Énfasis3 10 2 5 2" xfId="15064"/>
    <cellStyle name="20% - Énfasis3 10 2 6" xfId="10687"/>
    <cellStyle name="20% - Énfasis3 10 2 7" xfId="3991"/>
    <cellStyle name="20% - Énfasis3 10 3" xfId="1160"/>
    <cellStyle name="20% - Énfasis3 10 3 2" xfId="1880"/>
    <cellStyle name="20% - Énfasis3 10 3 2 2" xfId="12717"/>
    <cellStyle name="20% - Énfasis3 10 3 2 3" xfId="6021"/>
    <cellStyle name="20% - Énfasis3 10 3 3" xfId="7645"/>
    <cellStyle name="20% - Énfasis3 10 3 3 2" xfId="14341"/>
    <cellStyle name="20% - Énfasis3 10 3 4" xfId="8371"/>
    <cellStyle name="20% - Énfasis3 10 3 4 2" xfId="15066"/>
    <cellStyle name="20% - Énfasis3 10 3 5" xfId="11093"/>
    <cellStyle name="20% - Énfasis3 10 3 6" xfId="4397"/>
    <cellStyle name="20% - Énfasis3 10 4" xfId="1877"/>
    <cellStyle name="20% - Énfasis3 10 4 2" xfId="11905"/>
    <cellStyle name="20% - Énfasis3 10 4 3" xfId="5209"/>
    <cellStyle name="20% - Énfasis3 10 5" xfId="6833"/>
    <cellStyle name="20% - Énfasis3 10 5 2" xfId="13529"/>
    <cellStyle name="20% - Énfasis3 10 6" xfId="8368"/>
    <cellStyle name="20% - Énfasis3 10 6 2" xfId="15063"/>
    <cellStyle name="20% - Énfasis3 10 7" xfId="10281"/>
    <cellStyle name="20% - Énfasis3 10 8" xfId="3585"/>
    <cellStyle name="20% - Énfasis3 11" xfId="487"/>
    <cellStyle name="20% - Énfasis3 11 2" xfId="1299"/>
    <cellStyle name="20% - Énfasis3 11 2 2" xfId="1882"/>
    <cellStyle name="20% - Énfasis3 11 2 2 2" xfId="12856"/>
    <cellStyle name="20% - Énfasis3 11 2 2 3" xfId="6160"/>
    <cellStyle name="20% - Énfasis3 11 2 3" xfId="7784"/>
    <cellStyle name="20% - Énfasis3 11 2 3 2" xfId="14480"/>
    <cellStyle name="20% - Énfasis3 11 2 4" xfId="8373"/>
    <cellStyle name="20% - Énfasis3 11 2 4 2" xfId="15068"/>
    <cellStyle name="20% - Énfasis3 11 2 5" xfId="11232"/>
    <cellStyle name="20% - Énfasis3 11 2 6" xfId="4536"/>
    <cellStyle name="20% - Énfasis3 11 3" xfId="1881"/>
    <cellStyle name="20% - Énfasis3 11 3 2" xfId="12044"/>
    <cellStyle name="20% - Énfasis3 11 3 3" xfId="5348"/>
    <cellStyle name="20% - Énfasis3 11 4" xfId="6972"/>
    <cellStyle name="20% - Énfasis3 11 4 2" xfId="13668"/>
    <cellStyle name="20% - Énfasis3 11 5" xfId="8372"/>
    <cellStyle name="20% - Énfasis3 11 5 2" xfId="15067"/>
    <cellStyle name="20% - Énfasis3 11 6" xfId="10420"/>
    <cellStyle name="20% - Énfasis3 11 7" xfId="3724"/>
    <cellStyle name="20% - Énfasis3 12" xfId="893"/>
    <cellStyle name="20% - Énfasis3 12 2" xfId="1883"/>
    <cellStyle name="20% - Énfasis3 12 2 2" xfId="12450"/>
    <cellStyle name="20% - Énfasis3 12 2 3" xfId="5754"/>
    <cellStyle name="20% - Énfasis3 12 3" xfId="7378"/>
    <cellStyle name="20% - Énfasis3 12 3 2" xfId="14074"/>
    <cellStyle name="20% - Énfasis3 12 4" xfId="8374"/>
    <cellStyle name="20% - Énfasis3 12 4 2" xfId="15069"/>
    <cellStyle name="20% - Énfasis3 12 5" xfId="10826"/>
    <cellStyle name="20% - Énfasis3 12 6" xfId="4130"/>
    <cellStyle name="20% - Énfasis3 13" xfId="4942"/>
    <cellStyle name="20% - Énfasis3 13 2" xfId="11638"/>
    <cellStyle name="20% - Énfasis3 14" xfId="6566"/>
    <cellStyle name="20% - Énfasis3 14 2" xfId="13262"/>
    <cellStyle name="20% - Énfasis3 15" xfId="9803"/>
    <cellStyle name="20% - Énfasis3 15 2" xfId="16495"/>
    <cellStyle name="20% - Énfasis3 16" xfId="10006"/>
    <cellStyle name="20% - Énfasis3 17" xfId="3318"/>
    <cellStyle name="20% - Énfasis3 2" xfId="115"/>
    <cellStyle name="20% - Énfasis3 2 10" xfId="10051"/>
    <cellStyle name="20% - Énfasis3 2 11" xfId="3356"/>
    <cellStyle name="20% - Énfasis3 2 2" xfId="244"/>
    <cellStyle name="20% - Énfasis3 2 2 2" xfId="651"/>
    <cellStyle name="20% - Énfasis3 2 2 2 2" xfId="1463"/>
    <cellStyle name="20% - Énfasis3 2 2 2 2 2" xfId="1887"/>
    <cellStyle name="20% - Énfasis3 2 2 2 2 2 2" xfId="13020"/>
    <cellStyle name="20% - Énfasis3 2 2 2 2 2 3" xfId="6324"/>
    <cellStyle name="20% - Énfasis3 2 2 2 2 3" xfId="7948"/>
    <cellStyle name="20% - Énfasis3 2 2 2 2 3 2" xfId="14644"/>
    <cellStyle name="20% - Énfasis3 2 2 2 2 4" xfId="8378"/>
    <cellStyle name="20% - Énfasis3 2 2 2 2 4 2" xfId="15073"/>
    <cellStyle name="20% - Énfasis3 2 2 2 2 5" xfId="11396"/>
    <cellStyle name="20% - Énfasis3 2 2 2 2 6" xfId="4700"/>
    <cellStyle name="20% - Énfasis3 2 2 2 3" xfId="1886"/>
    <cellStyle name="20% - Énfasis3 2 2 2 3 2" xfId="12208"/>
    <cellStyle name="20% - Énfasis3 2 2 2 3 3" xfId="5512"/>
    <cellStyle name="20% - Énfasis3 2 2 2 4" xfId="7136"/>
    <cellStyle name="20% - Énfasis3 2 2 2 4 2" xfId="13832"/>
    <cellStyle name="20% - Énfasis3 2 2 2 5" xfId="8377"/>
    <cellStyle name="20% - Énfasis3 2 2 2 5 2" xfId="15072"/>
    <cellStyle name="20% - Énfasis3 2 2 2 6" xfId="10584"/>
    <cellStyle name="20% - Énfasis3 2 2 2 7" xfId="3888"/>
    <cellStyle name="20% - Énfasis3 2 2 3" xfId="1057"/>
    <cellStyle name="20% - Énfasis3 2 2 3 2" xfId="1888"/>
    <cellStyle name="20% - Énfasis3 2 2 3 2 2" xfId="12614"/>
    <cellStyle name="20% - Énfasis3 2 2 3 2 3" xfId="5918"/>
    <cellStyle name="20% - Énfasis3 2 2 3 3" xfId="7542"/>
    <cellStyle name="20% - Énfasis3 2 2 3 3 2" xfId="14238"/>
    <cellStyle name="20% - Énfasis3 2 2 3 4" xfId="8379"/>
    <cellStyle name="20% - Énfasis3 2 2 3 4 2" xfId="15074"/>
    <cellStyle name="20% - Énfasis3 2 2 3 5" xfId="10990"/>
    <cellStyle name="20% - Énfasis3 2 2 3 6" xfId="4294"/>
    <cellStyle name="20% - Énfasis3 2 2 4" xfId="1885"/>
    <cellStyle name="20% - Énfasis3 2 2 4 2" xfId="11802"/>
    <cellStyle name="20% - Énfasis3 2 2 4 3" xfId="5106"/>
    <cellStyle name="20% - Énfasis3 2 2 5" xfId="6730"/>
    <cellStyle name="20% - Énfasis3 2 2 5 2" xfId="13426"/>
    <cellStyle name="20% - Énfasis3 2 2 6" xfId="8376"/>
    <cellStyle name="20% - Énfasis3 2 2 6 2" xfId="15071"/>
    <cellStyle name="20% - Énfasis3 2 2 7" xfId="10178"/>
    <cellStyle name="20% - Énfasis3 2 2 8" xfId="3482"/>
    <cellStyle name="20% - Énfasis3 2 3" xfId="369"/>
    <cellStyle name="20% - Énfasis3 2 3 2" xfId="776"/>
    <cellStyle name="20% - Énfasis3 2 3 2 2" xfId="1588"/>
    <cellStyle name="20% - Énfasis3 2 3 2 2 2" xfId="1891"/>
    <cellStyle name="20% - Énfasis3 2 3 2 2 2 2" xfId="13145"/>
    <cellStyle name="20% - Énfasis3 2 3 2 2 2 3" xfId="6449"/>
    <cellStyle name="20% - Énfasis3 2 3 2 2 3" xfId="8073"/>
    <cellStyle name="20% - Énfasis3 2 3 2 2 3 2" xfId="14769"/>
    <cellStyle name="20% - Énfasis3 2 3 2 2 4" xfId="8382"/>
    <cellStyle name="20% - Énfasis3 2 3 2 2 4 2" xfId="15077"/>
    <cellStyle name="20% - Énfasis3 2 3 2 2 5" xfId="11521"/>
    <cellStyle name="20% - Énfasis3 2 3 2 2 6" xfId="4825"/>
    <cellStyle name="20% - Énfasis3 2 3 2 3" xfId="1890"/>
    <cellStyle name="20% - Énfasis3 2 3 2 3 2" xfId="12333"/>
    <cellStyle name="20% - Énfasis3 2 3 2 3 3" xfId="5637"/>
    <cellStyle name="20% - Énfasis3 2 3 2 4" xfId="7261"/>
    <cellStyle name="20% - Énfasis3 2 3 2 4 2" xfId="13957"/>
    <cellStyle name="20% - Énfasis3 2 3 2 5" xfId="8381"/>
    <cellStyle name="20% - Énfasis3 2 3 2 5 2" xfId="15076"/>
    <cellStyle name="20% - Énfasis3 2 3 2 6" xfId="10709"/>
    <cellStyle name="20% - Énfasis3 2 3 2 7" xfId="4013"/>
    <cellStyle name="20% - Énfasis3 2 3 3" xfId="1182"/>
    <cellStyle name="20% - Énfasis3 2 3 3 2" xfId="1892"/>
    <cellStyle name="20% - Énfasis3 2 3 3 2 2" xfId="12739"/>
    <cellStyle name="20% - Énfasis3 2 3 3 2 3" xfId="6043"/>
    <cellStyle name="20% - Énfasis3 2 3 3 3" xfId="7667"/>
    <cellStyle name="20% - Énfasis3 2 3 3 3 2" xfId="14363"/>
    <cellStyle name="20% - Énfasis3 2 3 3 4" xfId="8383"/>
    <cellStyle name="20% - Énfasis3 2 3 3 4 2" xfId="15078"/>
    <cellStyle name="20% - Énfasis3 2 3 3 5" xfId="11115"/>
    <cellStyle name="20% - Énfasis3 2 3 3 6" xfId="4419"/>
    <cellStyle name="20% - Énfasis3 2 3 4" xfId="1889"/>
    <cellStyle name="20% - Énfasis3 2 3 4 2" xfId="11927"/>
    <cellStyle name="20% - Énfasis3 2 3 4 3" xfId="5231"/>
    <cellStyle name="20% - Énfasis3 2 3 5" xfId="6855"/>
    <cellStyle name="20% - Énfasis3 2 3 5 2" xfId="13551"/>
    <cellStyle name="20% - Énfasis3 2 3 6" xfId="8380"/>
    <cellStyle name="20% - Énfasis3 2 3 6 2" xfId="15075"/>
    <cellStyle name="20% - Énfasis3 2 3 7" xfId="10303"/>
    <cellStyle name="20% - Énfasis3 2 3 8" xfId="3607"/>
    <cellStyle name="20% - Énfasis3 2 4" xfId="525"/>
    <cellStyle name="20% - Énfasis3 2 4 2" xfId="1337"/>
    <cellStyle name="20% - Énfasis3 2 4 2 2" xfId="1894"/>
    <cellStyle name="20% - Énfasis3 2 4 2 2 2" xfId="12894"/>
    <cellStyle name="20% - Énfasis3 2 4 2 2 3" xfId="6198"/>
    <cellStyle name="20% - Énfasis3 2 4 2 3" xfId="7822"/>
    <cellStyle name="20% - Énfasis3 2 4 2 3 2" xfId="14518"/>
    <cellStyle name="20% - Énfasis3 2 4 2 4" xfId="8385"/>
    <cellStyle name="20% - Énfasis3 2 4 2 4 2" xfId="15080"/>
    <cellStyle name="20% - Énfasis3 2 4 2 5" xfId="11270"/>
    <cellStyle name="20% - Énfasis3 2 4 2 6" xfId="4574"/>
    <cellStyle name="20% - Énfasis3 2 4 3" xfId="1893"/>
    <cellStyle name="20% - Énfasis3 2 4 3 2" xfId="12082"/>
    <cellStyle name="20% - Énfasis3 2 4 3 3" xfId="5386"/>
    <cellStyle name="20% - Énfasis3 2 4 4" xfId="7010"/>
    <cellStyle name="20% - Énfasis3 2 4 4 2" xfId="13706"/>
    <cellStyle name="20% - Énfasis3 2 4 5" xfId="8384"/>
    <cellStyle name="20% - Énfasis3 2 4 5 2" xfId="15079"/>
    <cellStyle name="20% - Énfasis3 2 4 6" xfId="10458"/>
    <cellStyle name="20% - Énfasis3 2 4 7" xfId="3762"/>
    <cellStyle name="20% - Énfasis3 2 5" xfId="931"/>
    <cellStyle name="20% - Énfasis3 2 5 2" xfId="1895"/>
    <cellStyle name="20% - Énfasis3 2 5 2 2" xfId="12488"/>
    <cellStyle name="20% - Énfasis3 2 5 2 3" xfId="5792"/>
    <cellStyle name="20% - Énfasis3 2 5 3" xfId="7416"/>
    <cellStyle name="20% - Énfasis3 2 5 3 2" xfId="14112"/>
    <cellStyle name="20% - Énfasis3 2 5 4" xfId="8386"/>
    <cellStyle name="20% - Énfasis3 2 5 4 2" xfId="15081"/>
    <cellStyle name="20% - Énfasis3 2 5 5" xfId="10864"/>
    <cellStyle name="20% - Énfasis3 2 5 6" xfId="4168"/>
    <cellStyle name="20% - Énfasis3 2 6" xfId="1884"/>
    <cellStyle name="20% - Énfasis3 2 6 2" xfId="11676"/>
    <cellStyle name="20% - Énfasis3 2 6 3" xfId="4980"/>
    <cellStyle name="20% - Énfasis3 2 7" xfId="6604"/>
    <cellStyle name="20% - Énfasis3 2 7 2" xfId="13300"/>
    <cellStyle name="20% - Énfasis3 2 8" xfId="8375"/>
    <cellStyle name="20% - Énfasis3 2 8 2" xfId="15070"/>
    <cellStyle name="20% - Énfasis3 2 9" xfId="9825"/>
    <cellStyle name="20% - Énfasis3 2 9 2" xfId="16517"/>
    <cellStyle name="20% - Énfasis3 3" xfId="116"/>
    <cellStyle name="20% - Énfasis3 3 10" xfId="10052"/>
    <cellStyle name="20% - Énfasis3 3 11" xfId="3357"/>
    <cellStyle name="20% - Énfasis3 3 2" xfId="245"/>
    <cellStyle name="20% - Énfasis3 3 2 2" xfId="652"/>
    <cellStyle name="20% - Énfasis3 3 2 2 2" xfId="1464"/>
    <cellStyle name="20% - Énfasis3 3 2 2 2 2" xfId="1899"/>
    <cellStyle name="20% - Énfasis3 3 2 2 2 2 2" xfId="13021"/>
    <cellStyle name="20% - Énfasis3 3 2 2 2 2 3" xfId="6325"/>
    <cellStyle name="20% - Énfasis3 3 2 2 2 3" xfId="7949"/>
    <cellStyle name="20% - Énfasis3 3 2 2 2 3 2" xfId="14645"/>
    <cellStyle name="20% - Énfasis3 3 2 2 2 4" xfId="8390"/>
    <cellStyle name="20% - Énfasis3 3 2 2 2 4 2" xfId="15085"/>
    <cellStyle name="20% - Énfasis3 3 2 2 2 5" xfId="11397"/>
    <cellStyle name="20% - Énfasis3 3 2 2 2 6" xfId="4701"/>
    <cellStyle name="20% - Énfasis3 3 2 2 3" xfId="1898"/>
    <cellStyle name="20% - Énfasis3 3 2 2 3 2" xfId="12209"/>
    <cellStyle name="20% - Énfasis3 3 2 2 3 3" xfId="5513"/>
    <cellStyle name="20% - Énfasis3 3 2 2 4" xfId="7137"/>
    <cellStyle name="20% - Énfasis3 3 2 2 4 2" xfId="13833"/>
    <cellStyle name="20% - Énfasis3 3 2 2 5" xfId="8389"/>
    <cellStyle name="20% - Énfasis3 3 2 2 5 2" xfId="15084"/>
    <cellStyle name="20% - Énfasis3 3 2 2 6" xfId="10585"/>
    <cellStyle name="20% - Énfasis3 3 2 2 7" xfId="3889"/>
    <cellStyle name="20% - Énfasis3 3 2 3" xfId="1058"/>
    <cellStyle name="20% - Énfasis3 3 2 3 2" xfId="1900"/>
    <cellStyle name="20% - Énfasis3 3 2 3 2 2" xfId="12615"/>
    <cellStyle name="20% - Énfasis3 3 2 3 2 3" xfId="5919"/>
    <cellStyle name="20% - Énfasis3 3 2 3 3" xfId="7543"/>
    <cellStyle name="20% - Énfasis3 3 2 3 3 2" xfId="14239"/>
    <cellStyle name="20% - Énfasis3 3 2 3 4" xfId="8391"/>
    <cellStyle name="20% - Énfasis3 3 2 3 4 2" xfId="15086"/>
    <cellStyle name="20% - Énfasis3 3 2 3 5" xfId="10991"/>
    <cellStyle name="20% - Énfasis3 3 2 3 6" xfId="4295"/>
    <cellStyle name="20% - Énfasis3 3 2 4" xfId="1897"/>
    <cellStyle name="20% - Énfasis3 3 2 4 2" xfId="11803"/>
    <cellStyle name="20% - Énfasis3 3 2 4 3" xfId="5107"/>
    <cellStyle name="20% - Énfasis3 3 2 5" xfId="6731"/>
    <cellStyle name="20% - Énfasis3 3 2 5 2" xfId="13427"/>
    <cellStyle name="20% - Énfasis3 3 2 6" xfId="8388"/>
    <cellStyle name="20% - Énfasis3 3 2 6 2" xfId="15083"/>
    <cellStyle name="20% - Énfasis3 3 2 7" xfId="10179"/>
    <cellStyle name="20% - Énfasis3 3 2 8" xfId="3483"/>
    <cellStyle name="20% - Énfasis3 3 3" xfId="370"/>
    <cellStyle name="20% - Énfasis3 3 3 2" xfId="777"/>
    <cellStyle name="20% - Énfasis3 3 3 2 2" xfId="1589"/>
    <cellStyle name="20% - Énfasis3 3 3 2 2 2" xfId="1903"/>
    <cellStyle name="20% - Énfasis3 3 3 2 2 2 2" xfId="13146"/>
    <cellStyle name="20% - Énfasis3 3 3 2 2 2 3" xfId="6450"/>
    <cellStyle name="20% - Énfasis3 3 3 2 2 3" xfId="8074"/>
    <cellStyle name="20% - Énfasis3 3 3 2 2 3 2" xfId="14770"/>
    <cellStyle name="20% - Énfasis3 3 3 2 2 4" xfId="8394"/>
    <cellStyle name="20% - Énfasis3 3 3 2 2 4 2" xfId="15089"/>
    <cellStyle name="20% - Énfasis3 3 3 2 2 5" xfId="11522"/>
    <cellStyle name="20% - Énfasis3 3 3 2 2 6" xfId="4826"/>
    <cellStyle name="20% - Énfasis3 3 3 2 3" xfId="1902"/>
    <cellStyle name="20% - Énfasis3 3 3 2 3 2" xfId="12334"/>
    <cellStyle name="20% - Énfasis3 3 3 2 3 3" xfId="5638"/>
    <cellStyle name="20% - Énfasis3 3 3 2 4" xfId="7262"/>
    <cellStyle name="20% - Énfasis3 3 3 2 4 2" xfId="13958"/>
    <cellStyle name="20% - Énfasis3 3 3 2 5" xfId="8393"/>
    <cellStyle name="20% - Énfasis3 3 3 2 5 2" xfId="15088"/>
    <cellStyle name="20% - Énfasis3 3 3 2 6" xfId="10710"/>
    <cellStyle name="20% - Énfasis3 3 3 2 7" xfId="4014"/>
    <cellStyle name="20% - Énfasis3 3 3 3" xfId="1183"/>
    <cellStyle name="20% - Énfasis3 3 3 3 2" xfId="1904"/>
    <cellStyle name="20% - Énfasis3 3 3 3 2 2" xfId="12740"/>
    <cellStyle name="20% - Énfasis3 3 3 3 2 3" xfId="6044"/>
    <cellStyle name="20% - Énfasis3 3 3 3 3" xfId="7668"/>
    <cellStyle name="20% - Énfasis3 3 3 3 3 2" xfId="14364"/>
    <cellStyle name="20% - Énfasis3 3 3 3 4" xfId="8395"/>
    <cellStyle name="20% - Énfasis3 3 3 3 4 2" xfId="15090"/>
    <cellStyle name="20% - Énfasis3 3 3 3 5" xfId="11116"/>
    <cellStyle name="20% - Énfasis3 3 3 3 6" xfId="4420"/>
    <cellStyle name="20% - Énfasis3 3 3 4" xfId="1901"/>
    <cellStyle name="20% - Énfasis3 3 3 4 2" xfId="11928"/>
    <cellStyle name="20% - Énfasis3 3 3 4 3" xfId="5232"/>
    <cellStyle name="20% - Énfasis3 3 3 5" xfId="6856"/>
    <cellStyle name="20% - Énfasis3 3 3 5 2" xfId="13552"/>
    <cellStyle name="20% - Énfasis3 3 3 6" xfId="8392"/>
    <cellStyle name="20% - Énfasis3 3 3 6 2" xfId="15087"/>
    <cellStyle name="20% - Énfasis3 3 3 7" xfId="10304"/>
    <cellStyle name="20% - Énfasis3 3 3 8" xfId="3608"/>
    <cellStyle name="20% - Énfasis3 3 4" xfId="526"/>
    <cellStyle name="20% - Énfasis3 3 4 2" xfId="1338"/>
    <cellStyle name="20% - Énfasis3 3 4 2 2" xfId="1906"/>
    <cellStyle name="20% - Énfasis3 3 4 2 2 2" xfId="12895"/>
    <cellStyle name="20% - Énfasis3 3 4 2 2 3" xfId="6199"/>
    <cellStyle name="20% - Énfasis3 3 4 2 3" xfId="7823"/>
    <cellStyle name="20% - Énfasis3 3 4 2 3 2" xfId="14519"/>
    <cellStyle name="20% - Énfasis3 3 4 2 4" xfId="8397"/>
    <cellStyle name="20% - Énfasis3 3 4 2 4 2" xfId="15092"/>
    <cellStyle name="20% - Énfasis3 3 4 2 5" xfId="11271"/>
    <cellStyle name="20% - Énfasis3 3 4 2 6" xfId="4575"/>
    <cellStyle name="20% - Énfasis3 3 4 3" xfId="1905"/>
    <cellStyle name="20% - Énfasis3 3 4 3 2" xfId="12083"/>
    <cellStyle name="20% - Énfasis3 3 4 3 3" xfId="5387"/>
    <cellStyle name="20% - Énfasis3 3 4 4" xfId="7011"/>
    <cellStyle name="20% - Énfasis3 3 4 4 2" xfId="13707"/>
    <cellStyle name="20% - Énfasis3 3 4 5" xfId="8396"/>
    <cellStyle name="20% - Énfasis3 3 4 5 2" xfId="15091"/>
    <cellStyle name="20% - Énfasis3 3 4 6" xfId="10459"/>
    <cellStyle name="20% - Énfasis3 3 4 7" xfId="3763"/>
    <cellStyle name="20% - Énfasis3 3 5" xfId="932"/>
    <cellStyle name="20% - Énfasis3 3 5 2" xfId="1907"/>
    <cellStyle name="20% - Énfasis3 3 5 2 2" xfId="12489"/>
    <cellStyle name="20% - Énfasis3 3 5 2 3" xfId="5793"/>
    <cellStyle name="20% - Énfasis3 3 5 3" xfId="7417"/>
    <cellStyle name="20% - Énfasis3 3 5 3 2" xfId="14113"/>
    <cellStyle name="20% - Énfasis3 3 5 4" xfId="8398"/>
    <cellStyle name="20% - Énfasis3 3 5 4 2" xfId="15093"/>
    <cellStyle name="20% - Énfasis3 3 5 5" xfId="10865"/>
    <cellStyle name="20% - Énfasis3 3 5 6" xfId="4169"/>
    <cellStyle name="20% - Énfasis3 3 6" xfId="1896"/>
    <cellStyle name="20% - Énfasis3 3 6 2" xfId="11677"/>
    <cellStyle name="20% - Énfasis3 3 6 3" xfId="4981"/>
    <cellStyle name="20% - Énfasis3 3 7" xfId="6605"/>
    <cellStyle name="20% - Énfasis3 3 7 2" xfId="13301"/>
    <cellStyle name="20% - Énfasis3 3 8" xfId="8387"/>
    <cellStyle name="20% - Énfasis3 3 8 2" xfId="15082"/>
    <cellStyle name="20% - Énfasis3 3 9" xfId="9826"/>
    <cellStyle name="20% - Énfasis3 3 9 2" xfId="16518"/>
    <cellStyle name="20% - Énfasis3 4" xfId="117"/>
    <cellStyle name="20% - Énfasis3 4 10" xfId="10053"/>
    <cellStyle name="20% - Énfasis3 4 11" xfId="3358"/>
    <cellStyle name="20% - Énfasis3 4 2" xfId="246"/>
    <cellStyle name="20% - Énfasis3 4 2 2" xfId="653"/>
    <cellStyle name="20% - Énfasis3 4 2 2 2" xfId="1465"/>
    <cellStyle name="20% - Énfasis3 4 2 2 2 2" xfId="1911"/>
    <cellStyle name="20% - Énfasis3 4 2 2 2 2 2" xfId="13022"/>
    <cellStyle name="20% - Énfasis3 4 2 2 2 2 3" xfId="6326"/>
    <cellStyle name="20% - Énfasis3 4 2 2 2 3" xfId="7950"/>
    <cellStyle name="20% - Énfasis3 4 2 2 2 3 2" xfId="14646"/>
    <cellStyle name="20% - Énfasis3 4 2 2 2 4" xfId="8402"/>
    <cellStyle name="20% - Énfasis3 4 2 2 2 4 2" xfId="15097"/>
    <cellStyle name="20% - Énfasis3 4 2 2 2 5" xfId="11398"/>
    <cellStyle name="20% - Énfasis3 4 2 2 2 6" xfId="4702"/>
    <cellStyle name="20% - Énfasis3 4 2 2 3" xfId="1910"/>
    <cellStyle name="20% - Énfasis3 4 2 2 3 2" xfId="12210"/>
    <cellStyle name="20% - Énfasis3 4 2 2 3 3" xfId="5514"/>
    <cellStyle name="20% - Énfasis3 4 2 2 4" xfId="7138"/>
    <cellStyle name="20% - Énfasis3 4 2 2 4 2" xfId="13834"/>
    <cellStyle name="20% - Énfasis3 4 2 2 5" xfId="8401"/>
    <cellStyle name="20% - Énfasis3 4 2 2 5 2" xfId="15096"/>
    <cellStyle name="20% - Énfasis3 4 2 2 6" xfId="10586"/>
    <cellStyle name="20% - Énfasis3 4 2 2 7" xfId="3890"/>
    <cellStyle name="20% - Énfasis3 4 2 3" xfId="1059"/>
    <cellStyle name="20% - Énfasis3 4 2 3 2" xfId="1912"/>
    <cellStyle name="20% - Énfasis3 4 2 3 2 2" xfId="12616"/>
    <cellStyle name="20% - Énfasis3 4 2 3 2 3" xfId="5920"/>
    <cellStyle name="20% - Énfasis3 4 2 3 3" xfId="7544"/>
    <cellStyle name="20% - Énfasis3 4 2 3 3 2" xfId="14240"/>
    <cellStyle name="20% - Énfasis3 4 2 3 4" xfId="8403"/>
    <cellStyle name="20% - Énfasis3 4 2 3 4 2" xfId="15098"/>
    <cellStyle name="20% - Énfasis3 4 2 3 5" xfId="10992"/>
    <cellStyle name="20% - Énfasis3 4 2 3 6" xfId="4296"/>
    <cellStyle name="20% - Énfasis3 4 2 4" xfId="1909"/>
    <cellStyle name="20% - Énfasis3 4 2 4 2" xfId="11804"/>
    <cellStyle name="20% - Énfasis3 4 2 4 3" xfId="5108"/>
    <cellStyle name="20% - Énfasis3 4 2 5" xfId="6732"/>
    <cellStyle name="20% - Énfasis3 4 2 5 2" xfId="13428"/>
    <cellStyle name="20% - Énfasis3 4 2 6" xfId="8400"/>
    <cellStyle name="20% - Énfasis3 4 2 6 2" xfId="15095"/>
    <cellStyle name="20% - Énfasis3 4 2 7" xfId="10180"/>
    <cellStyle name="20% - Énfasis3 4 2 8" xfId="3484"/>
    <cellStyle name="20% - Énfasis3 4 3" xfId="371"/>
    <cellStyle name="20% - Énfasis3 4 3 2" xfId="778"/>
    <cellStyle name="20% - Énfasis3 4 3 2 2" xfId="1590"/>
    <cellStyle name="20% - Énfasis3 4 3 2 2 2" xfId="1915"/>
    <cellStyle name="20% - Énfasis3 4 3 2 2 2 2" xfId="13147"/>
    <cellStyle name="20% - Énfasis3 4 3 2 2 2 3" xfId="6451"/>
    <cellStyle name="20% - Énfasis3 4 3 2 2 3" xfId="8075"/>
    <cellStyle name="20% - Énfasis3 4 3 2 2 3 2" xfId="14771"/>
    <cellStyle name="20% - Énfasis3 4 3 2 2 4" xfId="8406"/>
    <cellStyle name="20% - Énfasis3 4 3 2 2 4 2" xfId="15101"/>
    <cellStyle name="20% - Énfasis3 4 3 2 2 5" xfId="11523"/>
    <cellStyle name="20% - Énfasis3 4 3 2 2 6" xfId="4827"/>
    <cellStyle name="20% - Énfasis3 4 3 2 3" xfId="1914"/>
    <cellStyle name="20% - Énfasis3 4 3 2 3 2" xfId="12335"/>
    <cellStyle name="20% - Énfasis3 4 3 2 3 3" xfId="5639"/>
    <cellStyle name="20% - Énfasis3 4 3 2 4" xfId="7263"/>
    <cellStyle name="20% - Énfasis3 4 3 2 4 2" xfId="13959"/>
    <cellStyle name="20% - Énfasis3 4 3 2 5" xfId="8405"/>
    <cellStyle name="20% - Énfasis3 4 3 2 5 2" xfId="15100"/>
    <cellStyle name="20% - Énfasis3 4 3 2 6" xfId="10711"/>
    <cellStyle name="20% - Énfasis3 4 3 2 7" xfId="4015"/>
    <cellStyle name="20% - Énfasis3 4 3 3" xfId="1184"/>
    <cellStyle name="20% - Énfasis3 4 3 3 2" xfId="1916"/>
    <cellStyle name="20% - Énfasis3 4 3 3 2 2" xfId="12741"/>
    <cellStyle name="20% - Énfasis3 4 3 3 2 3" xfId="6045"/>
    <cellStyle name="20% - Énfasis3 4 3 3 3" xfId="7669"/>
    <cellStyle name="20% - Énfasis3 4 3 3 3 2" xfId="14365"/>
    <cellStyle name="20% - Énfasis3 4 3 3 4" xfId="8407"/>
    <cellStyle name="20% - Énfasis3 4 3 3 4 2" xfId="15102"/>
    <cellStyle name="20% - Énfasis3 4 3 3 5" xfId="11117"/>
    <cellStyle name="20% - Énfasis3 4 3 3 6" xfId="4421"/>
    <cellStyle name="20% - Énfasis3 4 3 4" xfId="1913"/>
    <cellStyle name="20% - Énfasis3 4 3 4 2" xfId="11929"/>
    <cellStyle name="20% - Énfasis3 4 3 4 3" xfId="5233"/>
    <cellStyle name="20% - Énfasis3 4 3 5" xfId="6857"/>
    <cellStyle name="20% - Énfasis3 4 3 5 2" xfId="13553"/>
    <cellStyle name="20% - Énfasis3 4 3 6" xfId="8404"/>
    <cellStyle name="20% - Énfasis3 4 3 6 2" xfId="15099"/>
    <cellStyle name="20% - Énfasis3 4 3 7" xfId="10305"/>
    <cellStyle name="20% - Énfasis3 4 3 8" xfId="3609"/>
    <cellStyle name="20% - Énfasis3 4 4" xfId="527"/>
    <cellStyle name="20% - Énfasis3 4 4 2" xfId="1339"/>
    <cellStyle name="20% - Énfasis3 4 4 2 2" xfId="1918"/>
    <cellStyle name="20% - Énfasis3 4 4 2 2 2" xfId="12896"/>
    <cellStyle name="20% - Énfasis3 4 4 2 2 3" xfId="6200"/>
    <cellStyle name="20% - Énfasis3 4 4 2 3" xfId="7824"/>
    <cellStyle name="20% - Énfasis3 4 4 2 3 2" xfId="14520"/>
    <cellStyle name="20% - Énfasis3 4 4 2 4" xfId="8409"/>
    <cellStyle name="20% - Énfasis3 4 4 2 4 2" xfId="15104"/>
    <cellStyle name="20% - Énfasis3 4 4 2 5" xfId="11272"/>
    <cellStyle name="20% - Énfasis3 4 4 2 6" xfId="4576"/>
    <cellStyle name="20% - Énfasis3 4 4 3" xfId="1917"/>
    <cellStyle name="20% - Énfasis3 4 4 3 2" xfId="12084"/>
    <cellStyle name="20% - Énfasis3 4 4 3 3" xfId="5388"/>
    <cellStyle name="20% - Énfasis3 4 4 4" xfId="7012"/>
    <cellStyle name="20% - Énfasis3 4 4 4 2" xfId="13708"/>
    <cellStyle name="20% - Énfasis3 4 4 5" xfId="8408"/>
    <cellStyle name="20% - Énfasis3 4 4 5 2" xfId="15103"/>
    <cellStyle name="20% - Énfasis3 4 4 6" xfId="10460"/>
    <cellStyle name="20% - Énfasis3 4 4 7" xfId="3764"/>
    <cellStyle name="20% - Énfasis3 4 5" xfId="933"/>
    <cellStyle name="20% - Énfasis3 4 5 2" xfId="1919"/>
    <cellStyle name="20% - Énfasis3 4 5 2 2" xfId="12490"/>
    <cellStyle name="20% - Énfasis3 4 5 2 3" xfId="5794"/>
    <cellStyle name="20% - Énfasis3 4 5 3" xfId="7418"/>
    <cellStyle name="20% - Énfasis3 4 5 3 2" xfId="14114"/>
    <cellStyle name="20% - Énfasis3 4 5 4" xfId="8410"/>
    <cellStyle name="20% - Énfasis3 4 5 4 2" xfId="15105"/>
    <cellStyle name="20% - Énfasis3 4 5 5" xfId="10866"/>
    <cellStyle name="20% - Énfasis3 4 5 6" xfId="4170"/>
    <cellStyle name="20% - Énfasis3 4 6" xfId="1908"/>
    <cellStyle name="20% - Énfasis3 4 6 2" xfId="11678"/>
    <cellStyle name="20% - Énfasis3 4 6 3" xfId="4982"/>
    <cellStyle name="20% - Énfasis3 4 7" xfId="6606"/>
    <cellStyle name="20% - Énfasis3 4 7 2" xfId="13302"/>
    <cellStyle name="20% - Énfasis3 4 8" xfId="8399"/>
    <cellStyle name="20% - Énfasis3 4 8 2" xfId="15094"/>
    <cellStyle name="20% - Énfasis3 4 9" xfId="9827"/>
    <cellStyle name="20% - Énfasis3 4 9 2" xfId="16519"/>
    <cellStyle name="20% - Énfasis3 5" xfId="118"/>
    <cellStyle name="20% - Énfasis3 5 10" xfId="10054"/>
    <cellStyle name="20% - Énfasis3 5 11" xfId="3359"/>
    <cellStyle name="20% - Énfasis3 5 2" xfId="247"/>
    <cellStyle name="20% - Énfasis3 5 2 2" xfId="654"/>
    <cellStyle name="20% - Énfasis3 5 2 2 2" xfId="1466"/>
    <cellStyle name="20% - Énfasis3 5 2 2 2 2" xfId="1923"/>
    <cellStyle name="20% - Énfasis3 5 2 2 2 2 2" xfId="13023"/>
    <cellStyle name="20% - Énfasis3 5 2 2 2 2 3" xfId="6327"/>
    <cellStyle name="20% - Énfasis3 5 2 2 2 3" xfId="7951"/>
    <cellStyle name="20% - Énfasis3 5 2 2 2 3 2" xfId="14647"/>
    <cellStyle name="20% - Énfasis3 5 2 2 2 4" xfId="8414"/>
    <cellStyle name="20% - Énfasis3 5 2 2 2 4 2" xfId="15109"/>
    <cellStyle name="20% - Énfasis3 5 2 2 2 5" xfId="11399"/>
    <cellStyle name="20% - Énfasis3 5 2 2 2 6" xfId="4703"/>
    <cellStyle name="20% - Énfasis3 5 2 2 3" xfId="1922"/>
    <cellStyle name="20% - Énfasis3 5 2 2 3 2" xfId="12211"/>
    <cellStyle name="20% - Énfasis3 5 2 2 3 3" xfId="5515"/>
    <cellStyle name="20% - Énfasis3 5 2 2 4" xfId="7139"/>
    <cellStyle name="20% - Énfasis3 5 2 2 4 2" xfId="13835"/>
    <cellStyle name="20% - Énfasis3 5 2 2 5" xfId="8413"/>
    <cellStyle name="20% - Énfasis3 5 2 2 5 2" xfId="15108"/>
    <cellStyle name="20% - Énfasis3 5 2 2 6" xfId="10587"/>
    <cellStyle name="20% - Énfasis3 5 2 2 7" xfId="3891"/>
    <cellStyle name="20% - Énfasis3 5 2 3" xfId="1060"/>
    <cellStyle name="20% - Énfasis3 5 2 3 2" xfId="1924"/>
    <cellStyle name="20% - Énfasis3 5 2 3 2 2" xfId="12617"/>
    <cellStyle name="20% - Énfasis3 5 2 3 2 3" xfId="5921"/>
    <cellStyle name="20% - Énfasis3 5 2 3 3" xfId="7545"/>
    <cellStyle name="20% - Énfasis3 5 2 3 3 2" xfId="14241"/>
    <cellStyle name="20% - Énfasis3 5 2 3 4" xfId="8415"/>
    <cellStyle name="20% - Énfasis3 5 2 3 4 2" xfId="15110"/>
    <cellStyle name="20% - Énfasis3 5 2 3 5" xfId="10993"/>
    <cellStyle name="20% - Énfasis3 5 2 3 6" xfId="4297"/>
    <cellStyle name="20% - Énfasis3 5 2 4" xfId="1921"/>
    <cellStyle name="20% - Énfasis3 5 2 4 2" xfId="11805"/>
    <cellStyle name="20% - Énfasis3 5 2 4 3" xfId="5109"/>
    <cellStyle name="20% - Énfasis3 5 2 5" xfId="6733"/>
    <cellStyle name="20% - Énfasis3 5 2 5 2" xfId="13429"/>
    <cellStyle name="20% - Énfasis3 5 2 6" xfId="8412"/>
    <cellStyle name="20% - Énfasis3 5 2 6 2" xfId="15107"/>
    <cellStyle name="20% - Énfasis3 5 2 7" xfId="10181"/>
    <cellStyle name="20% - Énfasis3 5 2 8" xfId="3485"/>
    <cellStyle name="20% - Énfasis3 5 3" xfId="372"/>
    <cellStyle name="20% - Énfasis3 5 3 2" xfId="779"/>
    <cellStyle name="20% - Énfasis3 5 3 2 2" xfId="1591"/>
    <cellStyle name="20% - Énfasis3 5 3 2 2 2" xfId="1927"/>
    <cellStyle name="20% - Énfasis3 5 3 2 2 2 2" xfId="13148"/>
    <cellStyle name="20% - Énfasis3 5 3 2 2 2 3" xfId="6452"/>
    <cellStyle name="20% - Énfasis3 5 3 2 2 3" xfId="8076"/>
    <cellStyle name="20% - Énfasis3 5 3 2 2 3 2" xfId="14772"/>
    <cellStyle name="20% - Énfasis3 5 3 2 2 4" xfId="8418"/>
    <cellStyle name="20% - Énfasis3 5 3 2 2 4 2" xfId="15113"/>
    <cellStyle name="20% - Énfasis3 5 3 2 2 5" xfId="11524"/>
    <cellStyle name="20% - Énfasis3 5 3 2 2 6" xfId="4828"/>
    <cellStyle name="20% - Énfasis3 5 3 2 3" xfId="1926"/>
    <cellStyle name="20% - Énfasis3 5 3 2 3 2" xfId="12336"/>
    <cellStyle name="20% - Énfasis3 5 3 2 3 3" xfId="5640"/>
    <cellStyle name="20% - Énfasis3 5 3 2 4" xfId="7264"/>
    <cellStyle name="20% - Énfasis3 5 3 2 4 2" xfId="13960"/>
    <cellStyle name="20% - Énfasis3 5 3 2 5" xfId="8417"/>
    <cellStyle name="20% - Énfasis3 5 3 2 5 2" xfId="15112"/>
    <cellStyle name="20% - Énfasis3 5 3 2 6" xfId="10712"/>
    <cellStyle name="20% - Énfasis3 5 3 2 7" xfId="4016"/>
    <cellStyle name="20% - Énfasis3 5 3 3" xfId="1185"/>
    <cellStyle name="20% - Énfasis3 5 3 3 2" xfId="1928"/>
    <cellStyle name="20% - Énfasis3 5 3 3 2 2" xfId="12742"/>
    <cellStyle name="20% - Énfasis3 5 3 3 2 3" xfId="6046"/>
    <cellStyle name="20% - Énfasis3 5 3 3 3" xfId="7670"/>
    <cellStyle name="20% - Énfasis3 5 3 3 3 2" xfId="14366"/>
    <cellStyle name="20% - Énfasis3 5 3 3 4" xfId="8419"/>
    <cellStyle name="20% - Énfasis3 5 3 3 4 2" xfId="15114"/>
    <cellStyle name="20% - Énfasis3 5 3 3 5" xfId="11118"/>
    <cellStyle name="20% - Énfasis3 5 3 3 6" xfId="4422"/>
    <cellStyle name="20% - Énfasis3 5 3 4" xfId="1925"/>
    <cellStyle name="20% - Énfasis3 5 3 4 2" xfId="11930"/>
    <cellStyle name="20% - Énfasis3 5 3 4 3" xfId="5234"/>
    <cellStyle name="20% - Énfasis3 5 3 5" xfId="6858"/>
    <cellStyle name="20% - Énfasis3 5 3 5 2" xfId="13554"/>
    <cellStyle name="20% - Énfasis3 5 3 6" xfId="8416"/>
    <cellStyle name="20% - Énfasis3 5 3 6 2" xfId="15111"/>
    <cellStyle name="20% - Énfasis3 5 3 7" xfId="10306"/>
    <cellStyle name="20% - Énfasis3 5 3 8" xfId="3610"/>
    <cellStyle name="20% - Énfasis3 5 4" xfId="528"/>
    <cellStyle name="20% - Énfasis3 5 4 2" xfId="1340"/>
    <cellStyle name="20% - Énfasis3 5 4 2 2" xfId="1930"/>
    <cellStyle name="20% - Énfasis3 5 4 2 2 2" xfId="12897"/>
    <cellStyle name="20% - Énfasis3 5 4 2 2 3" xfId="6201"/>
    <cellStyle name="20% - Énfasis3 5 4 2 3" xfId="7825"/>
    <cellStyle name="20% - Énfasis3 5 4 2 3 2" xfId="14521"/>
    <cellStyle name="20% - Énfasis3 5 4 2 4" xfId="8421"/>
    <cellStyle name="20% - Énfasis3 5 4 2 4 2" xfId="15116"/>
    <cellStyle name="20% - Énfasis3 5 4 2 5" xfId="11273"/>
    <cellStyle name="20% - Énfasis3 5 4 2 6" xfId="4577"/>
    <cellStyle name="20% - Énfasis3 5 4 3" xfId="1929"/>
    <cellStyle name="20% - Énfasis3 5 4 3 2" xfId="12085"/>
    <cellStyle name="20% - Énfasis3 5 4 3 3" xfId="5389"/>
    <cellStyle name="20% - Énfasis3 5 4 4" xfId="7013"/>
    <cellStyle name="20% - Énfasis3 5 4 4 2" xfId="13709"/>
    <cellStyle name="20% - Énfasis3 5 4 5" xfId="8420"/>
    <cellStyle name="20% - Énfasis3 5 4 5 2" xfId="15115"/>
    <cellStyle name="20% - Énfasis3 5 4 6" xfId="10461"/>
    <cellStyle name="20% - Énfasis3 5 4 7" xfId="3765"/>
    <cellStyle name="20% - Énfasis3 5 5" xfId="934"/>
    <cellStyle name="20% - Énfasis3 5 5 2" xfId="1931"/>
    <cellStyle name="20% - Énfasis3 5 5 2 2" xfId="12491"/>
    <cellStyle name="20% - Énfasis3 5 5 2 3" xfId="5795"/>
    <cellStyle name="20% - Énfasis3 5 5 3" xfId="7419"/>
    <cellStyle name="20% - Énfasis3 5 5 3 2" xfId="14115"/>
    <cellStyle name="20% - Énfasis3 5 5 4" xfId="8422"/>
    <cellStyle name="20% - Énfasis3 5 5 4 2" xfId="15117"/>
    <cellStyle name="20% - Énfasis3 5 5 5" xfId="10867"/>
    <cellStyle name="20% - Énfasis3 5 5 6" xfId="4171"/>
    <cellStyle name="20% - Énfasis3 5 6" xfId="1920"/>
    <cellStyle name="20% - Énfasis3 5 6 2" xfId="11679"/>
    <cellStyle name="20% - Énfasis3 5 6 3" xfId="4983"/>
    <cellStyle name="20% - Énfasis3 5 7" xfId="6607"/>
    <cellStyle name="20% - Énfasis3 5 7 2" xfId="13303"/>
    <cellStyle name="20% - Énfasis3 5 8" xfId="8411"/>
    <cellStyle name="20% - Énfasis3 5 8 2" xfId="15106"/>
    <cellStyle name="20% - Énfasis3 5 9" xfId="9828"/>
    <cellStyle name="20% - Énfasis3 5 9 2" xfId="16520"/>
    <cellStyle name="20% - Énfasis3 6" xfId="119"/>
    <cellStyle name="20% - Énfasis3 6 10" xfId="10055"/>
    <cellStyle name="20% - Énfasis3 6 11" xfId="3360"/>
    <cellStyle name="20% - Énfasis3 6 2" xfId="248"/>
    <cellStyle name="20% - Énfasis3 6 2 2" xfId="655"/>
    <cellStyle name="20% - Énfasis3 6 2 2 2" xfId="1467"/>
    <cellStyle name="20% - Énfasis3 6 2 2 2 2" xfId="1935"/>
    <cellStyle name="20% - Énfasis3 6 2 2 2 2 2" xfId="13024"/>
    <cellStyle name="20% - Énfasis3 6 2 2 2 2 3" xfId="6328"/>
    <cellStyle name="20% - Énfasis3 6 2 2 2 3" xfId="7952"/>
    <cellStyle name="20% - Énfasis3 6 2 2 2 3 2" xfId="14648"/>
    <cellStyle name="20% - Énfasis3 6 2 2 2 4" xfId="8426"/>
    <cellStyle name="20% - Énfasis3 6 2 2 2 4 2" xfId="15121"/>
    <cellStyle name="20% - Énfasis3 6 2 2 2 5" xfId="11400"/>
    <cellStyle name="20% - Énfasis3 6 2 2 2 6" xfId="4704"/>
    <cellStyle name="20% - Énfasis3 6 2 2 3" xfId="1934"/>
    <cellStyle name="20% - Énfasis3 6 2 2 3 2" xfId="12212"/>
    <cellStyle name="20% - Énfasis3 6 2 2 3 3" xfId="5516"/>
    <cellStyle name="20% - Énfasis3 6 2 2 4" xfId="7140"/>
    <cellStyle name="20% - Énfasis3 6 2 2 4 2" xfId="13836"/>
    <cellStyle name="20% - Énfasis3 6 2 2 5" xfId="8425"/>
    <cellStyle name="20% - Énfasis3 6 2 2 5 2" xfId="15120"/>
    <cellStyle name="20% - Énfasis3 6 2 2 6" xfId="10588"/>
    <cellStyle name="20% - Énfasis3 6 2 2 7" xfId="3892"/>
    <cellStyle name="20% - Énfasis3 6 2 3" xfId="1061"/>
    <cellStyle name="20% - Énfasis3 6 2 3 2" xfId="1936"/>
    <cellStyle name="20% - Énfasis3 6 2 3 2 2" xfId="12618"/>
    <cellStyle name="20% - Énfasis3 6 2 3 2 3" xfId="5922"/>
    <cellStyle name="20% - Énfasis3 6 2 3 3" xfId="7546"/>
    <cellStyle name="20% - Énfasis3 6 2 3 3 2" xfId="14242"/>
    <cellStyle name="20% - Énfasis3 6 2 3 4" xfId="8427"/>
    <cellStyle name="20% - Énfasis3 6 2 3 4 2" xfId="15122"/>
    <cellStyle name="20% - Énfasis3 6 2 3 5" xfId="10994"/>
    <cellStyle name="20% - Énfasis3 6 2 3 6" xfId="4298"/>
    <cellStyle name="20% - Énfasis3 6 2 4" xfId="1933"/>
    <cellStyle name="20% - Énfasis3 6 2 4 2" xfId="11806"/>
    <cellStyle name="20% - Énfasis3 6 2 4 3" xfId="5110"/>
    <cellStyle name="20% - Énfasis3 6 2 5" xfId="6734"/>
    <cellStyle name="20% - Énfasis3 6 2 5 2" xfId="13430"/>
    <cellStyle name="20% - Énfasis3 6 2 6" xfId="8424"/>
    <cellStyle name="20% - Énfasis3 6 2 6 2" xfId="15119"/>
    <cellStyle name="20% - Énfasis3 6 2 7" xfId="10182"/>
    <cellStyle name="20% - Énfasis3 6 2 8" xfId="3486"/>
    <cellStyle name="20% - Énfasis3 6 3" xfId="373"/>
    <cellStyle name="20% - Énfasis3 6 3 2" xfId="780"/>
    <cellStyle name="20% - Énfasis3 6 3 2 2" xfId="1592"/>
    <cellStyle name="20% - Énfasis3 6 3 2 2 2" xfId="1939"/>
    <cellStyle name="20% - Énfasis3 6 3 2 2 2 2" xfId="13149"/>
    <cellStyle name="20% - Énfasis3 6 3 2 2 2 3" xfId="6453"/>
    <cellStyle name="20% - Énfasis3 6 3 2 2 3" xfId="8077"/>
    <cellStyle name="20% - Énfasis3 6 3 2 2 3 2" xfId="14773"/>
    <cellStyle name="20% - Énfasis3 6 3 2 2 4" xfId="8430"/>
    <cellStyle name="20% - Énfasis3 6 3 2 2 4 2" xfId="15125"/>
    <cellStyle name="20% - Énfasis3 6 3 2 2 5" xfId="11525"/>
    <cellStyle name="20% - Énfasis3 6 3 2 2 6" xfId="4829"/>
    <cellStyle name="20% - Énfasis3 6 3 2 3" xfId="1938"/>
    <cellStyle name="20% - Énfasis3 6 3 2 3 2" xfId="12337"/>
    <cellStyle name="20% - Énfasis3 6 3 2 3 3" xfId="5641"/>
    <cellStyle name="20% - Énfasis3 6 3 2 4" xfId="7265"/>
    <cellStyle name="20% - Énfasis3 6 3 2 4 2" xfId="13961"/>
    <cellStyle name="20% - Énfasis3 6 3 2 5" xfId="8429"/>
    <cellStyle name="20% - Énfasis3 6 3 2 5 2" xfId="15124"/>
    <cellStyle name="20% - Énfasis3 6 3 2 6" xfId="10713"/>
    <cellStyle name="20% - Énfasis3 6 3 2 7" xfId="4017"/>
    <cellStyle name="20% - Énfasis3 6 3 3" xfId="1186"/>
    <cellStyle name="20% - Énfasis3 6 3 3 2" xfId="1940"/>
    <cellStyle name="20% - Énfasis3 6 3 3 2 2" xfId="12743"/>
    <cellStyle name="20% - Énfasis3 6 3 3 2 3" xfId="6047"/>
    <cellStyle name="20% - Énfasis3 6 3 3 3" xfId="7671"/>
    <cellStyle name="20% - Énfasis3 6 3 3 3 2" xfId="14367"/>
    <cellStyle name="20% - Énfasis3 6 3 3 4" xfId="8431"/>
    <cellStyle name="20% - Énfasis3 6 3 3 4 2" xfId="15126"/>
    <cellStyle name="20% - Énfasis3 6 3 3 5" xfId="11119"/>
    <cellStyle name="20% - Énfasis3 6 3 3 6" xfId="4423"/>
    <cellStyle name="20% - Énfasis3 6 3 4" xfId="1937"/>
    <cellStyle name="20% - Énfasis3 6 3 4 2" xfId="11931"/>
    <cellStyle name="20% - Énfasis3 6 3 4 3" xfId="5235"/>
    <cellStyle name="20% - Énfasis3 6 3 5" xfId="6859"/>
    <cellStyle name="20% - Énfasis3 6 3 5 2" xfId="13555"/>
    <cellStyle name="20% - Énfasis3 6 3 6" xfId="8428"/>
    <cellStyle name="20% - Énfasis3 6 3 6 2" xfId="15123"/>
    <cellStyle name="20% - Énfasis3 6 3 7" xfId="10307"/>
    <cellStyle name="20% - Énfasis3 6 3 8" xfId="3611"/>
    <cellStyle name="20% - Énfasis3 6 4" xfId="529"/>
    <cellStyle name="20% - Énfasis3 6 4 2" xfId="1341"/>
    <cellStyle name="20% - Énfasis3 6 4 2 2" xfId="1942"/>
    <cellStyle name="20% - Énfasis3 6 4 2 2 2" xfId="12898"/>
    <cellStyle name="20% - Énfasis3 6 4 2 2 3" xfId="6202"/>
    <cellStyle name="20% - Énfasis3 6 4 2 3" xfId="7826"/>
    <cellStyle name="20% - Énfasis3 6 4 2 3 2" xfId="14522"/>
    <cellStyle name="20% - Énfasis3 6 4 2 4" xfId="8433"/>
    <cellStyle name="20% - Énfasis3 6 4 2 4 2" xfId="15128"/>
    <cellStyle name="20% - Énfasis3 6 4 2 5" xfId="11274"/>
    <cellStyle name="20% - Énfasis3 6 4 2 6" xfId="4578"/>
    <cellStyle name="20% - Énfasis3 6 4 3" xfId="1941"/>
    <cellStyle name="20% - Énfasis3 6 4 3 2" xfId="12086"/>
    <cellStyle name="20% - Énfasis3 6 4 3 3" xfId="5390"/>
    <cellStyle name="20% - Énfasis3 6 4 4" xfId="7014"/>
    <cellStyle name="20% - Énfasis3 6 4 4 2" xfId="13710"/>
    <cellStyle name="20% - Énfasis3 6 4 5" xfId="8432"/>
    <cellStyle name="20% - Énfasis3 6 4 5 2" xfId="15127"/>
    <cellStyle name="20% - Énfasis3 6 4 6" xfId="10462"/>
    <cellStyle name="20% - Énfasis3 6 4 7" xfId="3766"/>
    <cellStyle name="20% - Énfasis3 6 5" xfId="935"/>
    <cellStyle name="20% - Énfasis3 6 5 2" xfId="1943"/>
    <cellStyle name="20% - Énfasis3 6 5 2 2" xfId="12492"/>
    <cellStyle name="20% - Énfasis3 6 5 2 3" xfId="5796"/>
    <cellStyle name="20% - Énfasis3 6 5 3" xfId="7420"/>
    <cellStyle name="20% - Énfasis3 6 5 3 2" xfId="14116"/>
    <cellStyle name="20% - Énfasis3 6 5 4" xfId="8434"/>
    <cellStyle name="20% - Énfasis3 6 5 4 2" xfId="15129"/>
    <cellStyle name="20% - Énfasis3 6 5 5" xfId="10868"/>
    <cellStyle name="20% - Énfasis3 6 5 6" xfId="4172"/>
    <cellStyle name="20% - Énfasis3 6 6" xfId="1932"/>
    <cellStyle name="20% - Énfasis3 6 6 2" xfId="11680"/>
    <cellStyle name="20% - Énfasis3 6 6 3" xfId="4984"/>
    <cellStyle name="20% - Énfasis3 6 7" xfId="6608"/>
    <cellStyle name="20% - Énfasis3 6 7 2" xfId="13304"/>
    <cellStyle name="20% - Énfasis3 6 8" xfId="8423"/>
    <cellStyle name="20% - Énfasis3 6 8 2" xfId="15118"/>
    <cellStyle name="20% - Énfasis3 6 9" xfId="9829"/>
    <cellStyle name="20% - Énfasis3 6 9 2" xfId="16521"/>
    <cellStyle name="20% - Énfasis3 7" xfId="120"/>
    <cellStyle name="20% - Énfasis3 7 10" xfId="10056"/>
    <cellStyle name="20% - Énfasis3 7 11" xfId="3361"/>
    <cellStyle name="20% - Énfasis3 7 2" xfId="249"/>
    <cellStyle name="20% - Énfasis3 7 2 2" xfId="656"/>
    <cellStyle name="20% - Énfasis3 7 2 2 2" xfId="1468"/>
    <cellStyle name="20% - Énfasis3 7 2 2 2 2" xfId="1947"/>
    <cellStyle name="20% - Énfasis3 7 2 2 2 2 2" xfId="13025"/>
    <cellStyle name="20% - Énfasis3 7 2 2 2 2 3" xfId="6329"/>
    <cellStyle name="20% - Énfasis3 7 2 2 2 3" xfId="7953"/>
    <cellStyle name="20% - Énfasis3 7 2 2 2 3 2" xfId="14649"/>
    <cellStyle name="20% - Énfasis3 7 2 2 2 4" xfId="8438"/>
    <cellStyle name="20% - Énfasis3 7 2 2 2 4 2" xfId="15133"/>
    <cellStyle name="20% - Énfasis3 7 2 2 2 5" xfId="11401"/>
    <cellStyle name="20% - Énfasis3 7 2 2 2 6" xfId="4705"/>
    <cellStyle name="20% - Énfasis3 7 2 2 3" xfId="1946"/>
    <cellStyle name="20% - Énfasis3 7 2 2 3 2" xfId="12213"/>
    <cellStyle name="20% - Énfasis3 7 2 2 3 3" xfId="5517"/>
    <cellStyle name="20% - Énfasis3 7 2 2 4" xfId="7141"/>
    <cellStyle name="20% - Énfasis3 7 2 2 4 2" xfId="13837"/>
    <cellStyle name="20% - Énfasis3 7 2 2 5" xfId="8437"/>
    <cellStyle name="20% - Énfasis3 7 2 2 5 2" xfId="15132"/>
    <cellStyle name="20% - Énfasis3 7 2 2 6" xfId="10589"/>
    <cellStyle name="20% - Énfasis3 7 2 2 7" xfId="3893"/>
    <cellStyle name="20% - Énfasis3 7 2 3" xfId="1062"/>
    <cellStyle name="20% - Énfasis3 7 2 3 2" xfId="1948"/>
    <cellStyle name="20% - Énfasis3 7 2 3 2 2" xfId="12619"/>
    <cellStyle name="20% - Énfasis3 7 2 3 2 3" xfId="5923"/>
    <cellStyle name="20% - Énfasis3 7 2 3 3" xfId="7547"/>
    <cellStyle name="20% - Énfasis3 7 2 3 3 2" xfId="14243"/>
    <cellStyle name="20% - Énfasis3 7 2 3 4" xfId="8439"/>
    <cellStyle name="20% - Énfasis3 7 2 3 4 2" xfId="15134"/>
    <cellStyle name="20% - Énfasis3 7 2 3 5" xfId="10995"/>
    <cellStyle name="20% - Énfasis3 7 2 3 6" xfId="4299"/>
    <cellStyle name="20% - Énfasis3 7 2 4" xfId="1945"/>
    <cellStyle name="20% - Énfasis3 7 2 4 2" xfId="11807"/>
    <cellStyle name="20% - Énfasis3 7 2 4 3" xfId="5111"/>
    <cellStyle name="20% - Énfasis3 7 2 5" xfId="6735"/>
    <cellStyle name="20% - Énfasis3 7 2 5 2" xfId="13431"/>
    <cellStyle name="20% - Énfasis3 7 2 6" xfId="8436"/>
    <cellStyle name="20% - Énfasis3 7 2 6 2" xfId="15131"/>
    <cellStyle name="20% - Énfasis3 7 2 7" xfId="10183"/>
    <cellStyle name="20% - Énfasis3 7 2 8" xfId="3487"/>
    <cellStyle name="20% - Énfasis3 7 3" xfId="374"/>
    <cellStyle name="20% - Énfasis3 7 3 2" xfId="781"/>
    <cellStyle name="20% - Énfasis3 7 3 2 2" xfId="1593"/>
    <cellStyle name="20% - Énfasis3 7 3 2 2 2" xfId="1951"/>
    <cellStyle name="20% - Énfasis3 7 3 2 2 2 2" xfId="13150"/>
    <cellStyle name="20% - Énfasis3 7 3 2 2 2 3" xfId="6454"/>
    <cellStyle name="20% - Énfasis3 7 3 2 2 3" xfId="8078"/>
    <cellStyle name="20% - Énfasis3 7 3 2 2 3 2" xfId="14774"/>
    <cellStyle name="20% - Énfasis3 7 3 2 2 4" xfId="8442"/>
    <cellStyle name="20% - Énfasis3 7 3 2 2 4 2" xfId="15137"/>
    <cellStyle name="20% - Énfasis3 7 3 2 2 5" xfId="11526"/>
    <cellStyle name="20% - Énfasis3 7 3 2 2 6" xfId="4830"/>
    <cellStyle name="20% - Énfasis3 7 3 2 3" xfId="1950"/>
    <cellStyle name="20% - Énfasis3 7 3 2 3 2" xfId="12338"/>
    <cellStyle name="20% - Énfasis3 7 3 2 3 3" xfId="5642"/>
    <cellStyle name="20% - Énfasis3 7 3 2 4" xfId="7266"/>
    <cellStyle name="20% - Énfasis3 7 3 2 4 2" xfId="13962"/>
    <cellStyle name="20% - Énfasis3 7 3 2 5" xfId="8441"/>
    <cellStyle name="20% - Énfasis3 7 3 2 5 2" xfId="15136"/>
    <cellStyle name="20% - Énfasis3 7 3 2 6" xfId="10714"/>
    <cellStyle name="20% - Énfasis3 7 3 2 7" xfId="4018"/>
    <cellStyle name="20% - Énfasis3 7 3 3" xfId="1187"/>
    <cellStyle name="20% - Énfasis3 7 3 3 2" xfId="1952"/>
    <cellStyle name="20% - Énfasis3 7 3 3 2 2" xfId="12744"/>
    <cellStyle name="20% - Énfasis3 7 3 3 2 3" xfId="6048"/>
    <cellStyle name="20% - Énfasis3 7 3 3 3" xfId="7672"/>
    <cellStyle name="20% - Énfasis3 7 3 3 3 2" xfId="14368"/>
    <cellStyle name="20% - Énfasis3 7 3 3 4" xfId="8443"/>
    <cellStyle name="20% - Énfasis3 7 3 3 4 2" xfId="15138"/>
    <cellStyle name="20% - Énfasis3 7 3 3 5" xfId="11120"/>
    <cellStyle name="20% - Énfasis3 7 3 3 6" xfId="4424"/>
    <cellStyle name="20% - Énfasis3 7 3 4" xfId="1949"/>
    <cellStyle name="20% - Énfasis3 7 3 4 2" xfId="11932"/>
    <cellStyle name="20% - Énfasis3 7 3 4 3" xfId="5236"/>
    <cellStyle name="20% - Énfasis3 7 3 5" xfId="6860"/>
    <cellStyle name="20% - Énfasis3 7 3 5 2" xfId="13556"/>
    <cellStyle name="20% - Énfasis3 7 3 6" xfId="8440"/>
    <cellStyle name="20% - Énfasis3 7 3 6 2" xfId="15135"/>
    <cellStyle name="20% - Énfasis3 7 3 7" xfId="10308"/>
    <cellStyle name="20% - Énfasis3 7 3 8" xfId="3612"/>
    <cellStyle name="20% - Énfasis3 7 4" xfId="530"/>
    <cellStyle name="20% - Énfasis3 7 4 2" xfId="1342"/>
    <cellStyle name="20% - Énfasis3 7 4 2 2" xfId="1954"/>
    <cellStyle name="20% - Énfasis3 7 4 2 2 2" xfId="12899"/>
    <cellStyle name="20% - Énfasis3 7 4 2 2 3" xfId="6203"/>
    <cellStyle name="20% - Énfasis3 7 4 2 3" xfId="7827"/>
    <cellStyle name="20% - Énfasis3 7 4 2 3 2" xfId="14523"/>
    <cellStyle name="20% - Énfasis3 7 4 2 4" xfId="8445"/>
    <cellStyle name="20% - Énfasis3 7 4 2 4 2" xfId="15140"/>
    <cellStyle name="20% - Énfasis3 7 4 2 5" xfId="11275"/>
    <cellStyle name="20% - Énfasis3 7 4 2 6" xfId="4579"/>
    <cellStyle name="20% - Énfasis3 7 4 3" xfId="1953"/>
    <cellStyle name="20% - Énfasis3 7 4 3 2" xfId="12087"/>
    <cellStyle name="20% - Énfasis3 7 4 3 3" xfId="5391"/>
    <cellStyle name="20% - Énfasis3 7 4 4" xfId="7015"/>
    <cellStyle name="20% - Énfasis3 7 4 4 2" xfId="13711"/>
    <cellStyle name="20% - Énfasis3 7 4 5" xfId="8444"/>
    <cellStyle name="20% - Énfasis3 7 4 5 2" xfId="15139"/>
    <cellStyle name="20% - Énfasis3 7 4 6" xfId="10463"/>
    <cellStyle name="20% - Énfasis3 7 4 7" xfId="3767"/>
    <cellStyle name="20% - Énfasis3 7 5" xfId="936"/>
    <cellStyle name="20% - Énfasis3 7 5 2" xfId="1955"/>
    <cellStyle name="20% - Énfasis3 7 5 2 2" xfId="12493"/>
    <cellStyle name="20% - Énfasis3 7 5 2 3" xfId="5797"/>
    <cellStyle name="20% - Énfasis3 7 5 3" xfId="7421"/>
    <cellStyle name="20% - Énfasis3 7 5 3 2" xfId="14117"/>
    <cellStyle name="20% - Énfasis3 7 5 4" xfId="8446"/>
    <cellStyle name="20% - Énfasis3 7 5 4 2" xfId="15141"/>
    <cellStyle name="20% - Énfasis3 7 5 5" xfId="10869"/>
    <cellStyle name="20% - Énfasis3 7 5 6" xfId="4173"/>
    <cellStyle name="20% - Énfasis3 7 6" xfId="1944"/>
    <cellStyle name="20% - Énfasis3 7 6 2" xfId="11681"/>
    <cellStyle name="20% - Énfasis3 7 6 3" xfId="4985"/>
    <cellStyle name="20% - Énfasis3 7 7" xfId="6609"/>
    <cellStyle name="20% - Énfasis3 7 7 2" xfId="13305"/>
    <cellStyle name="20% - Énfasis3 7 8" xfId="8435"/>
    <cellStyle name="20% - Énfasis3 7 8 2" xfId="15130"/>
    <cellStyle name="20% - Énfasis3 7 9" xfId="9830"/>
    <cellStyle name="20% - Énfasis3 7 9 2" xfId="16522"/>
    <cellStyle name="20% - Énfasis3 8" xfId="121"/>
    <cellStyle name="20% - Énfasis3 8 10" xfId="10057"/>
    <cellStyle name="20% - Énfasis3 8 11" xfId="3362"/>
    <cellStyle name="20% - Énfasis3 8 2" xfId="250"/>
    <cellStyle name="20% - Énfasis3 8 2 2" xfId="657"/>
    <cellStyle name="20% - Énfasis3 8 2 2 2" xfId="1469"/>
    <cellStyle name="20% - Énfasis3 8 2 2 2 2" xfId="1959"/>
    <cellStyle name="20% - Énfasis3 8 2 2 2 2 2" xfId="13026"/>
    <cellStyle name="20% - Énfasis3 8 2 2 2 2 3" xfId="6330"/>
    <cellStyle name="20% - Énfasis3 8 2 2 2 3" xfId="7954"/>
    <cellStyle name="20% - Énfasis3 8 2 2 2 3 2" xfId="14650"/>
    <cellStyle name="20% - Énfasis3 8 2 2 2 4" xfId="8450"/>
    <cellStyle name="20% - Énfasis3 8 2 2 2 4 2" xfId="15145"/>
    <cellStyle name="20% - Énfasis3 8 2 2 2 5" xfId="11402"/>
    <cellStyle name="20% - Énfasis3 8 2 2 2 6" xfId="4706"/>
    <cellStyle name="20% - Énfasis3 8 2 2 3" xfId="1958"/>
    <cellStyle name="20% - Énfasis3 8 2 2 3 2" xfId="12214"/>
    <cellStyle name="20% - Énfasis3 8 2 2 3 3" xfId="5518"/>
    <cellStyle name="20% - Énfasis3 8 2 2 4" xfId="7142"/>
    <cellStyle name="20% - Énfasis3 8 2 2 4 2" xfId="13838"/>
    <cellStyle name="20% - Énfasis3 8 2 2 5" xfId="8449"/>
    <cellStyle name="20% - Énfasis3 8 2 2 5 2" xfId="15144"/>
    <cellStyle name="20% - Énfasis3 8 2 2 6" xfId="10590"/>
    <cellStyle name="20% - Énfasis3 8 2 2 7" xfId="3894"/>
    <cellStyle name="20% - Énfasis3 8 2 3" xfId="1063"/>
    <cellStyle name="20% - Énfasis3 8 2 3 2" xfId="1960"/>
    <cellStyle name="20% - Énfasis3 8 2 3 2 2" xfId="12620"/>
    <cellStyle name="20% - Énfasis3 8 2 3 2 3" xfId="5924"/>
    <cellStyle name="20% - Énfasis3 8 2 3 3" xfId="7548"/>
    <cellStyle name="20% - Énfasis3 8 2 3 3 2" xfId="14244"/>
    <cellStyle name="20% - Énfasis3 8 2 3 4" xfId="8451"/>
    <cellStyle name="20% - Énfasis3 8 2 3 4 2" xfId="15146"/>
    <cellStyle name="20% - Énfasis3 8 2 3 5" xfId="10996"/>
    <cellStyle name="20% - Énfasis3 8 2 3 6" xfId="4300"/>
    <cellStyle name="20% - Énfasis3 8 2 4" xfId="1957"/>
    <cellStyle name="20% - Énfasis3 8 2 4 2" xfId="11808"/>
    <cellStyle name="20% - Énfasis3 8 2 4 3" xfId="5112"/>
    <cellStyle name="20% - Énfasis3 8 2 5" xfId="6736"/>
    <cellStyle name="20% - Énfasis3 8 2 5 2" xfId="13432"/>
    <cellStyle name="20% - Énfasis3 8 2 6" xfId="8448"/>
    <cellStyle name="20% - Énfasis3 8 2 6 2" xfId="15143"/>
    <cellStyle name="20% - Énfasis3 8 2 7" xfId="10184"/>
    <cellStyle name="20% - Énfasis3 8 2 8" xfId="3488"/>
    <cellStyle name="20% - Énfasis3 8 3" xfId="375"/>
    <cellStyle name="20% - Énfasis3 8 3 2" xfId="782"/>
    <cellStyle name="20% - Énfasis3 8 3 2 2" xfId="1594"/>
    <cellStyle name="20% - Énfasis3 8 3 2 2 2" xfId="1963"/>
    <cellStyle name="20% - Énfasis3 8 3 2 2 2 2" xfId="13151"/>
    <cellStyle name="20% - Énfasis3 8 3 2 2 2 3" xfId="6455"/>
    <cellStyle name="20% - Énfasis3 8 3 2 2 3" xfId="8079"/>
    <cellStyle name="20% - Énfasis3 8 3 2 2 3 2" xfId="14775"/>
    <cellStyle name="20% - Énfasis3 8 3 2 2 4" xfId="8454"/>
    <cellStyle name="20% - Énfasis3 8 3 2 2 4 2" xfId="15149"/>
    <cellStyle name="20% - Énfasis3 8 3 2 2 5" xfId="11527"/>
    <cellStyle name="20% - Énfasis3 8 3 2 2 6" xfId="4831"/>
    <cellStyle name="20% - Énfasis3 8 3 2 3" xfId="1962"/>
    <cellStyle name="20% - Énfasis3 8 3 2 3 2" xfId="12339"/>
    <cellStyle name="20% - Énfasis3 8 3 2 3 3" xfId="5643"/>
    <cellStyle name="20% - Énfasis3 8 3 2 4" xfId="7267"/>
    <cellStyle name="20% - Énfasis3 8 3 2 4 2" xfId="13963"/>
    <cellStyle name="20% - Énfasis3 8 3 2 5" xfId="8453"/>
    <cellStyle name="20% - Énfasis3 8 3 2 5 2" xfId="15148"/>
    <cellStyle name="20% - Énfasis3 8 3 2 6" xfId="10715"/>
    <cellStyle name="20% - Énfasis3 8 3 2 7" xfId="4019"/>
    <cellStyle name="20% - Énfasis3 8 3 3" xfId="1188"/>
    <cellStyle name="20% - Énfasis3 8 3 3 2" xfId="1964"/>
    <cellStyle name="20% - Énfasis3 8 3 3 2 2" xfId="12745"/>
    <cellStyle name="20% - Énfasis3 8 3 3 2 3" xfId="6049"/>
    <cellStyle name="20% - Énfasis3 8 3 3 3" xfId="7673"/>
    <cellStyle name="20% - Énfasis3 8 3 3 3 2" xfId="14369"/>
    <cellStyle name="20% - Énfasis3 8 3 3 4" xfId="8455"/>
    <cellStyle name="20% - Énfasis3 8 3 3 4 2" xfId="15150"/>
    <cellStyle name="20% - Énfasis3 8 3 3 5" xfId="11121"/>
    <cellStyle name="20% - Énfasis3 8 3 3 6" xfId="4425"/>
    <cellStyle name="20% - Énfasis3 8 3 4" xfId="1961"/>
    <cellStyle name="20% - Énfasis3 8 3 4 2" xfId="11933"/>
    <cellStyle name="20% - Énfasis3 8 3 4 3" xfId="5237"/>
    <cellStyle name="20% - Énfasis3 8 3 5" xfId="6861"/>
    <cellStyle name="20% - Énfasis3 8 3 5 2" xfId="13557"/>
    <cellStyle name="20% - Énfasis3 8 3 6" xfId="8452"/>
    <cellStyle name="20% - Énfasis3 8 3 6 2" xfId="15147"/>
    <cellStyle name="20% - Énfasis3 8 3 7" xfId="10309"/>
    <cellStyle name="20% - Énfasis3 8 3 8" xfId="3613"/>
    <cellStyle name="20% - Énfasis3 8 4" xfId="531"/>
    <cellStyle name="20% - Énfasis3 8 4 2" xfId="1343"/>
    <cellStyle name="20% - Énfasis3 8 4 2 2" xfId="1966"/>
    <cellStyle name="20% - Énfasis3 8 4 2 2 2" xfId="12900"/>
    <cellStyle name="20% - Énfasis3 8 4 2 2 3" xfId="6204"/>
    <cellStyle name="20% - Énfasis3 8 4 2 3" xfId="7828"/>
    <cellStyle name="20% - Énfasis3 8 4 2 3 2" xfId="14524"/>
    <cellStyle name="20% - Énfasis3 8 4 2 4" xfId="8457"/>
    <cellStyle name="20% - Énfasis3 8 4 2 4 2" xfId="15152"/>
    <cellStyle name="20% - Énfasis3 8 4 2 5" xfId="11276"/>
    <cellStyle name="20% - Énfasis3 8 4 2 6" xfId="4580"/>
    <cellStyle name="20% - Énfasis3 8 4 3" xfId="1965"/>
    <cellStyle name="20% - Énfasis3 8 4 3 2" xfId="12088"/>
    <cellStyle name="20% - Énfasis3 8 4 3 3" xfId="5392"/>
    <cellStyle name="20% - Énfasis3 8 4 4" xfId="7016"/>
    <cellStyle name="20% - Énfasis3 8 4 4 2" xfId="13712"/>
    <cellStyle name="20% - Énfasis3 8 4 5" xfId="8456"/>
    <cellStyle name="20% - Énfasis3 8 4 5 2" xfId="15151"/>
    <cellStyle name="20% - Énfasis3 8 4 6" xfId="10464"/>
    <cellStyle name="20% - Énfasis3 8 4 7" xfId="3768"/>
    <cellStyle name="20% - Énfasis3 8 5" xfId="937"/>
    <cellStyle name="20% - Énfasis3 8 5 2" xfId="1967"/>
    <cellStyle name="20% - Énfasis3 8 5 2 2" xfId="12494"/>
    <cellStyle name="20% - Énfasis3 8 5 2 3" xfId="5798"/>
    <cellStyle name="20% - Énfasis3 8 5 3" xfId="7422"/>
    <cellStyle name="20% - Énfasis3 8 5 3 2" xfId="14118"/>
    <cellStyle name="20% - Énfasis3 8 5 4" xfId="8458"/>
    <cellStyle name="20% - Énfasis3 8 5 4 2" xfId="15153"/>
    <cellStyle name="20% - Énfasis3 8 5 5" xfId="10870"/>
    <cellStyle name="20% - Énfasis3 8 5 6" xfId="4174"/>
    <cellStyle name="20% - Énfasis3 8 6" xfId="1956"/>
    <cellStyle name="20% - Énfasis3 8 6 2" xfId="11682"/>
    <cellStyle name="20% - Énfasis3 8 6 3" xfId="4986"/>
    <cellStyle name="20% - Énfasis3 8 7" xfId="6610"/>
    <cellStyle name="20% - Énfasis3 8 7 2" xfId="13306"/>
    <cellStyle name="20% - Énfasis3 8 8" xfId="8447"/>
    <cellStyle name="20% - Énfasis3 8 8 2" xfId="15142"/>
    <cellStyle name="20% - Énfasis3 8 9" xfId="9831"/>
    <cellStyle name="20% - Énfasis3 8 9 2" xfId="16523"/>
    <cellStyle name="20% - Énfasis3 9" xfId="221"/>
    <cellStyle name="20% - Énfasis3 9 2" xfId="629"/>
    <cellStyle name="20% - Énfasis3 9 2 2" xfId="1441"/>
    <cellStyle name="20% - Énfasis3 9 2 2 2" xfId="1970"/>
    <cellStyle name="20% - Énfasis3 9 2 2 2 2" xfId="12998"/>
    <cellStyle name="20% - Énfasis3 9 2 2 2 3" xfId="6302"/>
    <cellStyle name="20% - Énfasis3 9 2 2 3" xfId="7926"/>
    <cellStyle name="20% - Énfasis3 9 2 2 3 2" xfId="14622"/>
    <cellStyle name="20% - Énfasis3 9 2 2 4" xfId="8461"/>
    <cellStyle name="20% - Énfasis3 9 2 2 4 2" xfId="15156"/>
    <cellStyle name="20% - Énfasis3 9 2 2 5" xfId="11374"/>
    <cellStyle name="20% - Énfasis3 9 2 2 6" xfId="4678"/>
    <cellStyle name="20% - Énfasis3 9 2 3" xfId="1969"/>
    <cellStyle name="20% - Énfasis3 9 2 3 2" xfId="12186"/>
    <cellStyle name="20% - Énfasis3 9 2 3 3" xfId="5490"/>
    <cellStyle name="20% - Énfasis3 9 2 4" xfId="7114"/>
    <cellStyle name="20% - Énfasis3 9 2 4 2" xfId="13810"/>
    <cellStyle name="20% - Énfasis3 9 2 5" xfId="8460"/>
    <cellStyle name="20% - Énfasis3 9 2 5 2" xfId="15155"/>
    <cellStyle name="20% - Énfasis3 9 2 6" xfId="10562"/>
    <cellStyle name="20% - Énfasis3 9 2 7" xfId="3866"/>
    <cellStyle name="20% - Énfasis3 9 3" xfId="1035"/>
    <cellStyle name="20% - Énfasis3 9 3 2" xfId="1971"/>
    <cellStyle name="20% - Énfasis3 9 3 2 2" xfId="12592"/>
    <cellStyle name="20% - Énfasis3 9 3 2 3" xfId="5896"/>
    <cellStyle name="20% - Énfasis3 9 3 3" xfId="7520"/>
    <cellStyle name="20% - Énfasis3 9 3 3 2" xfId="14216"/>
    <cellStyle name="20% - Énfasis3 9 3 4" xfId="8462"/>
    <cellStyle name="20% - Énfasis3 9 3 4 2" xfId="15157"/>
    <cellStyle name="20% - Énfasis3 9 3 5" xfId="10968"/>
    <cellStyle name="20% - Énfasis3 9 3 6" xfId="4272"/>
    <cellStyle name="20% - Énfasis3 9 4" xfId="1968"/>
    <cellStyle name="20% - Énfasis3 9 4 2" xfId="11780"/>
    <cellStyle name="20% - Énfasis3 9 4 3" xfId="5084"/>
    <cellStyle name="20% - Énfasis3 9 5" xfId="6708"/>
    <cellStyle name="20% - Énfasis3 9 5 2" xfId="13404"/>
    <cellStyle name="20% - Énfasis3 9 6" xfId="8459"/>
    <cellStyle name="20% - Énfasis3 9 6 2" xfId="15154"/>
    <cellStyle name="20% - Énfasis3 9 7" xfId="10156"/>
    <cellStyle name="20% - Énfasis3 9 8" xfId="3460"/>
    <cellStyle name="20% - Énfasis4" xfId="70" builtinId="42" customBuiltin="1"/>
    <cellStyle name="20% - Énfasis4 10" xfId="349"/>
    <cellStyle name="20% - Énfasis4 10 2" xfId="756"/>
    <cellStyle name="20% - Énfasis4 10 2 2" xfId="1568"/>
    <cellStyle name="20% - Énfasis4 10 2 2 2" xfId="1974"/>
    <cellStyle name="20% - Énfasis4 10 2 2 2 2" xfId="13125"/>
    <cellStyle name="20% - Énfasis4 10 2 2 2 3" xfId="6429"/>
    <cellStyle name="20% - Énfasis4 10 2 2 3" xfId="8053"/>
    <cellStyle name="20% - Énfasis4 10 2 2 3 2" xfId="14749"/>
    <cellStyle name="20% - Énfasis4 10 2 2 4" xfId="8465"/>
    <cellStyle name="20% - Énfasis4 10 2 2 4 2" xfId="15160"/>
    <cellStyle name="20% - Énfasis4 10 2 2 5" xfId="11501"/>
    <cellStyle name="20% - Énfasis4 10 2 2 6" xfId="4805"/>
    <cellStyle name="20% - Énfasis4 10 2 3" xfId="1973"/>
    <cellStyle name="20% - Énfasis4 10 2 3 2" xfId="12313"/>
    <cellStyle name="20% - Énfasis4 10 2 3 3" xfId="5617"/>
    <cellStyle name="20% - Énfasis4 10 2 4" xfId="7241"/>
    <cellStyle name="20% - Énfasis4 10 2 4 2" xfId="13937"/>
    <cellStyle name="20% - Énfasis4 10 2 5" xfId="8464"/>
    <cellStyle name="20% - Énfasis4 10 2 5 2" xfId="15159"/>
    <cellStyle name="20% - Énfasis4 10 2 6" xfId="10689"/>
    <cellStyle name="20% - Énfasis4 10 2 7" xfId="3993"/>
    <cellStyle name="20% - Énfasis4 10 3" xfId="1162"/>
    <cellStyle name="20% - Énfasis4 10 3 2" xfId="1975"/>
    <cellStyle name="20% - Énfasis4 10 3 2 2" xfId="12719"/>
    <cellStyle name="20% - Énfasis4 10 3 2 3" xfId="6023"/>
    <cellStyle name="20% - Énfasis4 10 3 3" xfId="7647"/>
    <cellStyle name="20% - Énfasis4 10 3 3 2" xfId="14343"/>
    <cellStyle name="20% - Énfasis4 10 3 4" xfId="8466"/>
    <cellStyle name="20% - Énfasis4 10 3 4 2" xfId="15161"/>
    <cellStyle name="20% - Énfasis4 10 3 5" xfId="11095"/>
    <cellStyle name="20% - Énfasis4 10 3 6" xfId="4399"/>
    <cellStyle name="20% - Énfasis4 10 4" xfId="1972"/>
    <cellStyle name="20% - Énfasis4 10 4 2" xfId="11907"/>
    <cellStyle name="20% - Énfasis4 10 4 3" xfId="5211"/>
    <cellStyle name="20% - Énfasis4 10 5" xfId="6835"/>
    <cellStyle name="20% - Énfasis4 10 5 2" xfId="13531"/>
    <cellStyle name="20% - Énfasis4 10 6" xfId="8463"/>
    <cellStyle name="20% - Énfasis4 10 6 2" xfId="15158"/>
    <cellStyle name="20% - Énfasis4 10 7" xfId="10283"/>
    <cellStyle name="20% - Énfasis4 10 8" xfId="3587"/>
    <cellStyle name="20% - Énfasis4 11" xfId="489"/>
    <cellStyle name="20% - Énfasis4 11 2" xfId="1301"/>
    <cellStyle name="20% - Énfasis4 11 2 2" xfId="1977"/>
    <cellStyle name="20% - Énfasis4 11 2 2 2" xfId="12858"/>
    <cellStyle name="20% - Énfasis4 11 2 2 3" xfId="6162"/>
    <cellStyle name="20% - Énfasis4 11 2 3" xfId="7786"/>
    <cellStyle name="20% - Énfasis4 11 2 3 2" xfId="14482"/>
    <cellStyle name="20% - Énfasis4 11 2 4" xfId="8468"/>
    <cellStyle name="20% - Énfasis4 11 2 4 2" xfId="15163"/>
    <cellStyle name="20% - Énfasis4 11 2 5" xfId="11234"/>
    <cellStyle name="20% - Énfasis4 11 2 6" xfId="4538"/>
    <cellStyle name="20% - Énfasis4 11 3" xfId="1976"/>
    <cellStyle name="20% - Énfasis4 11 3 2" xfId="12046"/>
    <cellStyle name="20% - Énfasis4 11 3 3" xfId="5350"/>
    <cellStyle name="20% - Énfasis4 11 4" xfId="6974"/>
    <cellStyle name="20% - Énfasis4 11 4 2" xfId="13670"/>
    <cellStyle name="20% - Énfasis4 11 5" xfId="8467"/>
    <cellStyle name="20% - Énfasis4 11 5 2" xfId="15162"/>
    <cellStyle name="20% - Énfasis4 11 6" xfId="10422"/>
    <cellStyle name="20% - Énfasis4 11 7" xfId="3726"/>
    <cellStyle name="20% - Énfasis4 12" xfId="895"/>
    <cellStyle name="20% - Énfasis4 12 2" xfId="1978"/>
    <cellStyle name="20% - Énfasis4 12 2 2" xfId="12452"/>
    <cellStyle name="20% - Énfasis4 12 2 3" xfId="5756"/>
    <cellStyle name="20% - Énfasis4 12 3" xfId="7380"/>
    <cellStyle name="20% - Énfasis4 12 3 2" xfId="14076"/>
    <cellStyle name="20% - Énfasis4 12 4" xfId="8469"/>
    <cellStyle name="20% - Énfasis4 12 4 2" xfId="15164"/>
    <cellStyle name="20% - Énfasis4 12 5" xfId="10828"/>
    <cellStyle name="20% - Énfasis4 12 6" xfId="4132"/>
    <cellStyle name="20% - Énfasis4 13" xfId="4944"/>
    <cellStyle name="20% - Énfasis4 13 2" xfId="11640"/>
    <cellStyle name="20% - Énfasis4 14" xfId="6568"/>
    <cellStyle name="20% - Énfasis4 14 2" xfId="13264"/>
    <cellStyle name="20% - Énfasis4 15" xfId="9805"/>
    <cellStyle name="20% - Énfasis4 15 2" xfId="16497"/>
    <cellStyle name="20% - Énfasis4 16" xfId="10008"/>
    <cellStyle name="20% - Énfasis4 17" xfId="3320"/>
    <cellStyle name="20% - Énfasis4 2" xfId="122"/>
    <cellStyle name="20% - Énfasis4 2 10" xfId="10058"/>
    <cellStyle name="20% - Énfasis4 2 11" xfId="3363"/>
    <cellStyle name="20% - Énfasis4 2 2" xfId="251"/>
    <cellStyle name="20% - Énfasis4 2 2 2" xfId="658"/>
    <cellStyle name="20% - Énfasis4 2 2 2 2" xfId="1470"/>
    <cellStyle name="20% - Énfasis4 2 2 2 2 2" xfId="1982"/>
    <cellStyle name="20% - Énfasis4 2 2 2 2 2 2" xfId="13027"/>
    <cellStyle name="20% - Énfasis4 2 2 2 2 2 3" xfId="6331"/>
    <cellStyle name="20% - Énfasis4 2 2 2 2 3" xfId="7955"/>
    <cellStyle name="20% - Énfasis4 2 2 2 2 3 2" xfId="14651"/>
    <cellStyle name="20% - Énfasis4 2 2 2 2 4" xfId="8473"/>
    <cellStyle name="20% - Énfasis4 2 2 2 2 4 2" xfId="15168"/>
    <cellStyle name="20% - Énfasis4 2 2 2 2 5" xfId="11403"/>
    <cellStyle name="20% - Énfasis4 2 2 2 2 6" xfId="4707"/>
    <cellStyle name="20% - Énfasis4 2 2 2 3" xfId="1981"/>
    <cellStyle name="20% - Énfasis4 2 2 2 3 2" xfId="12215"/>
    <cellStyle name="20% - Énfasis4 2 2 2 3 3" xfId="5519"/>
    <cellStyle name="20% - Énfasis4 2 2 2 4" xfId="7143"/>
    <cellStyle name="20% - Énfasis4 2 2 2 4 2" xfId="13839"/>
    <cellStyle name="20% - Énfasis4 2 2 2 5" xfId="8472"/>
    <cellStyle name="20% - Énfasis4 2 2 2 5 2" xfId="15167"/>
    <cellStyle name="20% - Énfasis4 2 2 2 6" xfId="10591"/>
    <cellStyle name="20% - Énfasis4 2 2 2 7" xfId="3895"/>
    <cellStyle name="20% - Énfasis4 2 2 3" xfId="1064"/>
    <cellStyle name="20% - Énfasis4 2 2 3 2" xfId="1983"/>
    <cellStyle name="20% - Énfasis4 2 2 3 2 2" xfId="12621"/>
    <cellStyle name="20% - Énfasis4 2 2 3 2 3" xfId="5925"/>
    <cellStyle name="20% - Énfasis4 2 2 3 3" xfId="7549"/>
    <cellStyle name="20% - Énfasis4 2 2 3 3 2" xfId="14245"/>
    <cellStyle name="20% - Énfasis4 2 2 3 4" xfId="8474"/>
    <cellStyle name="20% - Énfasis4 2 2 3 4 2" xfId="15169"/>
    <cellStyle name="20% - Énfasis4 2 2 3 5" xfId="10997"/>
    <cellStyle name="20% - Énfasis4 2 2 3 6" xfId="4301"/>
    <cellStyle name="20% - Énfasis4 2 2 4" xfId="1980"/>
    <cellStyle name="20% - Énfasis4 2 2 4 2" xfId="11809"/>
    <cellStyle name="20% - Énfasis4 2 2 4 3" xfId="5113"/>
    <cellStyle name="20% - Énfasis4 2 2 5" xfId="6737"/>
    <cellStyle name="20% - Énfasis4 2 2 5 2" xfId="13433"/>
    <cellStyle name="20% - Énfasis4 2 2 6" xfId="8471"/>
    <cellStyle name="20% - Énfasis4 2 2 6 2" xfId="15166"/>
    <cellStyle name="20% - Énfasis4 2 2 7" xfId="10185"/>
    <cellStyle name="20% - Énfasis4 2 2 8" xfId="3489"/>
    <cellStyle name="20% - Énfasis4 2 3" xfId="376"/>
    <cellStyle name="20% - Énfasis4 2 3 2" xfId="783"/>
    <cellStyle name="20% - Énfasis4 2 3 2 2" xfId="1595"/>
    <cellStyle name="20% - Énfasis4 2 3 2 2 2" xfId="1986"/>
    <cellStyle name="20% - Énfasis4 2 3 2 2 2 2" xfId="13152"/>
    <cellStyle name="20% - Énfasis4 2 3 2 2 2 3" xfId="6456"/>
    <cellStyle name="20% - Énfasis4 2 3 2 2 3" xfId="8080"/>
    <cellStyle name="20% - Énfasis4 2 3 2 2 3 2" xfId="14776"/>
    <cellStyle name="20% - Énfasis4 2 3 2 2 4" xfId="8477"/>
    <cellStyle name="20% - Énfasis4 2 3 2 2 4 2" xfId="15172"/>
    <cellStyle name="20% - Énfasis4 2 3 2 2 5" xfId="11528"/>
    <cellStyle name="20% - Énfasis4 2 3 2 2 6" xfId="4832"/>
    <cellStyle name="20% - Énfasis4 2 3 2 3" xfId="1985"/>
    <cellStyle name="20% - Énfasis4 2 3 2 3 2" xfId="12340"/>
    <cellStyle name="20% - Énfasis4 2 3 2 3 3" xfId="5644"/>
    <cellStyle name="20% - Énfasis4 2 3 2 4" xfId="7268"/>
    <cellStyle name="20% - Énfasis4 2 3 2 4 2" xfId="13964"/>
    <cellStyle name="20% - Énfasis4 2 3 2 5" xfId="8476"/>
    <cellStyle name="20% - Énfasis4 2 3 2 5 2" xfId="15171"/>
    <cellStyle name="20% - Énfasis4 2 3 2 6" xfId="10716"/>
    <cellStyle name="20% - Énfasis4 2 3 2 7" xfId="4020"/>
    <cellStyle name="20% - Énfasis4 2 3 3" xfId="1189"/>
    <cellStyle name="20% - Énfasis4 2 3 3 2" xfId="1987"/>
    <cellStyle name="20% - Énfasis4 2 3 3 2 2" xfId="12746"/>
    <cellStyle name="20% - Énfasis4 2 3 3 2 3" xfId="6050"/>
    <cellStyle name="20% - Énfasis4 2 3 3 3" xfId="7674"/>
    <cellStyle name="20% - Énfasis4 2 3 3 3 2" xfId="14370"/>
    <cellStyle name="20% - Énfasis4 2 3 3 4" xfId="8478"/>
    <cellStyle name="20% - Énfasis4 2 3 3 4 2" xfId="15173"/>
    <cellStyle name="20% - Énfasis4 2 3 3 5" xfId="11122"/>
    <cellStyle name="20% - Énfasis4 2 3 3 6" xfId="4426"/>
    <cellStyle name="20% - Énfasis4 2 3 4" xfId="1984"/>
    <cellStyle name="20% - Énfasis4 2 3 4 2" xfId="11934"/>
    <cellStyle name="20% - Énfasis4 2 3 4 3" xfId="5238"/>
    <cellStyle name="20% - Énfasis4 2 3 5" xfId="6862"/>
    <cellStyle name="20% - Énfasis4 2 3 5 2" xfId="13558"/>
    <cellStyle name="20% - Énfasis4 2 3 6" xfId="8475"/>
    <cellStyle name="20% - Énfasis4 2 3 6 2" xfId="15170"/>
    <cellStyle name="20% - Énfasis4 2 3 7" xfId="10310"/>
    <cellStyle name="20% - Énfasis4 2 3 8" xfId="3614"/>
    <cellStyle name="20% - Énfasis4 2 4" xfId="532"/>
    <cellStyle name="20% - Énfasis4 2 4 2" xfId="1344"/>
    <cellStyle name="20% - Énfasis4 2 4 2 2" xfId="1989"/>
    <cellStyle name="20% - Énfasis4 2 4 2 2 2" xfId="12901"/>
    <cellStyle name="20% - Énfasis4 2 4 2 2 3" xfId="6205"/>
    <cellStyle name="20% - Énfasis4 2 4 2 3" xfId="7829"/>
    <cellStyle name="20% - Énfasis4 2 4 2 3 2" xfId="14525"/>
    <cellStyle name="20% - Énfasis4 2 4 2 4" xfId="8480"/>
    <cellStyle name="20% - Énfasis4 2 4 2 4 2" xfId="15175"/>
    <cellStyle name="20% - Énfasis4 2 4 2 5" xfId="11277"/>
    <cellStyle name="20% - Énfasis4 2 4 2 6" xfId="4581"/>
    <cellStyle name="20% - Énfasis4 2 4 3" xfId="1988"/>
    <cellStyle name="20% - Énfasis4 2 4 3 2" xfId="12089"/>
    <cellStyle name="20% - Énfasis4 2 4 3 3" xfId="5393"/>
    <cellStyle name="20% - Énfasis4 2 4 4" xfId="7017"/>
    <cellStyle name="20% - Énfasis4 2 4 4 2" xfId="13713"/>
    <cellStyle name="20% - Énfasis4 2 4 5" xfId="8479"/>
    <cellStyle name="20% - Énfasis4 2 4 5 2" xfId="15174"/>
    <cellStyle name="20% - Énfasis4 2 4 6" xfId="10465"/>
    <cellStyle name="20% - Énfasis4 2 4 7" xfId="3769"/>
    <cellStyle name="20% - Énfasis4 2 5" xfId="938"/>
    <cellStyle name="20% - Énfasis4 2 5 2" xfId="1990"/>
    <cellStyle name="20% - Énfasis4 2 5 2 2" xfId="12495"/>
    <cellStyle name="20% - Énfasis4 2 5 2 3" xfId="5799"/>
    <cellStyle name="20% - Énfasis4 2 5 3" xfId="7423"/>
    <cellStyle name="20% - Énfasis4 2 5 3 2" xfId="14119"/>
    <cellStyle name="20% - Énfasis4 2 5 4" xfId="8481"/>
    <cellStyle name="20% - Énfasis4 2 5 4 2" xfId="15176"/>
    <cellStyle name="20% - Énfasis4 2 5 5" xfId="10871"/>
    <cellStyle name="20% - Énfasis4 2 5 6" xfId="4175"/>
    <cellStyle name="20% - Énfasis4 2 6" xfId="1979"/>
    <cellStyle name="20% - Énfasis4 2 6 2" xfId="11683"/>
    <cellStyle name="20% - Énfasis4 2 6 3" xfId="4987"/>
    <cellStyle name="20% - Énfasis4 2 7" xfId="6611"/>
    <cellStyle name="20% - Énfasis4 2 7 2" xfId="13307"/>
    <cellStyle name="20% - Énfasis4 2 8" xfId="8470"/>
    <cellStyle name="20% - Énfasis4 2 8 2" xfId="15165"/>
    <cellStyle name="20% - Énfasis4 2 9" xfId="9832"/>
    <cellStyle name="20% - Énfasis4 2 9 2" xfId="16524"/>
    <cellStyle name="20% - Énfasis4 3" xfId="123"/>
    <cellStyle name="20% - Énfasis4 3 10" xfId="10059"/>
    <cellStyle name="20% - Énfasis4 3 11" xfId="3364"/>
    <cellStyle name="20% - Énfasis4 3 2" xfId="252"/>
    <cellStyle name="20% - Énfasis4 3 2 2" xfId="659"/>
    <cellStyle name="20% - Énfasis4 3 2 2 2" xfId="1471"/>
    <cellStyle name="20% - Énfasis4 3 2 2 2 2" xfId="1994"/>
    <cellStyle name="20% - Énfasis4 3 2 2 2 2 2" xfId="13028"/>
    <cellStyle name="20% - Énfasis4 3 2 2 2 2 3" xfId="6332"/>
    <cellStyle name="20% - Énfasis4 3 2 2 2 3" xfId="7956"/>
    <cellStyle name="20% - Énfasis4 3 2 2 2 3 2" xfId="14652"/>
    <cellStyle name="20% - Énfasis4 3 2 2 2 4" xfId="8485"/>
    <cellStyle name="20% - Énfasis4 3 2 2 2 4 2" xfId="15180"/>
    <cellStyle name="20% - Énfasis4 3 2 2 2 5" xfId="11404"/>
    <cellStyle name="20% - Énfasis4 3 2 2 2 6" xfId="4708"/>
    <cellStyle name="20% - Énfasis4 3 2 2 3" xfId="1993"/>
    <cellStyle name="20% - Énfasis4 3 2 2 3 2" xfId="12216"/>
    <cellStyle name="20% - Énfasis4 3 2 2 3 3" xfId="5520"/>
    <cellStyle name="20% - Énfasis4 3 2 2 4" xfId="7144"/>
    <cellStyle name="20% - Énfasis4 3 2 2 4 2" xfId="13840"/>
    <cellStyle name="20% - Énfasis4 3 2 2 5" xfId="8484"/>
    <cellStyle name="20% - Énfasis4 3 2 2 5 2" xfId="15179"/>
    <cellStyle name="20% - Énfasis4 3 2 2 6" xfId="10592"/>
    <cellStyle name="20% - Énfasis4 3 2 2 7" xfId="3896"/>
    <cellStyle name="20% - Énfasis4 3 2 3" xfId="1065"/>
    <cellStyle name="20% - Énfasis4 3 2 3 2" xfId="1995"/>
    <cellStyle name="20% - Énfasis4 3 2 3 2 2" xfId="12622"/>
    <cellStyle name="20% - Énfasis4 3 2 3 2 3" xfId="5926"/>
    <cellStyle name="20% - Énfasis4 3 2 3 3" xfId="7550"/>
    <cellStyle name="20% - Énfasis4 3 2 3 3 2" xfId="14246"/>
    <cellStyle name="20% - Énfasis4 3 2 3 4" xfId="8486"/>
    <cellStyle name="20% - Énfasis4 3 2 3 4 2" xfId="15181"/>
    <cellStyle name="20% - Énfasis4 3 2 3 5" xfId="10998"/>
    <cellStyle name="20% - Énfasis4 3 2 3 6" xfId="4302"/>
    <cellStyle name="20% - Énfasis4 3 2 4" xfId="1992"/>
    <cellStyle name="20% - Énfasis4 3 2 4 2" xfId="11810"/>
    <cellStyle name="20% - Énfasis4 3 2 4 3" xfId="5114"/>
    <cellStyle name="20% - Énfasis4 3 2 5" xfId="6738"/>
    <cellStyle name="20% - Énfasis4 3 2 5 2" xfId="13434"/>
    <cellStyle name="20% - Énfasis4 3 2 6" xfId="8483"/>
    <cellStyle name="20% - Énfasis4 3 2 6 2" xfId="15178"/>
    <cellStyle name="20% - Énfasis4 3 2 7" xfId="10186"/>
    <cellStyle name="20% - Énfasis4 3 2 8" xfId="3490"/>
    <cellStyle name="20% - Énfasis4 3 3" xfId="377"/>
    <cellStyle name="20% - Énfasis4 3 3 2" xfId="784"/>
    <cellStyle name="20% - Énfasis4 3 3 2 2" xfId="1596"/>
    <cellStyle name="20% - Énfasis4 3 3 2 2 2" xfId="1998"/>
    <cellStyle name="20% - Énfasis4 3 3 2 2 2 2" xfId="13153"/>
    <cellStyle name="20% - Énfasis4 3 3 2 2 2 3" xfId="6457"/>
    <cellStyle name="20% - Énfasis4 3 3 2 2 3" xfId="8081"/>
    <cellStyle name="20% - Énfasis4 3 3 2 2 3 2" xfId="14777"/>
    <cellStyle name="20% - Énfasis4 3 3 2 2 4" xfId="8489"/>
    <cellStyle name="20% - Énfasis4 3 3 2 2 4 2" xfId="15184"/>
    <cellStyle name="20% - Énfasis4 3 3 2 2 5" xfId="11529"/>
    <cellStyle name="20% - Énfasis4 3 3 2 2 6" xfId="4833"/>
    <cellStyle name="20% - Énfasis4 3 3 2 3" xfId="1997"/>
    <cellStyle name="20% - Énfasis4 3 3 2 3 2" xfId="12341"/>
    <cellStyle name="20% - Énfasis4 3 3 2 3 3" xfId="5645"/>
    <cellStyle name="20% - Énfasis4 3 3 2 4" xfId="7269"/>
    <cellStyle name="20% - Énfasis4 3 3 2 4 2" xfId="13965"/>
    <cellStyle name="20% - Énfasis4 3 3 2 5" xfId="8488"/>
    <cellStyle name="20% - Énfasis4 3 3 2 5 2" xfId="15183"/>
    <cellStyle name="20% - Énfasis4 3 3 2 6" xfId="10717"/>
    <cellStyle name="20% - Énfasis4 3 3 2 7" xfId="4021"/>
    <cellStyle name="20% - Énfasis4 3 3 3" xfId="1190"/>
    <cellStyle name="20% - Énfasis4 3 3 3 2" xfId="1999"/>
    <cellStyle name="20% - Énfasis4 3 3 3 2 2" xfId="12747"/>
    <cellStyle name="20% - Énfasis4 3 3 3 2 3" xfId="6051"/>
    <cellStyle name="20% - Énfasis4 3 3 3 3" xfId="7675"/>
    <cellStyle name="20% - Énfasis4 3 3 3 3 2" xfId="14371"/>
    <cellStyle name="20% - Énfasis4 3 3 3 4" xfId="8490"/>
    <cellStyle name="20% - Énfasis4 3 3 3 4 2" xfId="15185"/>
    <cellStyle name="20% - Énfasis4 3 3 3 5" xfId="11123"/>
    <cellStyle name="20% - Énfasis4 3 3 3 6" xfId="4427"/>
    <cellStyle name="20% - Énfasis4 3 3 4" xfId="1996"/>
    <cellStyle name="20% - Énfasis4 3 3 4 2" xfId="11935"/>
    <cellStyle name="20% - Énfasis4 3 3 4 3" xfId="5239"/>
    <cellStyle name="20% - Énfasis4 3 3 5" xfId="6863"/>
    <cellStyle name="20% - Énfasis4 3 3 5 2" xfId="13559"/>
    <cellStyle name="20% - Énfasis4 3 3 6" xfId="8487"/>
    <cellStyle name="20% - Énfasis4 3 3 6 2" xfId="15182"/>
    <cellStyle name="20% - Énfasis4 3 3 7" xfId="10311"/>
    <cellStyle name="20% - Énfasis4 3 3 8" xfId="3615"/>
    <cellStyle name="20% - Énfasis4 3 4" xfId="533"/>
    <cellStyle name="20% - Énfasis4 3 4 2" xfId="1345"/>
    <cellStyle name="20% - Énfasis4 3 4 2 2" xfId="2001"/>
    <cellStyle name="20% - Énfasis4 3 4 2 2 2" xfId="12902"/>
    <cellStyle name="20% - Énfasis4 3 4 2 2 3" xfId="6206"/>
    <cellStyle name="20% - Énfasis4 3 4 2 3" xfId="7830"/>
    <cellStyle name="20% - Énfasis4 3 4 2 3 2" xfId="14526"/>
    <cellStyle name="20% - Énfasis4 3 4 2 4" xfId="8492"/>
    <cellStyle name="20% - Énfasis4 3 4 2 4 2" xfId="15187"/>
    <cellStyle name="20% - Énfasis4 3 4 2 5" xfId="11278"/>
    <cellStyle name="20% - Énfasis4 3 4 2 6" xfId="4582"/>
    <cellStyle name="20% - Énfasis4 3 4 3" xfId="2000"/>
    <cellStyle name="20% - Énfasis4 3 4 3 2" xfId="12090"/>
    <cellStyle name="20% - Énfasis4 3 4 3 3" xfId="5394"/>
    <cellStyle name="20% - Énfasis4 3 4 4" xfId="7018"/>
    <cellStyle name="20% - Énfasis4 3 4 4 2" xfId="13714"/>
    <cellStyle name="20% - Énfasis4 3 4 5" xfId="8491"/>
    <cellStyle name="20% - Énfasis4 3 4 5 2" xfId="15186"/>
    <cellStyle name="20% - Énfasis4 3 4 6" xfId="10466"/>
    <cellStyle name="20% - Énfasis4 3 4 7" xfId="3770"/>
    <cellStyle name="20% - Énfasis4 3 5" xfId="939"/>
    <cellStyle name="20% - Énfasis4 3 5 2" xfId="2002"/>
    <cellStyle name="20% - Énfasis4 3 5 2 2" xfId="12496"/>
    <cellStyle name="20% - Énfasis4 3 5 2 3" xfId="5800"/>
    <cellStyle name="20% - Énfasis4 3 5 3" xfId="7424"/>
    <cellStyle name="20% - Énfasis4 3 5 3 2" xfId="14120"/>
    <cellStyle name="20% - Énfasis4 3 5 4" xfId="8493"/>
    <cellStyle name="20% - Énfasis4 3 5 4 2" xfId="15188"/>
    <cellStyle name="20% - Énfasis4 3 5 5" xfId="10872"/>
    <cellStyle name="20% - Énfasis4 3 5 6" xfId="4176"/>
    <cellStyle name="20% - Énfasis4 3 6" xfId="1991"/>
    <cellStyle name="20% - Énfasis4 3 6 2" xfId="11684"/>
    <cellStyle name="20% - Énfasis4 3 6 3" xfId="4988"/>
    <cellStyle name="20% - Énfasis4 3 7" xfId="6612"/>
    <cellStyle name="20% - Énfasis4 3 7 2" xfId="13308"/>
    <cellStyle name="20% - Énfasis4 3 8" xfId="8482"/>
    <cellStyle name="20% - Énfasis4 3 8 2" xfId="15177"/>
    <cellStyle name="20% - Énfasis4 3 9" xfId="9833"/>
    <cellStyle name="20% - Énfasis4 3 9 2" xfId="16525"/>
    <cellStyle name="20% - Énfasis4 4" xfId="124"/>
    <cellStyle name="20% - Énfasis4 4 10" xfId="10060"/>
    <cellStyle name="20% - Énfasis4 4 11" xfId="3365"/>
    <cellStyle name="20% - Énfasis4 4 2" xfId="253"/>
    <cellStyle name="20% - Énfasis4 4 2 2" xfId="660"/>
    <cellStyle name="20% - Énfasis4 4 2 2 2" xfId="1472"/>
    <cellStyle name="20% - Énfasis4 4 2 2 2 2" xfId="2006"/>
    <cellStyle name="20% - Énfasis4 4 2 2 2 2 2" xfId="13029"/>
    <cellStyle name="20% - Énfasis4 4 2 2 2 2 3" xfId="6333"/>
    <cellStyle name="20% - Énfasis4 4 2 2 2 3" xfId="7957"/>
    <cellStyle name="20% - Énfasis4 4 2 2 2 3 2" xfId="14653"/>
    <cellStyle name="20% - Énfasis4 4 2 2 2 4" xfId="8497"/>
    <cellStyle name="20% - Énfasis4 4 2 2 2 4 2" xfId="15192"/>
    <cellStyle name="20% - Énfasis4 4 2 2 2 5" xfId="11405"/>
    <cellStyle name="20% - Énfasis4 4 2 2 2 6" xfId="4709"/>
    <cellStyle name="20% - Énfasis4 4 2 2 3" xfId="2005"/>
    <cellStyle name="20% - Énfasis4 4 2 2 3 2" xfId="12217"/>
    <cellStyle name="20% - Énfasis4 4 2 2 3 3" xfId="5521"/>
    <cellStyle name="20% - Énfasis4 4 2 2 4" xfId="7145"/>
    <cellStyle name="20% - Énfasis4 4 2 2 4 2" xfId="13841"/>
    <cellStyle name="20% - Énfasis4 4 2 2 5" xfId="8496"/>
    <cellStyle name="20% - Énfasis4 4 2 2 5 2" xfId="15191"/>
    <cellStyle name="20% - Énfasis4 4 2 2 6" xfId="10593"/>
    <cellStyle name="20% - Énfasis4 4 2 2 7" xfId="3897"/>
    <cellStyle name="20% - Énfasis4 4 2 3" xfId="1066"/>
    <cellStyle name="20% - Énfasis4 4 2 3 2" xfId="2007"/>
    <cellStyle name="20% - Énfasis4 4 2 3 2 2" xfId="12623"/>
    <cellStyle name="20% - Énfasis4 4 2 3 2 3" xfId="5927"/>
    <cellStyle name="20% - Énfasis4 4 2 3 3" xfId="7551"/>
    <cellStyle name="20% - Énfasis4 4 2 3 3 2" xfId="14247"/>
    <cellStyle name="20% - Énfasis4 4 2 3 4" xfId="8498"/>
    <cellStyle name="20% - Énfasis4 4 2 3 4 2" xfId="15193"/>
    <cellStyle name="20% - Énfasis4 4 2 3 5" xfId="10999"/>
    <cellStyle name="20% - Énfasis4 4 2 3 6" xfId="4303"/>
    <cellStyle name="20% - Énfasis4 4 2 4" xfId="2004"/>
    <cellStyle name="20% - Énfasis4 4 2 4 2" xfId="11811"/>
    <cellStyle name="20% - Énfasis4 4 2 4 3" xfId="5115"/>
    <cellStyle name="20% - Énfasis4 4 2 5" xfId="6739"/>
    <cellStyle name="20% - Énfasis4 4 2 5 2" xfId="13435"/>
    <cellStyle name="20% - Énfasis4 4 2 6" xfId="8495"/>
    <cellStyle name="20% - Énfasis4 4 2 6 2" xfId="15190"/>
    <cellStyle name="20% - Énfasis4 4 2 7" xfId="10187"/>
    <cellStyle name="20% - Énfasis4 4 2 8" xfId="3491"/>
    <cellStyle name="20% - Énfasis4 4 3" xfId="378"/>
    <cellStyle name="20% - Énfasis4 4 3 2" xfId="785"/>
    <cellStyle name="20% - Énfasis4 4 3 2 2" xfId="1597"/>
    <cellStyle name="20% - Énfasis4 4 3 2 2 2" xfId="2010"/>
    <cellStyle name="20% - Énfasis4 4 3 2 2 2 2" xfId="13154"/>
    <cellStyle name="20% - Énfasis4 4 3 2 2 2 3" xfId="6458"/>
    <cellStyle name="20% - Énfasis4 4 3 2 2 3" xfId="8082"/>
    <cellStyle name="20% - Énfasis4 4 3 2 2 3 2" xfId="14778"/>
    <cellStyle name="20% - Énfasis4 4 3 2 2 4" xfId="8501"/>
    <cellStyle name="20% - Énfasis4 4 3 2 2 4 2" xfId="15196"/>
    <cellStyle name="20% - Énfasis4 4 3 2 2 5" xfId="11530"/>
    <cellStyle name="20% - Énfasis4 4 3 2 2 6" xfId="4834"/>
    <cellStyle name="20% - Énfasis4 4 3 2 3" xfId="2009"/>
    <cellStyle name="20% - Énfasis4 4 3 2 3 2" xfId="12342"/>
    <cellStyle name="20% - Énfasis4 4 3 2 3 3" xfId="5646"/>
    <cellStyle name="20% - Énfasis4 4 3 2 4" xfId="7270"/>
    <cellStyle name="20% - Énfasis4 4 3 2 4 2" xfId="13966"/>
    <cellStyle name="20% - Énfasis4 4 3 2 5" xfId="8500"/>
    <cellStyle name="20% - Énfasis4 4 3 2 5 2" xfId="15195"/>
    <cellStyle name="20% - Énfasis4 4 3 2 6" xfId="10718"/>
    <cellStyle name="20% - Énfasis4 4 3 2 7" xfId="4022"/>
    <cellStyle name="20% - Énfasis4 4 3 3" xfId="1191"/>
    <cellStyle name="20% - Énfasis4 4 3 3 2" xfId="2011"/>
    <cellStyle name="20% - Énfasis4 4 3 3 2 2" xfId="12748"/>
    <cellStyle name="20% - Énfasis4 4 3 3 2 3" xfId="6052"/>
    <cellStyle name="20% - Énfasis4 4 3 3 3" xfId="7676"/>
    <cellStyle name="20% - Énfasis4 4 3 3 3 2" xfId="14372"/>
    <cellStyle name="20% - Énfasis4 4 3 3 4" xfId="8502"/>
    <cellStyle name="20% - Énfasis4 4 3 3 4 2" xfId="15197"/>
    <cellStyle name="20% - Énfasis4 4 3 3 5" xfId="11124"/>
    <cellStyle name="20% - Énfasis4 4 3 3 6" xfId="4428"/>
    <cellStyle name="20% - Énfasis4 4 3 4" xfId="2008"/>
    <cellStyle name="20% - Énfasis4 4 3 4 2" xfId="11936"/>
    <cellStyle name="20% - Énfasis4 4 3 4 3" xfId="5240"/>
    <cellStyle name="20% - Énfasis4 4 3 5" xfId="6864"/>
    <cellStyle name="20% - Énfasis4 4 3 5 2" xfId="13560"/>
    <cellStyle name="20% - Énfasis4 4 3 6" xfId="8499"/>
    <cellStyle name="20% - Énfasis4 4 3 6 2" xfId="15194"/>
    <cellStyle name="20% - Énfasis4 4 3 7" xfId="10312"/>
    <cellStyle name="20% - Énfasis4 4 3 8" xfId="3616"/>
    <cellStyle name="20% - Énfasis4 4 4" xfId="534"/>
    <cellStyle name="20% - Énfasis4 4 4 2" xfId="1346"/>
    <cellStyle name="20% - Énfasis4 4 4 2 2" xfId="2013"/>
    <cellStyle name="20% - Énfasis4 4 4 2 2 2" xfId="12903"/>
    <cellStyle name="20% - Énfasis4 4 4 2 2 3" xfId="6207"/>
    <cellStyle name="20% - Énfasis4 4 4 2 3" xfId="7831"/>
    <cellStyle name="20% - Énfasis4 4 4 2 3 2" xfId="14527"/>
    <cellStyle name="20% - Énfasis4 4 4 2 4" xfId="8504"/>
    <cellStyle name="20% - Énfasis4 4 4 2 4 2" xfId="15199"/>
    <cellStyle name="20% - Énfasis4 4 4 2 5" xfId="11279"/>
    <cellStyle name="20% - Énfasis4 4 4 2 6" xfId="4583"/>
    <cellStyle name="20% - Énfasis4 4 4 3" xfId="2012"/>
    <cellStyle name="20% - Énfasis4 4 4 3 2" xfId="12091"/>
    <cellStyle name="20% - Énfasis4 4 4 3 3" xfId="5395"/>
    <cellStyle name="20% - Énfasis4 4 4 4" xfId="7019"/>
    <cellStyle name="20% - Énfasis4 4 4 4 2" xfId="13715"/>
    <cellStyle name="20% - Énfasis4 4 4 5" xfId="8503"/>
    <cellStyle name="20% - Énfasis4 4 4 5 2" xfId="15198"/>
    <cellStyle name="20% - Énfasis4 4 4 6" xfId="10467"/>
    <cellStyle name="20% - Énfasis4 4 4 7" xfId="3771"/>
    <cellStyle name="20% - Énfasis4 4 5" xfId="940"/>
    <cellStyle name="20% - Énfasis4 4 5 2" xfId="2014"/>
    <cellStyle name="20% - Énfasis4 4 5 2 2" xfId="12497"/>
    <cellStyle name="20% - Énfasis4 4 5 2 3" xfId="5801"/>
    <cellStyle name="20% - Énfasis4 4 5 3" xfId="7425"/>
    <cellStyle name="20% - Énfasis4 4 5 3 2" xfId="14121"/>
    <cellStyle name="20% - Énfasis4 4 5 4" xfId="8505"/>
    <cellStyle name="20% - Énfasis4 4 5 4 2" xfId="15200"/>
    <cellStyle name="20% - Énfasis4 4 5 5" xfId="10873"/>
    <cellStyle name="20% - Énfasis4 4 5 6" xfId="4177"/>
    <cellStyle name="20% - Énfasis4 4 6" xfId="2003"/>
    <cellStyle name="20% - Énfasis4 4 6 2" xfId="11685"/>
    <cellStyle name="20% - Énfasis4 4 6 3" xfId="4989"/>
    <cellStyle name="20% - Énfasis4 4 7" xfId="6613"/>
    <cellStyle name="20% - Énfasis4 4 7 2" xfId="13309"/>
    <cellStyle name="20% - Énfasis4 4 8" xfId="8494"/>
    <cellStyle name="20% - Énfasis4 4 8 2" xfId="15189"/>
    <cellStyle name="20% - Énfasis4 4 9" xfId="9834"/>
    <cellStyle name="20% - Énfasis4 4 9 2" xfId="16526"/>
    <cellStyle name="20% - Énfasis4 5" xfId="125"/>
    <cellStyle name="20% - Énfasis4 5 10" xfId="10061"/>
    <cellStyle name="20% - Énfasis4 5 11" xfId="3366"/>
    <cellStyle name="20% - Énfasis4 5 2" xfId="254"/>
    <cellStyle name="20% - Énfasis4 5 2 2" xfId="661"/>
    <cellStyle name="20% - Énfasis4 5 2 2 2" xfId="1473"/>
    <cellStyle name="20% - Énfasis4 5 2 2 2 2" xfId="2018"/>
    <cellStyle name="20% - Énfasis4 5 2 2 2 2 2" xfId="13030"/>
    <cellStyle name="20% - Énfasis4 5 2 2 2 2 3" xfId="6334"/>
    <cellStyle name="20% - Énfasis4 5 2 2 2 3" xfId="7958"/>
    <cellStyle name="20% - Énfasis4 5 2 2 2 3 2" xfId="14654"/>
    <cellStyle name="20% - Énfasis4 5 2 2 2 4" xfId="8509"/>
    <cellStyle name="20% - Énfasis4 5 2 2 2 4 2" xfId="15204"/>
    <cellStyle name="20% - Énfasis4 5 2 2 2 5" xfId="11406"/>
    <cellStyle name="20% - Énfasis4 5 2 2 2 6" xfId="4710"/>
    <cellStyle name="20% - Énfasis4 5 2 2 3" xfId="2017"/>
    <cellStyle name="20% - Énfasis4 5 2 2 3 2" xfId="12218"/>
    <cellStyle name="20% - Énfasis4 5 2 2 3 3" xfId="5522"/>
    <cellStyle name="20% - Énfasis4 5 2 2 4" xfId="7146"/>
    <cellStyle name="20% - Énfasis4 5 2 2 4 2" xfId="13842"/>
    <cellStyle name="20% - Énfasis4 5 2 2 5" xfId="8508"/>
    <cellStyle name="20% - Énfasis4 5 2 2 5 2" xfId="15203"/>
    <cellStyle name="20% - Énfasis4 5 2 2 6" xfId="10594"/>
    <cellStyle name="20% - Énfasis4 5 2 2 7" xfId="3898"/>
    <cellStyle name="20% - Énfasis4 5 2 3" xfId="1067"/>
    <cellStyle name="20% - Énfasis4 5 2 3 2" xfId="2019"/>
    <cellStyle name="20% - Énfasis4 5 2 3 2 2" xfId="12624"/>
    <cellStyle name="20% - Énfasis4 5 2 3 2 3" xfId="5928"/>
    <cellStyle name="20% - Énfasis4 5 2 3 3" xfId="7552"/>
    <cellStyle name="20% - Énfasis4 5 2 3 3 2" xfId="14248"/>
    <cellStyle name="20% - Énfasis4 5 2 3 4" xfId="8510"/>
    <cellStyle name="20% - Énfasis4 5 2 3 4 2" xfId="15205"/>
    <cellStyle name="20% - Énfasis4 5 2 3 5" xfId="11000"/>
    <cellStyle name="20% - Énfasis4 5 2 3 6" xfId="4304"/>
    <cellStyle name="20% - Énfasis4 5 2 4" xfId="2016"/>
    <cellStyle name="20% - Énfasis4 5 2 4 2" xfId="11812"/>
    <cellStyle name="20% - Énfasis4 5 2 4 3" xfId="5116"/>
    <cellStyle name="20% - Énfasis4 5 2 5" xfId="6740"/>
    <cellStyle name="20% - Énfasis4 5 2 5 2" xfId="13436"/>
    <cellStyle name="20% - Énfasis4 5 2 6" xfId="8507"/>
    <cellStyle name="20% - Énfasis4 5 2 6 2" xfId="15202"/>
    <cellStyle name="20% - Énfasis4 5 2 7" xfId="10188"/>
    <cellStyle name="20% - Énfasis4 5 2 8" xfId="3492"/>
    <cellStyle name="20% - Énfasis4 5 3" xfId="379"/>
    <cellStyle name="20% - Énfasis4 5 3 2" xfId="786"/>
    <cellStyle name="20% - Énfasis4 5 3 2 2" xfId="1598"/>
    <cellStyle name="20% - Énfasis4 5 3 2 2 2" xfId="2022"/>
    <cellStyle name="20% - Énfasis4 5 3 2 2 2 2" xfId="13155"/>
    <cellStyle name="20% - Énfasis4 5 3 2 2 2 3" xfId="6459"/>
    <cellStyle name="20% - Énfasis4 5 3 2 2 3" xfId="8083"/>
    <cellStyle name="20% - Énfasis4 5 3 2 2 3 2" xfId="14779"/>
    <cellStyle name="20% - Énfasis4 5 3 2 2 4" xfId="8513"/>
    <cellStyle name="20% - Énfasis4 5 3 2 2 4 2" xfId="15208"/>
    <cellStyle name="20% - Énfasis4 5 3 2 2 5" xfId="11531"/>
    <cellStyle name="20% - Énfasis4 5 3 2 2 6" xfId="4835"/>
    <cellStyle name="20% - Énfasis4 5 3 2 3" xfId="2021"/>
    <cellStyle name="20% - Énfasis4 5 3 2 3 2" xfId="12343"/>
    <cellStyle name="20% - Énfasis4 5 3 2 3 3" xfId="5647"/>
    <cellStyle name="20% - Énfasis4 5 3 2 4" xfId="7271"/>
    <cellStyle name="20% - Énfasis4 5 3 2 4 2" xfId="13967"/>
    <cellStyle name="20% - Énfasis4 5 3 2 5" xfId="8512"/>
    <cellStyle name="20% - Énfasis4 5 3 2 5 2" xfId="15207"/>
    <cellStyle name="20% - Énfasis4 5 3 2 6" xfId="10719"/>
    <cellStyle name="20% - Énfasis4 5 3 2 7" xfId="4023"/>
    <cellStyle name="20% - Énfasis4 5 3 3" xfId="1192"/>
    <cellStyle name="20% - Énfasis4 5 3 3 2" xfId="2023"/>
    <cellStyle name="20% - Énfasis4 5 3 3 2 2" xfId="12749"/>
    <cellStyle name="20% - Énfasis4 5 3 3 2 3" xfId="6053"/>
    <cellStyle name="20% - Énfasis4 5 3 3 3" xfId="7677"/>
    <cellStyle name="20% - Énfasis4 5 3 3 3 2" xfId="14373"/>
    <cellStyle name="20% - Énfasis4 5 3 3 4" xfId="8514"/>
    <cellStyle name="20% - Énfasis4 5 3 3 4 2" xfId="15209"/>
    <cellStyle name="20% - Énfasis4 5 3 3 5" xfId="11125"/>
    <cellStyle name="20% - Énfasis4 5 3 3 6" xfId="4429"/>
    <cellStyle name="20% - Énfasis4 5 3 4" xfId="2020"/>
    <cellStyle name="20% - Énfasis4 5 3 4 2" xfId="11937"/>
    <cellStyle name="20% - Énfasis4 5 3 4 3" xfId="5241"/>
    <cellStyle name="20% - Énfasis4 5 3 5" xfId="6865"/>
    <cellStyle name="20% - Énfasis4 5 3 5 2" xfId="13561"/>
    <cellStyle name="20% - Énfasis4 5 3 6" xfId="8511"/>
    <cellStyle name="20% - Énfasis4 5 3 6 2" xfId="15206"/>
    <cellStyle name="20% - Énfasis4 5 3 7" xfId="10313"/>
    <cellStyle name="20% - Énfasis4 5 3 8" xfId="3617"/>
    <cellStyle name="20% - Énfasis4 5 4" xfId="535"/>
    <cellStyle name="20% - Énfasis4 5 4 2" xfId="1347"/>
    <cellStyle name="20% - Énfasis4 5 4 2 2" xfId="2025"/>
    <cellStyle name="20% - Énfasis4 5 4 2 2 2" xfId="12904"/>
    <cellStyle name="20% - Énfasis4 5 4 2 2 3" xfId="6208"/>
    <cellStyle name="20% - Énfasis4 5 4 2 3" xfId="7832"/>
    <cellStyle name="20% - Énfasis4 5 4 2 3 2" xfId="14528"/>
    <cellStyle name="20% - Énfasis4 5 4 2 4" xfId="8516"/>
    <cellStyle name="20% - Énfasis4 5 4 2 4 2" xfId="15211"/>
    <cellStyle name="20% - Énfasis4 5 4 2 5" xfId="11280"/>
    <cellStyle name="20% - Énfasis4 5 4 2 6" xfId="4584"/>
    <cellStyle name="20% - Énfasis4 5 4 3" xfId="2024"/>
    <cellStyle name="20% - Énfasis4 5 4 3 2" xfId="12092"/>
    <cellStyle name="20% - Énfasis4 5 4 3 3" xfId="5396"/>
    <cellStyle name="20% - Énfasis4 5 4 4" xfId="7020"/>
    <cellStyle name="20% - Énfasis4 5 4 4 2" xfId="13716"/>
    <cellStyle name="20% - Énfasis4 5 4 5" xfId="8515"/>
    <cellStyle name="20% - Énfasis4 5 4 5 2" xfId="15210"/>
    <cellStyle name="20% - Énfasis4 5 4 6" xfId="10468"/>
    <cellStyle name="20% - Énfasis4 5 4 7" xfId="3772"/>
    <cellStyle name="20% - Énfasis4 5 5" xfId="941"/>
    <cellStyle name="20% - Énfasis4 5 5 2" xfId="2026"/>
    <cellStyle name="20% - Énfasis4 5 5 2 2" xfId="12498"/>
    <cellStyle name="20% - Énfasis4 5 5 2 3" xfId="5802"/>
    <cellStyle name="20% - Énfasis4 5 5 3" xfId="7426"/>
    <cellStyle name="20% - Énfasis4 5 5 3 2" xfId="14122"/>
    <cellStyle name="20% - Énfasis4 5 5 4" xfId="8517"/>
    <cellStyle name="20% - Énfasis4 5 5 4 2" xfId="15212"/>
    <cellStyle name="20% - Énfasis4 5 5 5" xfId="10874"/>
    <cellStyle name="20% - Énfasis4 5 5 6" xfId="4178"/>
    <cellStyle name="20% - Énfasis4 5 6" xfId="2015"/>
    <cellStyle name="20% - Énfasis4 5 6 2" xfId="11686"/>
    <cellStyle name="20% - Énfasis4 5 6 3" xfId="4990"/>
    <cellStyle name="20% - Énfasis4 5 7" xfId="6614"/>
    <cellStyle name="20% - Énfasis4 5 7 2" xfId="13310"/>
    <cellStyle name="20% - Énfasis4 5 8" xfId="8506"/>
    <cellStyle name="20% - Énfasis4 5 8 2" xfId="15201"/>
    <cellStyle name="20% - Énfasis4 5 9" xfId="9835"/>
    <cellStyle name="20% - Énfasis4 5 9 2" xfId="16527"/>
    <cellStyle name="20% - Énfasis4 6" xfId="126"/>
    <cellStyle name="20% - Énfasis4 6 10" xfId="10062"/>
    <cellStyle name="20% - Énfasis4 6 11" xfId="3367"/>
    <cellStyle name="20% - Énfasis4 6 2" xfId="255"/>
    <cellStyle name="20% - Énfasis4 6 2 2" xfId="662"/>
    <cellStyle name="20% - Énfasis4 6 2 2 2" xfId="1474"/>
    <cellStyle name="20% - Énfasis4 6 2 2 2 2" xfId="2030"/>
    <cellStyle name="20% - Énfasis4 6 2 2 2 2 2" xfId="13031"/>
    <cellStyle name="20% - Énfasis4 6 2 2 2 2 3" xfId="6335"/>
    <cellStyle name="20% - Énfasis4 6 2 2 2 3" xfId="7959"/>
    <cellStyle name="20% - Énfasis4 6 2 2 2 3 2" xfId="14655"/>
    <cellStyle name="20% - Énfasis4 6 2 2 2 4" xfId="8521"/>
    <cellStyle name="20% - Énfasis4 6 2 2 2 4 2" xfId="15216"/>
    <cellStyle name="20% - Énfasis4 6 2 2 2 5" xfId="11407"/>
    <cellStyle name="20% - Énfasis4 6 2 2 2 6" xfId="4711"/>
    <cellStyle name="20% - Énfasis4 6 2 2 3" xfId="2029"/>
    <cellStyle name="20% - Énfasis4 6 2 2 3 2" xfId="12219"/>
    <cellStyle name="20% - Énfasis4 6 2 2 3 3" xfId="5523"/>
    <cellStyle name="20% - Énfasis4 6 2 2 4" xfId="7147"/>
    <cellStyle name="20% - Énfasis4 6 2 2 4 2" xfId="13843"/>
    <cellStyle name="20% - Énfasis4 6 2 2 5" xfId="8520"/>
    <cellStyle name="20% - Énfasis4 6 2 2 5 2" xfId="15215"/>
    <cellStyle name="20% - Énfasis4 6 2 2 6" xfId="10595"/>
    <cellStyle name="20% - Énfasis4 6 2 2 7" xfId="3899"/>
    <cellStyle name="20% - Énfasis4 6 2 3" xfId="1068"/>
    <cellStyle name="20% - Énfasis4 6 2 3 2" xfId="2031"/>
    <cellStyle name="20% - Énfasis4 6 2 3 2 2" xfId="12625"/>
    <cellStyle name="20% - Énfasis4 6 2 3 2 3" xfId="5929"/>
    <cellStyle name="20% - Énfasis4 6 2 3 3" xfId="7553"/>
    <cellStyle name="20% - Énfasis4 6 2 3 3 2" xfId="14249"/>
    <cellStyle name="20% - Énfasis4 6 2 3 4" xfId="8522"/>
    <cellStyle name="20% - Énfasis4 6 2 3 4 2" xfId="15217"/>
    <cellStyle name="20% - Énfasis4 6 2 3 5" xfId="11001"/>
    <cellStyle name="20% - Énfasis4 6 2 3 6" xfId="4305"/>
    <cellStyle name="20% - Énfasis4 6 2 4" xfId="2028"/>
    <cellStyle name="20% - Énfasis4 6 2 4 2" xfId="11813"/>
    <cellStyle name="20% - Énfasis4 6 2 4 3" xfId="5117"/>
    <cellStyle name="20% - Énfasis4 6 2 5" xfId="6741"/>
    <cellStyle name="20% - Énfasis4 6 2 5 2" xfId="13437"/>
    <cellStyle name="20% - Énfasis4 6 2 6" xfId="8519"/>
    <cellStyle name="20% - Énfasis4 6 2 6 2" xfId="15214"/>
    <cellStyle name="20% - Énfasis4 6 2 7" xfId="10189"/>
    <cellStyle name="20% - Énfasis4 6 2 8" xfId="3493"/>
    <cellStyle name="20% - Énfasis4 6 3" xfId="380"/>
    <cellStyle name="20% - Énfasis4 6 3 2" xfId="787"/>
    <cellStyle name="20% - Énfasis4 6 3 2 2" xfId="1599"/>
    <cellStyle name="20% - Énfasis4 6 3 2 2 2" xfId="2034"/>
    <cellStyle name="20% - Énfasis4 6 3 2 2 2 2" xfId="13156"/>
    <cellStyle name="20% - Énfasis4 6 3 2 2 2 3" xfId="6460"/>
    <cellStyle name="20% - Énfasis4 6 3 2 2 3" xfId="8084"/>
    <cellStyle name="20% - Énfasis4 6 3 2 2 3 2" xfId="14780"/>
    <cellStyle name="20% - Énfasis4 6 3 2 2 4" xfId="8525"/>
    <cellStyle name="20% - Énfasis4 6 3 2 2 4 2" xfId="15220"/>
    <cellStyle name="20% - Énfasis4 6 3 2 2 5" xfId="11532"/>
    <cellStyle name="20% - Énfasis4 6 3 2 2 6" xfId="4836"/>
    <cellStyle name="20% - Énfasis4 6 3 2 3" xfId="2033"/>
    <cellStyle name="20% - Énfasis4 6 3 2 3 2" xfId="12344"/>
    <cellStyle name="20% - Énfasis4 6 3 2 3 3" xfId="5648"/>
    <cellStyle name="20% - Énfasis4 6 3 2 4" xfId="7272"/>
    <cellStyle name="20% - Énfasis4 6 3 2 4 2" xfId="13968"/>
    <cellStyle name="20% - Énfasis4 6 3 2 5" xfId="8524"/>
    <cellStyle name="20% - Énfasis4 6 3 2 5 2" xfId="15219"/>
    <cellStyle name="20% - Énfasis4 6 3 2 6" xfId="10720"/>
    <cellStyle name="20% - Énfasis4 6 3 2 7" xfId="4024"/>
    <cellStyle name="20% - Énfasis4 6 3 3" xfId="1193"/>
    <cellStyle name="20% - Énfasis4 6 3 3 2" xfId="2035"/>
    <cellStyle name="20% - Énfasis4 6 3 3 2 2" xfId="12750"/>
    <cellStyle name="20% - Énfasis4 6 3 3 2 3" xfId="6054"/>
    <cellStyle name="20% - Énfasis4 6 3 3 3" xfId="7678"/>
    <cellStyle name="20% - Énfasis4 6 3 3 3 2" xfId="14374"/>
    <cellStyle name="20% - Énfasis4 6 3 3 4" xfId="8526"/>
    <cellStyle name="20% - Énfasis4 6 3 3 4 2" xfId="15221"/>
    <cellStyle name="20% - Énfasis4 6 3 3 5" xfId="11126"/>
    <cellStyle name="20% - Énfasis4 6 3 3 6" xfId="4430"/>
    <cellStyle name="20% - Énfasis4 6 3 4" xfId="2032"/>
    <cellStyle name="20% - Énfasis4 6 3 4 2" xfId="11938"/>
    <cellStyle name="20% - Énfasis4 6 3 4 3" xfId="5242"/>
    <cellStyle name="20% - Énfasis4 6 3 5" xfId="6866"/>
    <cellStyle name="20% - Énfasis4 6 3 5 2" xfId="13562"/>
    <cellStyle name="20% - Énfasis4 6 3 6" xfId="8523"/>
    <cellStyle name="20% - Énfasis4 6 3 6 2" xfId="15218"/>
    <cellStyle name="20% - Énfasis4 6 3 7" xfId="10314"/>
    <cellStyle name="20% - Énfasis4 6 3 8" xfId="3618"/>
    <cellStyle name="20% - Énfasis4 6 4" xfId="536"/>
    <cellStyle name="20% - Énfasis4 6 4 2" xfId="1348"/>
    <cellStyle name="20% - Énfasis4 6 4 2 2" xfId="2037"/>
    <cellStyle name="20% - Énfasis4 6 4 2 2 2" xfId="12905"/>
    <cellStyle name="20% - Énfasis4 6 4 2 2 3" xfId="6209"/>
    <cellStyle name="20% - Énfasis4 6 4 2 3" xfId="7833"/>
    <cellStyle name="20% - Énfasis4 6 4 2 3 2" xfId="14529"/>
    <cellStyle name="20% - Énfasis4 6 4 2 4" xfId="8528"/>
    <cellStyle name="20% - Énfasis4 6 4 2 4 2" xfId="15223"/>
    <cellStyle name="20% - Énfasis4 6 4 2 5" xfId="11281"/>
    <cellStyle name="20% - Énfasis4 6 4 2 6" xfId="4585"/>
    <cellStyle name="20% - Énfasis4 6 4 3" xfId="2036"/>
    <cellStyle name="20% - Énfasis4 6 4 3 2" xfId="12093"/>
    <cellStyle name="20% - Énfasis4 6 4 3 3" xfId="5397"/>
    <cellStyle name="20% - Énfasis4 6 4 4" xfId="7021"/>
    <cellStyle name="20% - Énfasis4 6 4 4 2" xfId="13717"/>
    <cellStyle name="20% - Énfasis4 6 4 5" xfId="8527"/>
    <cellStyle name="20% - Énfasis4 6 4 5 2" xfId="15222"/>
    <cellStyle name="20% - Énfasis4 6 4 6" xfId="10469"/>
    <cellStyle name="20% - Énfasis4 6 4 7" xfId="3773"/>
    <cellStyle name="20% - Énfasis4 6 5" xfId="942"/>
    <cellStyle name="20% - Énfasis4 6 5 2" xfId="2038"/>
    <cellStyle name="20% - Énfasis4 6 5 2 2" xfId="12499"/>
    <cellStyle name="20% - Énfasis4 6 5 2 3" xfId="5803"/>
    <cellStyle name="20% - Énfasis4 6 5 3" xfId="7427"/>
    <cellStyle name="20% - Énfasis4 6 5 3 2" xfId="14123"/>
    <cellStyle name="20% - Énfasis4 6 5 4" xfId="8529"/>
    <cellStyle name="20% - Énfasis4 6 5 4 2" xfId="15224"/>
    <cellStyle name="20% - Énfasis4 6 5 5" xfId="10875"/>
    <cellStyle name="20% - Énfasis4 6 5 6" xfId="4179"/>
    <cellStyle name="20% - Énfasis4 6 6" xfId="2027"/>
    <cellStyle name="20% - Énfasis4 6 6 2" xfId="11687"/>
    <cellStyle name="20% - Énfasis4 6 6 3" xfId="4991"/>
    <cellStyle name="20% - Énfasis4 6 7" xfId="6615"/>
    <cellStyle name="20% - Énfasis4 6 7 2" xfId="13311"/>
    <cellStyle name="20% - Énfasis4 6 8" xfId="8518"/>
    <cellStyle name="20% - Énfasis4 6 8 2" xfId="15213"/>
    <cellStyle name="20% - Énfasis4 6 9" xfId="9836"/>
    <cellStyle name="20% - Énfasis4 6 9 2" xfId="16528"/>
    <cellStyle name="20% - Énfasis4 7" xfId="127"/>
    <cellStyle name="20% - Énfasis4 7 10" xfId="10063"/>
    <cellStyle name="20% - Énfasis4 7 11" xfId="3368"/>
    <cellStyle name="20% - Énfasis4 7 2" xfId="256"/>
    <cellStyle name="20% - Énfasis4 7 2 2" xfId="663"/>
    <cellStyle name="20% - Énfasis4 7 2 2 2" xfId="1475"/>
    <cellStyle name="20% - Énfasis4 7 2 2 2 2" xfId="2042"/>
    <cellStyle name="20% - Énfasis4 7 2 2 2 2 2" xfId="13032"/>
    <cellStyle name="20% - Énfasis4 7 2 2 2 2 3" xfId="6336"/>
    <cellStyle name="20% - Énfasis4 7 2 2 2 3" xfId="7960"/>
    <cellStyle name="20% - Énfasis4 7 2 2 2 3 2" xfId="14656"/>
    <cellStyle name="20% - Énfasis4 7 2 2 2 4" xfId="8533"/>
    <cellStyle name="20% - Énfasis4 7 2 2 2 4 2" xfId="15228"/>
    <cellStyle name="20% - Énfasis4 7 2 2 2 5" xfId="11408"/>
    <cellStyle name="20% - Énfasis4 7 2 2 2 6" xfId="4712"/>
    <cellStyle name="20% - Énfasis4 7 2 2 3" xfId="2041"/>
    <cellStyle name="20% - Énfasis4 7 2 2 3 2" xfId="12220"/>
    <cellStyle name="20% - Énfasis4 7 2 2 3 3" xfId="5524"/>
    <cellStyle name="20% - Énfasis4 7 2 2 4" xfId="7148"/>
    <cellStyle name="20% - Énfasis4 7 2 2 4 2" xfId="13844"/>
    <cellStyle name="20% - Énfasis4 7 2 2 5" xfId="8532"/>
    <cellStyle name="20% - Énfasis4 7 2 2 5 2" xfId="15227"/>
    <cellStyle name="20% - Énfasis4 7 2 2 6" xfId="10596"/>
    <cellStyle name="20% - Énfasis4 7 2 2 7" xfId="3900"/>
    <cellStyle name="20% - Énfasis4 7 2 3" xfId="1069"/>
    <cellStyle name="20% - Énfasis4 7 2 3 2" xfId="2043"/>
    <cellStyle name="20% - Énfasis4 7 2 3 2 2" xfId="12626"/>
    <cellStyle name="20% - Énfasis4 7 2 3 2 3" xfId="5930"/>
    <cellStyle name="20% - Énfasis4 7 2 3 3" xfId="7554"/>
    <cellStyle name="20% - Énfasis4 7 2 3 3 2" xfId="14250"/>
    <cellStyle name="20% - Énfasis4 7 2 3 4" xfId="8534"/>
    <cellStyle name="20% - Énfasis4 7 2 3 4 2" xfId="15229"/>
    <cellStyle name="20% - Énfasis4 7 2 3 5" xfId="11002"/>
    <cellStyle name="20% - Énfasis4 7 2 3 6" xfId="4306"/>
    <cellStyle name="20% - Énfasis4 7 2 4" xfId="2040"/>
    <cellStyle name="20% - Énfasis4 7 2 4 2" xfId="11814"/>
    <cellStyle name="20% - Énfasis4 7 2 4 3" xfId="5118"/>
    <cellStyle name="20% - Énfasis4 7 2 5" xfId="6742"/>
    <cellStyle name="20% - Énfasis4 7 2 5 2" xfId="13438"/>
    <cellStyle name="20% - Énfasis4 7 2 6" xfId="8531"/>
    <cellStyle name="20% - Énfasis4 7 2 6 2" xfId="15226"/>
    <cellStyle name="20% - Énfasis4 7 2 7" xfId="10190"/>
    <cellStyle name="20% - Énfasis4 7 2 8" xfId="3494"/>
    <cellStyle name="20% - Énfasis4 7 3" xfId="381"/>
    <cellStyle name="20% - Énfasis4 7 3 2" xfId="788"/>
    <cellStyle name="20% - Énfasis4 7 3 2 2" xfId="1600"/>
    <cellStyle name="20% - Énfasis4 7 3 2 2 2" xfId="2046"/>
    <cellStyle name="20% - Énfasis4 7 3 2 2 2 2" xfId="13157"/>
    <cellStyle name="20% - Énfasis4 7 3 2 2 2 3" xfId="6461"/>
    <cellStyle name="20% - Énfasis4 7 3 2 2 3" xfId="8085"/>
    <cellStyle name="20% - Énfasis4 7 3 2 2 3 2" xfId="14781"/>
    <cellStyle name="20% - Énfasis4 7 3 2 2 4" xfId="8537"/>
    <cellStyle name="20% - Énfasis4 7 3 2 2 4 2" xfId="15232"/>
    <cellStyle name="20% - Énfasis4 7 3 2 2 5" xfId="11533"/>
    <cellStyle name="20% - Énfasis4 7 3 2 2 6" xfId="4837"/>
    <cellStyle name="20% - Énfasis4 7 3 2 3" xfId="2045"/>
    <cellStyle name="20% - Énfasis4 7 3 2 3 2" xfId="12345"/>
    <cellStyle name="20% - Énfasis4 7 3 2 3 3" xfId="5649"/>
    <cellStyle name="20% - Énfasis4 7 3 2 4" xfId="7273"/>
    <cellStyle name="20% - Énfasis4 7 3 2 4 2" xfId="13969"/>
    <cellStyle name="20% - Énfasis4 7 3 2 5" xfId="8536"/>
    <cellStyle name="20% - Énfasis4 7 3 2 5 2" xfId="15231"/>
    <cellStyle name="20% - Énfasis4 7 3 2 6" xfId="10721"/>
    <cellStyle name="20% - Énfasis4 7 3 2 7" xfId="4025"/>
    <cellStyle name="20% - Énfasis4 7 3 3" xfId="1194"/>
    <cellStyle name="20% - Énfasis4 7 3 3 2" xfId="2047"/>
    <cellStyle name="20% - Énfasis4 7 3 3 2 2" xfId="12751"/>
    <cellStyle name="20% - Énfasis4 7 3 3 2 3" xfId="6055"/>
    <cellStyle name="20% - Énfasis4 7 3 3 3" xfId="7679"/>
    <cellStyle name="20% - Énfasis4 7 3 3 3 2" xfId="14375"/>
    <cellStyle name="20% - Énfasis4 7 3 3 4" xfId="8538"/>
    <cellStyle name="20% - Énfasis4 7 3 3 4 2" xfId="15233"/>
    <cellStyle name="20% - Énfasis4 7 3 3 5" xfId="11127"/>
    <cellStyle name="20% - Énfasis4 7 3 3 6" xfId="4431"/>
    <cellStyle name="20% - Énfasis4 7 3 4" xfId="2044"/>
    <cellStyle name="20% - Énfasis4 7 3 4 2" xfId="11939"/>
    <cellStyle name="20% - Énfasis4 7 3 4 3" xfId="5243"/>
    <cellStyle name="20% - Énfasis4 7 3 5" xfId="6867"/>
    <cellStyle name="20% - Énfasis4 7 3 5 2" xfId="13563"/>
    <cellStyle name="20% - Énfasis4 7 3 6" xfId="8535"/>
    <cellStyle name="20% - Énfasis4 7 3 6 2" xfId="15230"/>
    <cellStyle name="20% - Énfasis4 7 3 7" xfId="10315"/>
    <cellStyle name="20% - Énfasis4 7 3 8" xfId="3619"/>
    <cellStyle name="20% - Énfasis4 7 4" xfId="537"/>
    <cellStyle name="20% - Énfasis4 7 4 2" xfId="1349"/>
    <cellStyle name="20% - Énfasis4 7 4 2 2" xfId="2049"/>
    <cellStyle name="20% - Énfasis4 7 4 2 2 2" xfId="12906"/>
    <cellStyle name="20% - Énfasis4 7 4 2 2 3" xfId="6210"/>
    <cellStyle name="20% - Énfasis4 7 4 2 3" xfId="7834"/>
    <cellStyle name="20% - Énfasis4 7 4 2 3 2" xfId="14530"/>
    <cellStyle name="20% - Énfasis4 7 4 2 4" xfId="8540"/>
    <cellStyle name="20% - Énfasis4 7 4 2 4 2" xfId="15235"/>
    <cellStyle name="20% - Énfasis4 7 4 2 5" xfId="11282"/>
    <cellStyle name="20% - Énfasis4 7 4 2 6" xfId="4586"/>
    <cellStyle name="20% - Énfasis4 7 4 3" xfId="2048"/>
    <cellStyle name="20% - Énfasis4 7 4 3 2" xfId="12094"/>
    <cellStyle name="20% - Énfasis4 7 4 3 3" xfId="5398"/>
    <cellStyle name="20% - Énfasis4 7 4 4" xfId="7022"/>
    <cellStyle name="20% - Énfasis4 7 4 4 2" xfId="13718"/>
    <cellStyle name="20% - Énfasis4 7 4 5" xfId="8539"/>
    <cellStyle name="20% - Énfasis4 7 4 5 2" xfId="15234"/>
    <cellStyle name="20% - Énfasis4 7 4 6" xfId="10470"/>
    <cellStyle name="20% - Énfasis4 7 4 7" xfId="3774"/>
    <cellStyle name="20% - Énfasis4 7 5" xfId="943"/>
    <cellStyle name="20% - Énfasis4 7 5 2" xfId="2050"/>
    <cellStyle name="20% - Énfasis4 7 5 2 2" xfId="12500"/>
    <cellStyle name="20% - Énfasis4 7 5 2 3" xfId="5804"/>
    <cellStyle name="20% - Énfasis4 7 5 3" xfId="7428"/>
    <cellStyle name="20% - Énfasis4 7 5 3 2" xfId="14124"/>
    <cellStyle name="20% - Énfasis4 7 5 4" xfId="8541"/>
    <cellStyle name="20% - Énfasis4 7 5 4 2" xfId="15236"/>
    <cellStyle name="20% - Énfasis4 7 5 5" xfId="10876"/>
    <cellStyle name="20% - Énfasis4 7 5 6" xfId="4180"/>
    <cellStyle name="20% - Énfasis4 7 6" xfId="2039"/>
    <cellStyle name="20% - Énfasis4 7 6 2" xfId="11688"/>
    <cellStyle name="20% - Énfasis4 7 6 3" xfId="4992"/>
    <cellStyle name="20% - Énfasis4 7 7" xfId="6616"/>
    <cellStyle name="20% - Énfasis4 7 7 2" xfId="13312"/>
    <cellStyle name="20% - Énfasis4 7 8" xfId="8530"/>
    <cellStyle name="20% - Énfasis4 7 8 2" xfId="15225"/>
    <cellStyle name="20% - Énfasis4 7 9" xfId="9837"/>
    <cellStyle name="20% - Énfasis4 7 9 2" xfId="16529"/>
    <cellStyle name="20% - Énfasis4 8" xfId="128"/>
    <cellStyle name="20% - Énfasis4 8 10" xfId="10064"/>
    <cellStyle name="20% - Énfasis4 8 11" xfId="3369"/>
    <cellStyle name="20% - Énfasis4 8 2" xfId="257"/>
    <cellStyle name="20% - Énfasis4 8 2 2" xfId="664"/>
    <cellStyle name="20% - Énfasis4 8 2 2 2" xfId="1476"/>
    <cellStyle name="20% - Énfasis4 8 2 2 2 2" xfId="2054"/>
    <cellStyle name="20% - Énfasis4 8 2 2 2 2 2" xfId="13033"/>
    <cellStyle name="20% - Énfasis4 8 2 2 2 2 3" xfId="6337"/>
    <cellStyle name="20% - Énfasis4 8 2 2 2 3" xfId="7961"/>
    <cellStyle name="20% - Énfasis4 8 2 2 2 3 2" xfId="14657"/>
    <cellStyle name="20% - Énfasis4 8 2 2 2 4" xfId="8545"/>
    <cellStyle name="20% - Énfasis4 8 2 2 2 4 2" xfId="15240"/>
    <cellStyle name="20% - Énfasis4 8 2 2 2 5" xfId="11409"/>
    <cellStyle name="20% - Énfasis4 8 2 2 2 6" xfId="4713"/>
    <cellStyle name="20% - Énfasis4 8 2 2 3" xfId="2053"/>
    <cellStyle name="20% - Énfasis4 8 2 2 3 2" xfId="12221"/>
    <cellStyle name="20% - Énfasis4 8 2 2 3 3" xfId="5525"/>
    <cellStyle name="20% - Énfasis4 8 2 2 4" xfId="7149"/>
    <cellStyle name="20% - Énfasis4 8 2 2 4 2" xfId="13845"/>
    <cellStyle name="20% - Énfasis4 8 2 2 5" xfId="8544"/>
    <cellStyle name="20% - Énfasis4 8 2 2 5 2" xfId="15239"/>
    <cellStyle name="20% - Énfasis4 8 2 2 6" xfId="10597"/>
    <cellStyle name="20% - Énfasis4 8 2 2 7" xfId="3901"/>
    <cellStyle name="20% - Énfasis4 8 2 3" xfId="1070"/>
    <cellStyle name="20% - Énfasis4 8 2 3 2" xfId="2055"/>
    <cellStyle name="20% - Énfasis4 8 2 3 2 2" xfId="12627"/>
    <cellStyle name="20% - Énfasis4 8 2 3 2 3" xfId="5931"/>
    <cellStyle name="20% - Énfasis4 8 2 3 3" xfId="7555"/>
    <cellStyle name="20% - Énfasis4 8 2 3 3 2" xfId="14251"/>
    <cellStyle name="20% - Énfasis4 8 2 3 4" xfId="8546"/>
    <cellStyle name="20% - Énfasis4 8 2 3 4 2" xfId="15241"/>
    <cellStyle name="20% - Énfasis4 8 2 3 5" xfId="11003"/>
    <cellStyle name="20% - Énfasis4 8 2 3 6" xfId="4307"/>
    <cellStyle name="20% - Énfasis4 8 2 4" xfId="2052"/>
    <cellStyle name="20% - Énfasis4 8 2 4 2" xfId="11815"/>
    <cellStyle name="20% - Énfasis4 8 2 4 3" xfId="5119"/>
    <cellStyle name="20% - Énfasis4 8 2 5" xfId="6743"/>
    <cellStyle name="20% - Énfasis4 8 2 5 2" xfId="13439"/>
    <cellStyle name="20% - Énfasis4 8 2 6" xfId="8543"/>
    <cellStyle name="20% - Énfasis4 8 2 6 2" xfId="15238"/>
    <cellStyle name="20% - Énfasis4 8 2 7" xfId="10191"/>
    <cellStyle name="20% - Énfasis4 8 2 8" xfId="3495"/>
    <cellStyle name="20% - Énfasis4 8 3" xfId="382"/>
    <cellStyle name="20% - Énfasis4 8 3 2" xfId="789"/>
    <cellStyle name="20% - Énfasis4 8 3 2 2" xfId="1601"/>
    <cellStyle name="20% - Énfasis4 8 3 2 2 2" xfId="2058"/>
    <cellStyle name="20% - Énfasis4 8 3 2 2 2 2" xfId="13158"/>
    <cellStyle name="20% - Énfasis4 8 3 2 2 2 3" xfId="6462"/>
    <cellStyle name="20% - Énfasis4 8 3 2 2 3" xfId="8086"/>
    <cellStyle name="20% - Énfasis4 8 3 2 2 3 2" xfId="14782"/>
    <cellStyle name="20% - Énfasis4 8 3 2 2 4" xfId="8549"/>
    <cellStyle name="20% - Énfasis4 8 3 2 2 4 2" xfId="15244"/>
    <cellStyle name="20% - Énfasis4 8 3 2 2 5" xfId="11534"/>
    <cellStyle name="20% - Énfasis4 8 3 2 2 6" xfId="4838"/>
    <cellStyle name="20% - Énfasis4 8 3 2 3" xfId="2057"/>
    <cellStyle name="20% - Énfasis4 8 3 2 3 2" xfId="12346"/>
    <cellStyle name="20% - Énfasis4 8 3 2 3 3" xfId="5650"/>
    <cellStyle name="20% - Énfasis4 8 3 2 4" xfId="7274"/>
    <cellStyle name="20% - Énfasis4 8 3 2 4 2" xfId="13970"/>
    <cellStyle name="20% - Énfasis4 8 3 2 5" xfId="8548"/>
    <cellStyle name="20% - Énfasis4 8 3 2 5 2" xfId="15243"/>
    <cellStyle name="20% - Énfasis4 8 3 2 6" xfId="10722"/>
    <cellStyle name="20% - Énfasis4 8 3 2 7" xfId="4026"/>
    <cellStyle name="20% - Énfasis4 8 3 3" xfId="1195"/>
    <cellStyle name="20% - Énfasis4 8 3 3 2" xfId="2059"/>
    <cellStyle name="20% - Énfasis4 8 3 3 2 2" xfId="12752"/>
    <cellStyle name="20% - Énfasis4 8 3 3 2 3" xfId="6056"/>
    <cellStyle name="20% - Énfasis4 8 3 3 3" xfId="7680"/>
    <cellStyle name="20% - Énfasis4 8 3 3 3 2" xfId="14376"/>
    <cellStyle name="20% - Énfasis4 8 3 3 4" xfId="8550"/>
    <cellStyle name="20% - Énfasis4 8 3 3 4 2" xfId="15245"/>
    <cellStyle name="20% - Énfasis4 8 3 3 5" xfId="11128"/>
    <cellStyle name="20% - Énfasis4 8 3 3 6" xfId="4432"/>
    <cellStyle name="20% - Énfasis4 8 3 4" xfId="2056"/>
    <cellStyle name="20% - Énfasis4 8 3 4 2" xfId="11940"/>
    <cellStyle name="20% - Énfasis4 8 3 4 3" xfId="5244"/>
    <cellStyle name="20% - Énfasis4 8 3 5" xfId="6868"/>
    <cellStyle name="20% - Énfasis4 8 3 5 2" xfId="13564"/>
    <cellStyle name="20% - Énfasis4 8 3 6" xfId="8547"/>
    <cellStyle name="20% - Énfasis4 8 3 6 2" xfId="15242"/>
    <cellStyle name="20% - Énfasis4 8 3 7" xfId="10316"/>
    <cellStyle name="20% - Énfasis4 8 3 8" xfId="3620"/>
    <cellStyle name="20% - Énfasis4 8 4" xfId="538"/>
    <cellStyle name="20% - Énfasis4 8 4 2" xfId="1350"/>
    <cellStyle name="20% - Énfasis4 8 4 2 2" xfId="2061"/>
    <cellStyle name="20% - Énfasis4 8 4 2 2 2" xfId="12907"/>
    <cellStyle name="20% - Énfasis4 8 4 2 2 3" xfId="6211"/>
    <cellStyle name="20% - Énfasis4 8 4 2 3" xfId="7835"/>
    <cellStyle name="20% - Énfasis4 8 4 2 3 2" xfId="14531"/>
    <cellStyle name="20% - Énfasis4 8 4 2 4" xfId="8552"/>
    <cellStyle name="20% - Énfasis4 8 4 2 4 2" xfId="15247"/>
    <cellStyle name="20% - Énfasis4 8 4 2 5" xfId="11283"/>
    <cellStyle name="20% - Énfasis4 8 4 2 6" xfId="4587"/>
    <cellStyle name="20% - Énfasis4 8 4 3" xfId="2060"/>
    <cellStyle name="20% - Énfasis4 8 4 3 2" xfId="12095"/>
    <cellStyle name="20% - Énfasis4 8 4 3 3" xfId="5399"/>
    <cellStyle name="20% - Énfasis4 8 4 4" xfId="7023"/>
    <cellStyle name="20% - Énfasis4 8 4 4 2" xfId="13719"/>
    <cellStyle name="20% - Énfasis4 8 4 5" xfId="8551"/>
    <cellStyle name="20% - Énfasis4 8 4 5 2" xfId="15246"/>
    <cellStyle name="20% - Énfasis4 8 4 6" xfId="10471"/>
    <cellStyle name="20% - Énfasis4 8 4 7" xfId="3775"/>
    <cellStyle name="20% - Énfasis4 8 5" xfId="944"/>
    <cellStyle name="20% - Énfasis4 8 5 2" xfId="2062"/>
    <cellStyle name="20% - Énfasis4 8 5 2 2" xfId="12501"/>
    <cellStyle name="20% - Énfasis4 8 5 2 3" xfId="5805"/>
    <cellStyle name="20% - Énfasis4 8 5 3" xfId="7429"/>
    <cellStyle name="20% - Énfasis4 8 5 3 2" xfId="14125"/>
    <cellStyle name="20% - Énfasis4 8 5 4" xfId="8553"/>
    <cellStyle name="20% - Énfasis4 8 5 4 2" xfId="15248"/>
    <cellStyle name="20% - Énfasis4 8 5 5" xfId="10877"/>
    <cellStyle name="20% - Énfasis4 8 5 6" xfId="4181"/>
    <cellStyle name="20% - Énfasis4 8 6" xfId="2051"/>
    <cellStyle name="20% - Énfasis4 8 6 2" xfId="11689"/>
    <cellStyle name="20% - Énfasis4 8 6 3" xfId="4993"/>
    <cellStyle name="20% - Énfasis4 8 7" xfId="6617"/>
    <cellStyle name="20% - Énfasis4 8 7 2" xfId="13313"/>
    <cellStyle name="20% - Énfasis4 8 8" xfId="8542"/>
    <cellStyle name="20% - Énfasis4 8 8 2" xfId="15237"/>
    <cellStyle name="20% - Énfasis4 8 9" xfId="9838"/>
    <cellStyle name="20% - Énfasis4 8 9 2" xfId="16530"/>
    <cellStyle name="20% - Énfasis4 9" xfId="223"/>
    <cellStyle name="20% - Énfasis4 9 2" xfId="631"/>
    <cellStyle name="20% - Énfasis4 9 2 2" xfId="1443"/>
    <cellStyle name="20% - Énfasis4 9 2 2 2" xfId="2065"/>
    <cellStyle name="20% - Énfasis4 9 2 2 2 2" xfId="13000"/>
    <cellStyle name="20% - Énfasis4 9 2 2 2 3" xfId="6304"/>
    <cellStyle name="20% - Énfasis4 9 2 2 3" xfId="7928"/>
    <cellStyle name="20% - Énfasis4 9 2 2 3 2" xfId="14624"/>
    <cellStyle name="20% - Énfasis4 9 2 2 4" xfId="8556"/>
    <cellStyle name="20% - Énfasis4 9 2 2 4 2" xfId="15251"/>
    <cellStyle name="20% - Énfasis4 9 2 2 5" xfId="11376"/>
    <cellStyle name="20% - Énfasis4 9 2 2 6" xfId="4680"/>
    <cellStyle name="20% - Énfasis4 9 2 3" xfId="2064"/>
    <cellStyle name="20% - Énfasis4 9 2 3 2" xfId="12188"/>
    <cellStyle name="20% - Énfasis4 9 2 3 3" xfId="5492"/>
    <cellStyle name="20% - Énfasis4 9 2 4" xfId="7116"/>
    <cellStyle name="20% - Énfasis4 9 2 4 2" xfId="13812"/>
    <cellStyle name="20% - Énfasis4 9 2 5" xfId="8555"/>
    <cellStyle name="20% - Énfasis4 9 2 5 2" xfId="15250"/>
    <cellStyle name="20% - Énfasis4 9 2 6" xfId="10564"/>
    <cellStyle name="20% - Énfasis4 9 2 7" xfId="3868"/>
    <cellStyle name="20% - Énfasis4 9 3" xfId="1037"/>
    <cellStyle name="20% - Énfasis4 9 3 2" xfId="2066"/>
    <cellStyle name="20% - Énfasis4 9 3 2 2" xfId="12594"/>
    <cellStyle name="20% - Énfasis4 9 3 2 3" xfId="5898"/>
    <cellStyle name="20% - Énfasis4 9 3 3" xfId="7522"/>
    <cellStyle name="20% - Énfasis4 9 3 3 2" xfId="14218"/>
    <cellStyle name="20% - Énfasis4 9 3 4" xfId="8557"/>
    <cellStyle name="20% - Énfasis4 9 3 4 2" xfId="15252"/>
    <cellStyle name="20% - Énfasis4 9 3 5" xfId="10970"/>
    <cellStyle name="20% - Énfasis4 9 3 6" xfId="4274"/>
    <cellStyle name="20% - Énfasis4 9 4" xfId="2063"/>
    <cellStyle name="20% - Énfasis4 9 4 2" xfId="11782"/>
    <cellStyle name="20% - Énfasis4 9 4 3" xfId="5086"/>
    <cellStyle name="20% - Énfasis4 9 5" xfId="6710"/>
    <cellStyle name="20% - Énfasis4 9 5 2" xfId="13406"/>
    <cellStyle name="20% - Énfasis4 9 6" xfId="8554"/>
    <cellStyle name="20% - Énfasis4 9 6 2" xfId="15249"/>
    <cellStyle name="20% - Énfasis4 9 7" xfId="10158"/>
    <cellStyle name="20% - Énfasis4 9 8" xfId="3462"/>
    <cellStyle name="20% - Énfasis5" xfId="74" builtinId="46" customBuiltin="1"/>
    <cellStyle name="20% - Énfasis5 10" xfId="351"/>
    <cellStyle name="20% - Énfasis5 10 2" xfId="758"/>
    <cellStyle name="20% - Énfasis5 10 2 2" xfId="1570"/>
    <cellStyle name="20% - Énfasis5 10 2 2 2" xfId="2069"/>
    <cellStyle name="20% - Énfasis5 10 2 2 2 2" xfId="13127"/>
    <cellStyle name="20% - Énfasis5 10 2 2 2 3" xfId="6431"/>
    <cellStyle name="20% - Énfasis5 10 2 2 3" xfId="8055"/>
    <cellStyle name="20% - Énfasis5 10 2 2 3 2" xfId="14751"/>
    <cellStyle name="20% - Énfasis5 10 2 2 4" xfId="8560"/>
    <cellStyle name="20% - Énfasis5 10 2 2 4 2" xfId="15255"/>
    <cellStyle name="20% - Énfasis5 10 2 2 5" xfId="11503"/>
    <cellStyle name="20% - Énfasis5 10 2 2 6" xfId="4807"/>
    <cellStyle name="20% - Énfasis5 10 2 3" xfId="2068"/>
    <cellStyle name="20% - Énfasis5 10 2 3 2" xfId="12315"/>
    <cellStyle name="20% - Énfasis5 10 2 3 3" xfId="5619"/>
    <cellStyle name="20% - Énfasis5 10 2 4" xfId="7243"/>
    <cellStyle name="20% - Énfasis5 10 2 4 2" xfId="13939"/>
    <cellStyle name="20% - Énfasis5 10 2 5" xfId="8559"/>
    <cellStyle name="20% - Énfasis5 10 2 5 2" xfId="15254"/>
    <cellStyle name="20% - Énfasis5 10 2 6" xfId="10691"/>
    <cellStyle name="20% - Énfasis5 10 2 7" xfId="3995"/>
    <cellStyle name="20% - Énfasis5 10 3" xfId="1164"/>
    <cellStyle name="20% - Énfasis5 10 3 2" xfId="2070"/>
    <cellStyle name="20% - Énfasis5 10 3 2 2" xfId="12721"/>
    <cellStyle name="20% - Énfasis5 10 3 2 3" xfId="6025"/>
    <cellStyle name="20% - Énfasis5 10 3 3" xfId="7649"/>
    <cellStyle name="20% - Énfasis5 10 3 3 2" xfId="14345"/>
    <cellStyle name="20% - Énfasis5 10 3 4" xfId="8561"/>
    <cellStyle name="20% - Énfasis5 10 3 4 2" xfId="15256"/>
    <cellStyle name="20% - Énfasis5 10 3 5" xfId="11097"/>
    <cellStyle name="20% - Énfasis5 10 3 6" xfId="4401"/>
    <cellStyle name="20% - Énfasis5 10 4" xfId="2067"/>
    <cellStyle name="20% - Énfasis5 10 4 2" xfId="11909"/>
    <cellStyle name="20% - Énfasis5 10 4 3" xfId="5213"/>
    <cellStyle name="20% - Énfasis5 10 5" xfId="6837"/>
    <cellStyle name="20% - Énfasis5 10 5 2" xfId="13533"/>
    <cellStyle name="20% - Énfasis5 10 6" xfId="8558"/>
    <cellStyle name="20% - Énfasis5 10 6 2" xfId="15253"/>
    <cellStyle name="20% - Énfasis5 10 7" xfId="10285"/>
    <cellStyle name="20% - Énfasis5 10 8" xfId="3589"/>
    <cellStyle name="20% - Énfasis5 11" xfId="491"/>
    <cellStyle name="20% - Énfasis5 11 2" xfId="1303"/>
    <cellStyle name="20% - Énfasis5 11 2 2" xfId="2072"/>
    <cellStyle name="20% - Énfasis5 11 2 2 2" xfId="12860"/>
    <cellStyle name="20% - Énfasis5 11 2 2 3" xfId="6164"/>
    <cellStyle name="20% - Énfasis5 11 2 3" xfId="7788"/>
    <cellStyle name="20% - Énfasis5 11 2 3 2" xfId="14484"/>
    <cellStyle name="20% - Énfasis5 11 2 4" xfId="8563"/>
    <cellStyle name="20% - Énfasis5 11 2 4 2" xfId="15258"/>
    <cellStyle name="20% - Énfasis5 11 2 5" xfId="11236"/>
    <cellStyle name="20% - Énfasis5 11 2 6" xfId="4540"/>
    <cellStyle name="20% - Énfasis5 11 3" xfId="2071"/>
    <cellStyle name="20% - Énfasis5 11 3 2" xfId="12048"/>
    <cellStyle name="20% - Énfasis5 11 3 3" xfId="5352"/>
    <cellStyle name="20% - Énfasis5 11 4" xfId="6976"/>
    <cellStyle name="20% - Énfasis5 11 4 2" xfId="13672"/>
    <cellStyle name="20% - Énfasis5 11 5" xfId="8562"/>
    <cellStyle name="20% - Énfasis5 11 5 2" xfId="15257"/>
    <cellStyle name="20% - Énfasis5 11 6" xfId="10424"/>
    <cellStyle name="20% - Énfasis5 11 7" xfId="3728"/>
    <cellStyle name="20% - Énfasis5 12" xfId="897"/>
    <cellStyle name="20% - Énfasis5 12 2" xfId="2073"/>
    <cellStyle name="20% - Énfasis5 12 2 2" xfId="12454"/>
    <cellStyle name="20% - Énfasis5 12 2 3" xfId="5758"/>
    <cellStyle name="20% - Énfasis5 12 3" xfId="7382"/>
    <cellStyle name="20% - Énfasis5 12 3 2" xfId="14078"/>
    <cellStyle name="20% - Énfasis5 12 4" xfId="8564"/>
    <cellStyle name="20% - Énfasis5 12 4 2" xfId="15259"/>
    <cellStyle name="20% - Énfasis5 12 5" xfId="10830"/>
    <cellStyle name="20% - Énfasis5 12 6" xfId="4134"/>
    <cellStyle name="20% - Énfasis5 13" xfId="4946"/>
    <cellStyle name="20% - Énfasis5 13 2" xfId="11642"/>
    <cellStyle name="20% - Énfasis5 14" xfId="6570"/>
    <cellStyle name="20% - Énfasis5 14 2" xfId="13266"/>
    <cellStyle name="20% - Énfasis5 15" xfId="9807"/>
    <cellStyle name="20% - Énfasis5 15 2" xfId="16499"/>
    <cellStyle name="20% - Énfasis5 16" xfId="10010"/>
    <cellStyle name="20% - Énfasis5 17" xfId="3322"/>
    <cellStyle name="20% - Énfasis5 2" xfId="129"/>
    <cellStyle name="20% - Énfasis5 2 10" xfId="10065"/>
    <cellStyle name="20% - Énfasis5 2 11" xfId="3370"/>
    <cellStyle name="20% - Énfasis5 2 2" xfId="258"/>
    <cellStyle name="20% - Énfasis5 2 2 2" xfId="665"/>
    <cellStyle name="20% - Énfasis5 2 2 2 2" xfId="1477"/>
    <cellStyle name="20% - Énfasis5 2 2 2 2 2" xfId="2077"/>
    <cellStyle name="20% - Énfasis5 2 2 2 2 2 2" xfId="13034"/>
    <cellStyle name="20% - Énfasis5 2 2 2 2 2 3" xfId="6338"/>
    <cellStyle name="20% - Énfasis5 2 2 2 2 3" xfId="7962"/>
    <cellStyle name="20% - Énfasis5 2 2 2 2 3 2" xfId="14658"/>
    <cellStyle name="20% - Énfasis5 2 2 2 2 4" xfId="8568"/>
    <cellStyle name="20% - Énfasis5 2 2 2 2 4 2" xfId="15263"/>
    <cellStyle name="20% - Énfasis5 2 2 2 2 5" xfId="11410"/>
    <cellStyle name="20% - Énfasis5 2 2 2 2 6" xfId="4714"/>
    <cellStyle name="20% - Énfasis5 2 2 2 3" xfId="2076"/>
    <cellStyle name="20% - Énfasis5 2 2 2 3 2" xfId="12222"/>
    <cellStyle name="20% - Énfasis5 2 2 2 3 3" xfId="5526"/>
    <cellStyle name="20% - Énfasis5 2 2 2 4" xfId="7150"/>
    <cellStyle name="20% - Énfasis5 2 2 2 4 2" xfId="13846"/>
    <cellStyle name="20% - Énfasis5 2 2 2 5" xfId="8567"/>
    <cellStyle name="20% - Énfasis5 2 2 2 5 2" xfId="15262"/>
    <cellStyle name="20% - Énfasis5 2 2 2 6" xfId="10598"/>
    <cellStyle name="20% - Énfasis5 2 2 2 7" xfId="3902"/>
    <cellStyle name="20% - Énfasis5 2 2 3" xfId="1071"/>
    <cellStyle name="20% - Énfasis5 2 2 3 2" xfId="2078"/>
    <cellStyle name="20% - Énfasis5 2 2 3 2 2" xfId="12628"/>
    <cellStyle name="20% - Énfasis5 2 2 3 2 3" xfId="5932"/>
    <cellStyle name="20% - Énfasis5 2 2 3 3" xfId="7556"/>
    <cellStyle name="20% - Énfasis5 2 2 3 3 2" xfId="14252"/>
    <cellStyle name="20% - Énfasis5 2 2 3 4" xfId="8569"/>
    <cellStyle name="20% - Énfasis5 2 2 3 4 2" xfId="15264"/>
    <cellStyle name="20% - Énfasis5 2 2 3 5" xfId="11004"/>
    <cellStyle name="20% - Énfasis5 2 2 3 6" xfId="4308"/>
    <cellStyle name="20% - Énfasis5 2 2 4" xfId="2075"/>
    <cellStyle name="20% - Énfasis5 2 2 4 2" xfId="11816"/>
    <cellStyle name="20% - Énfasis5 2 2 4 3" xfId="5120"/>
    <cellStyle name="20% - Énfasis5 2 2 5" xfId="6744"/>
    <cellStyle name="20% - Énfasis5 2 2 5 2" xfId="13440"/>
    <cellStyle name="20% - Énfasis5 2 2 6" xfId="8566"/>
    <cellStyle name="20% - Énfasis5 2 2 6 2" xfId="15261"/>
    <cellStyle name="20% - Énfasis5 2 2 7" xfId="10192"/>
    <cellStyle name="20% - Énfasis5 2 2 8" xfId="3496"/>
    <cellStyle name="20% - Énfasis5 2 3" xfId="383"/>
    <cellStyle name="20% - Énfasis5 2 3 2" xfId="790"/>
    <cellStyle name="20% - Énfasis5 2 3 2 2" xfId="1602"/>
    <cellStyle name="20% - Énfasis5 2 3 2 2 2" xfId="2081"/>
    <cellStyle name="20% - Énfasis5 2 3 2 2 2 2" xfId="13159"/>
    <cellStyle name="20% - Énfasis5 2 3 2 2 2 3" xfId="6463"/>
    <cellStyle name="20% - Énfasis5 2 3 2 2 3" xfId="8087"/>
    <cellStyle name="20% - Énfasis5 2 3 2 2 3 2" xfId="14783"/>
    <cellStyle name="20% - Énfasis5 2 3 2 2 4" xfId="8572"/>
    <cellStyle name="20% - Énfasis5 2 3 2 2 4 2" xfId="15267"/>
    <cellStyle name="20% - Énfasis5 2 3 2 2 5" xfId="11535"/>
    <cellStyle name="20% - Énfasis5 2 3 2 2 6" xfId="4839"/>
    <cellStyle name="20% - Énfasis5 2 3 2 3" xfId="2080"/>
    <cellStyle name="20% - Énfasis5 2 3 2 3 2" xfId="12347"/>
    <cellStyle name="20% - Énfasis5 2 3 2 3 3" xfId="5651"/>
    <cellStyle name="20% - Énfasis5 2 3 2 4" xfId="7275"/>
    <cellStyle name="20% - Énfasis5 2 3 2 4 2" xfId="13971"/>
    <cellStyle name="20% - Énfasis5 2 3 2 5" xfId="8571"/>
    <cellStyle name="20% - Énfasis5 2 3 2 5 2" xfId="15266"/>
    <cellStyle name="20% - Énfasis5 2 3 2 6" xfId="10723"/>
    <cellStyle name="20% - Énfasis5 2 3 2 7" xfId="4027"/>
    <cellStyle name="20% - Énfasis5 2 3 3" xfId="1196"/>
    <cellStyle name="20% - Énfasis5 2 3 3 2" xfId="2082"/>
    <cellStyle name="20% - Énfasis5 2 3 3 2 2" xfId="12753"/>
    <cellStyle name="20% - Énfasis5 2 3 3 2 3" xfId="6057"/>
    <cellStyle name="20% - Énfasis5 2 3 3 3" xfId="7681"/>
    <cellStyle name="20% - Énfasis5 2 3 3 3 2" xfId="14377"/>
    <cellStyle name="20% - Énfasis5 2 3 3 4" xfId="8573"/>
    <cellStyle name="20% - Énfasis5 2 3 3 4 2" xfId="15268"/>
    <cellStyle name="20% - Énfasis5 2 3 3 5" xfId="11129"/>
    <cellStyle name="20% - Énfasis5 2 3 3 6" xfId="4433"/>
    <cellStyle name="20% - Énfasis5 2 3 4" xfId="2079"/>
    <cellStyle name="20% - Énfasis5 2 3 4 2" xfId="11941"/>
    <cellStyle name="20% - Énfasis5 2 3 4 3" xfId="5245"/>
    <cellStyle name="20% - Énfasis5 2 3 5" xfId="6869"/>
    <cellStyle name="20% - Énfasis5 2 3 5 2" xfId="13565"/>
    <cellStyle name="20% - Énfasis5 2 3 6" xfId="8570"/>
    <cellStyle name="20% - Énfasis5 2 3 6 2" xfId="15265"/>
    <cellStyle name="20% - Énfasis5 2 3 7" xfId="10317"/>
    <cellStyle name="20% - Énfasis5 2 3 8" xfId="3621"/>
    <cellStyle name="20% - Énfasis5 2 4" xfId="539"/>
    <cellStyle name="20% - Énfasis5 2 4 2" xfId="1351"/>
    <cellStyle name="20% - Énfasis5 2 4 2 2" xfId="2084"/>
    <cellStyle name="20% - Énfasis5 2 4 2 2 2" xfId="12908"/>
    <cellStyle name="20% - Énfasis5 2 4 2 2 3" xfId="6212"/>
    <cellStyle name="20% - Énfasis5 2 4 2 3" xfId="7836"/>
    <cellStyle name="20% - Énfasis5 2 4 2 3 2" xfId="14532"/>
    <cellStyle name="20% - Énfasis5 2 4 2 4" xfId="8575"/>
    <cellStyle name="20% - Énfasis5 2 4 2 4 2" xfId="15270"/>
    <cellStyle name="20% - Énfasis5 2 4 2 5" xfId="11284"/>
    <cellStyle name="20% - Énfasis5 2 4 2 6" xfId="4588"/>
    <cellStyle name="20% - Énfasis5 2 4 3" xfId="2083"/>
    <cellStyle name="20% - Énfasis5 2 4 3 2" xfId="12096"/>
    <cellStyle name="20% - Énfasis5 2 4 3 3" xfId="5400"/>
    <cellStyle name="20% - Énfasis5 2 4 4" xfId="7024"/>
    <cellStyle name="20% - Énfasis5 2 4 4 2" xfId="13720"/>
    <cellStyle name="20% - Énfasis5 2 4 5" xfId="8574"/>
    <cellStyle name="20% - Énfasis5 2 4 5 2" xfId="15269"/>
    <cellStyle name="20% - Énfasis5 2 4 6" xfId="10472"/>
    <cellStyle name="20% - Énfasis5 2 4 7" xfId="3776"/>
    <cellStyle name="20% - Énfasis5 2 5" xfId="945"/>
    <cellStyle name="20% - Énfasis5 2 5 2" xfId="2085"/>
    <cellStyle name="20% - Énfasis5 2 5 2 2" xfId="12502"/>
    <cellStyle name="20% - Énfasis5 2 5 2 3" xfId="5806"/>
    <cellStyle name="20% - Énfasis5 2 5 3" xfId="7430"/>
    <cellStyle name="20% - Énfasis5 2 5 3 2" xfId="14126"/>
    <cellStyle name="20% - Énfasis5 2 5 4" xfId="8576"/>
    <cellStyle name="20% - Énfasis5 2 5 4 2" xfId="15271"/>
    <cellStyle name="20% - Énfasis5 2 5 5" xfId="10878"/>
    <cellStyle name="20% - Énfasis5 2 5 6" xfId="4182"/>
    <cellStyle name="20% - Énfasis5 2 6" xfId="2074"/>
    <cellStyle name="20% - Énfasis5 2 6 2" xfId="11690"/>
    <cellStyle name="20% - Énfasis5 2 6 3" xfId="4994"/>
    <cellStyle name="20% - Énfasis5 2 7" xfId="6618"/>
    <cellStyle name="20% - Énfasis5 2 7 2" xfId="13314"/>
    <cellStyle name="20% - Énfasis5 2 8" xfId="8565"/>
    <cellStyle name="20% - Énfasis5 2 8 2" xfId="15260"/>
    <cellStyle name="20% - Énfasis5 2 9" xfId="9839"/>
    <cellStyle name="20% - Énfasis5 2 9 2" xfId="16531"/>
    <cellStyle name="20% - Énfasis5 3" xfId="130"/>
    <cellStyle name="20% - Énfasis5 3 10" xfId="10066"/>
    <cellStyle name="20% - Énfasis5 3 11" xfId="3371"/>
    <cellStyle name="20% - Énfasis5 3 2" xfId="259"/>
    <cellStyle name="20% - Énfasis5 3 2 2" xfId="666"/>
    <cellStyle name="20% - Énfasis5 3 2 2 2" xfId="1478"/>
    <cellStyle name="20% - Énfasis5 3 2 2 2 2" xfId="2089"/>
    <cellStyle name="20% - Énfasis5 3 2 2 2 2 2" xfId="13035"/>
    <cellStyle name="20% - Énfasis5 3 2 2 2 2 3" xfId="6339"/>
    <cellStyle name="20% - Énfasis5 3 2 2 2 3" xfId="7963"/>
    <cellStyle name="20% - Énfasis5 3 2 2 2 3 2" xfId="14659"/>
    <cellStyle name="20% - Énfasis5 3 2 2 2 4" xfId="8580"/>
    <cellStyle name="20% - Énfasis5 3 2 2 2 4 2" xfId="15275"/>
    <cellStyle name="20% - Énfasis5 3 2 2 2 5" xfId="11411"/>
    <cellStyle name="20% - Énfasis5 3 2 2 2 6" xfId="4715"/>
    <cellStyle name="20% - Énfasis5 3 2 2 3" xfId="2088"/>
    <cellStyle name="20% - Énfasis5 3 2 2 3 2" xfId="12223"/>
    <cellStyle name="20% - Énfasis5 3 2 2 3 3" xfId="5527"/>
    <cellStyle name="20% - Énfasis5 3 2 2 4" xfId="7151"/>
    <cellStyle name="20% - Énfasis5 3 2 2 4 2" xfId="13847"/>
    <cellStyle name="20% - Énfasis5 3 2 2 5" xfId="8579"/>
    <cellStyle name="20% - Énfasis5 3 2 2 5 2" xfId="15274"/>
    <cellStyle name="20% - Énfasis5 3 2 2 6" xfId="10599"/>
    <cellStyle name="20% - Énfasis5 3 2 2 7" xfId="3903"/>
    <cellStyle name="20% - Énfasis5 3 2 3" xfId="1072"/>
    <cellStyle name="20% - Énfasis5 3 2 3 2" xfId="2090"/>
    <cellStyle name="20% - Énfasis5 3 2 3 2 2" xfId="12629"/>
    <cellStyle name="20% - Énfasis5 3 2 3 2 3" xfId="5933"/>
    <cellStyle name="20% - Énfasis5 3 2 3 3" xfId="7557"/>
    <cellStyle name="20% - Énfasis5 3 2 3 3 2" xfId="14253"/>
    <cellStyle name="20% - Énfasis5 3 2 3 4" xfId="8581"/>
    <cellStyle name="20% - Énfasis5 3 2 3 4 2" xfId="15276"/>
    <cellStyle name="20% - Énfasis5 3 2 3 5" xfId="11005"/>
    <cellStyle name="20% - Énfasis5 3 2 3 6" xfId="4309"/>
    <cellStyle name="20% - Énfasis5 3 2 4" xfId="2087"/>
    <cellStyle name="20% - Énfasis5 3 2 4 2" xfId="11817"/>
    <cellStyle name="20% - Énfasis5 3 2 4 3" xfId="5121"/>
    <cellStyle name="20% - Énfasis5 3 2 5" xfId="6745"/>
    <cellStyle name="20% - Énfasis5 3 2 5 2" xfId="13441"/>
    <cellStyle name="20% - Énfasis5 3 2 6" xfId="8578"/>
    <cellStyle name="20% - Énfasis5 3 2 6 2" xfId="15273"/>
    <cellStyle name="20% - Énfasis5 3 2 7" xfId="10193"/>
    <cellStyle name="20% - Énfasis5 3 2 8" xfId="3497"/>
    <cellStyle name="20% - Énfasis5 3 3" xfId="384"/>
    <cellStyle name="20% - Énfasis5 3 3 2" xfId="791"/>
    <cellStyle name="20% - Énfasis5 3 3 2 2" xfId="1603"/>
    <cellStyle name="20% - Énfasis5 3 3 2 2 2" xfId="2093"/>
    <cellStyle name="20% - Énfasis5 3 3 2 2 2 2" xfId="13160"/>
    <cellStyle name="20% - Énfasis5 3 3 2 2 2 3" xfId="6464"/>
    <cellStyle name="20% - Énfasis5 3 3 2 2 3" xfId="8088"/>
    <cellStyle name="20% - Énfasis5 3 3 2 2 3 2" xfId="14784"/>
    <cellStyle name="20% - Énfasis5 3 3 2 2 4" xfId="8584"/>
    <cellStyle name="20% - Énfasis5 3 3 2 2 4 2" xfId="15279"/>
    <cellStyle name="20% - Énfasis5 3 3 2 2 5" xfId="11536"/>
    <cellStyle name="20% - Énfasis5 3 3 2 2 6" xfId="4840"/>
    <cellStyle name="20% - Énfasis5 3 3 2 3" xfId="2092"/>
    <cellStyle name="20% - Énfasis5 3 3 2 3 2" xfId="12348"/>
    <cellStyle name="20% - Énfasis5 3 3 2 3 3" xfId="5652"/>
    <cellStyle name="20% - Énfasis5 3 3 2 4" xfId="7276"/>
    <cellStyle name="20% - Énfasis5 3 3 2 4 2" xfId="13972"/>
    <cellStyle name="20% - Énfasis5 3 3 2 5" xfId="8583"/>
    <cellStyle name="20% - Énfasis5 3 3 2 5 2" xfId="15278"/>
    <cellStyle name="20% - Énfasis5 3 3 2 6" xfId="10724"/>
    <cellStyle name="20% - Énfasis5 3 3 2 7" xfId="4028"/>
    <cellStyle name="20% - Énfasis5 3 3 3" xfId="1197"/>
    <cellStyle name="20% - Énfasis5 3 3 3 2" xfId="2094"/>
    <cellStyle name="20% - Énfasis5 3 3 3 2 2" xfId="12754"/>
    <cellStyle name="20% - Énfasis5 3 3 3 2 3" xfId="6058"/>
    <cellStyle name="20% - Énfasis5 3 3 3 3" xfId="7682"/>
    <cellStyle name="20% - Énfasis5 3 3 3 3 2" xfId="14378"/>
    <cellStyle name="20% - Énfasis5 3 3 3 4" xfId="8585"/>
    <cellStyle name="20% - Énfasis5 3 3 3 4 2" xfId="15280"/>
    <cellStyle name="20% - Énfasis5 3 3 3 5" xfId="11130"/>
    <cellStyle name="20% - Énfasis5 3 3 3 6" xfId="4434"/>
    <cellStyle name="20% - Énfasis5 3 3 4" xfId="2091"/>
    <cellStyle name="20% - Énfasis5 3 3 4 2" xfId="11942"/>
    <cellStyle name="20% - Énfasis5 3 3 4 3" xfId="5246"/>
    <cellStyle name="20% - Énfasis5 3 3 5" xfId="6870"/>
    <cellStyle name="20% - Énfasis5 3 3 5 2" xfId="13566"/>
    <cellStyle name="20% - Énfasis5 3 3 6" xfId="8582"/>
    <cellStyle name="20% - Énfasis5 3 3 6 2" xfId="15277"/>
    <cellStyle name="20% - Énfasis5 3 3 7" xfId="10318"/>
    <cellStyle name="20% - Énfasis5 3 3 8" xfId="3622"/>
    <cellStyle name="20% - Énfasis5 3 4" xfId="540"/>
    <cellStyle name="20% - Énfasis5 3 4 2" xfId="1352"/>
    <cellStyle name="20% - Énfasis5 3 4 2 2" xfId="2096"/>
    <cellStyle name="20% - Énfasis5 3 4 2 2 2" xfId="12909"/>
    <cellStyle name="20% - Énfasis5 3 4 2 2 3" xfId="6213"/>
    <cellStyle name="20% - Énfasis5 3 4 2 3" xfId="7837"/>
    <cellStyle name="20% - Énfasis5 3 4 2 3 2" xfId="14533"/>
    <cellStyle name="20% - Énfasis5 3 4 2 4" xfId="8587"/>
    <cellStyle name="20% - Énfasis5 3 4 2 4 2" xfId="15282"/>
    <cellStyle name="20% - Énfasis5 3 4 2 5" xfId="11285"/>
    <cellStyle name="20% - Énfasis5 3 4 2 6" xfId="4589"/>
    <cellStyle name="20% - Énfasis5 3 4 3" xfId="2095"/>
    <cellStyle name="20% - Énfasis5 3 4 3 2" xfId="12097"/>
    <cellStyle name="20% - Énfasis5 3 4 3 3" xfId="5401"/>
    <cellStyle name="20% - Énfasis5 3 4 4" xfId="7025"/>
    <cellStyle name="20% - Énfasis5 3 4 4 2" xfId="13721"/>
    <cellStyle name="20% - Énfasis5 3 4 5" xfId="8586"/>
    <cellStyle name="20% - Énfasis5 3 4 5 2" xfId="15281"/>
    <cellStyle name="20% - Énfasis5 3 4 6" xfId="10473"/>
    <cellStyle name="20% - Énfasis5 3 4 7" xfId="3777"/>
    <cellStyle name="20% - Énfasis5 3 5" xfId="946"/>
    <cellStyle name="20% - Énfasis5 3 5 2" xfId="2097"/>
    <cellStyle name="20% - Énfasis5 3 5 2 2" xfId="12503"/>
    <cellStyle name="20% - Énfasis5 3 5 2 3" xfId="5807"/>
    <cellStyle name="20% - Énfasis5 3 5 3" xfId="7431"/>
    <cellStyle name="20% - Énfasis5 3 5 3 2" xfId="14127"/>
    <cellStyle name="20% - Énfasis5 3 5 4" xfId="8588"/>
    <cellStyle name="20% - Énfasis5 3 5 4 2" xfId="15283"/>
    <cellStyle name="20% - Énfasis5 3 5 5" xfId="10879"/>
    <cellStyle name="20% - Énfasis5 3 5 6" xfId="4183"/>
    <cellStyle name="20% - Énfasis5 3 6" xfId="2086"/>
    <cellStyle name="20% - Énfasis5 3 6 2" xfId="11691"/>
    <cellStyle name="20% - Énfasis5 3 6 3" xfId="4995"/>
    <cellStyle name="20% - Énfasis5 3 7" xfId="6619"/>
    <cellStyle name="20% - Énfasis5 3 7 2" xfId="13315"/>
    <cellStyle name="20% - Énfasis5 3 8" xfId="8577"/>
    <cellStyle name="20% - Énfasis5 3 8 2" xfId="15272"/>
    <cellStyle name="20% - Énfasis5 3 9" xfId="9840"/>
    <cellStyle name="20% - Énfasis5 3 9 2" xfId="16532"/>
    <cellStyle name="20% - Énfasis5 4" xfId="131"/>
    <cellStyle name="20% - Énfasis5 4 10" xfId="10067"/>
    <cellStyle name="20% - Énfasis5 4 11" xfId="3372"/>
    <cellStyle name="20% - Énfasis5 4 2" xfId="260"/>
    <cellStyle name="20% - Énfasis5 4 2 2" xfId="667"/>
    <cellStyle name="20% - Énfasis5 4 2 2 2" xfId="1479"/>
    <cellStyle name="20% - Énfasis5 4 2 2 2 2" xfId="2101"/>
    <cellStyle name="20% - Énfasis5 4 2 2 2 2 2" xfId="13036"/>
    <cellStyle name="20% - Énfasis5 4 2 2 2 2 3" xfId="6340"/>
    <cellStyle name="20% - Énfasis5 4 2 2 2 3" xfId="7964"/>
    <cellStyle name="20% - Énfasis5 4 2 2 2 3 2" xfId="14660"/>
    <cellStyle name="20% - Énfasis5 4 2 2 2 4" xfId="8592"/>
    <cellStyle name="20% - Énfasis5 4 2 2 2 4 2" xfId="15287"/>
    <cellStyle name="20% - Énfasis5 4 2 2 2 5" xfId="11412"/>
    <cellStyle name="20% - Énfasis5 4 2 2 2 6" xfId="4716"/>
    <cellStyle name="20% - Énfasis5 4 2 2 3" xfId="2100"/>
    <cellStyle name="20% - Énfasis5 4 2 2 3 2" xfId="12224"/>
    <cellStyle name="20% - Énfasis5 4 2 2 3 3" xfId="5528"/>
    <cellStyle name="20% - Énfasis5 4 2 2 4" xfId="7152"/>
    <cellStyle name="20% - Énfasis5 4 2 2 4 2" xfId="13848"/>
    <cellStyle name="20% - Énfasis5 4 2 2 5" xfId="8591"/>
    <cellStyle name="20% - Énfasis5 4 2 2 5 2" xfId="15286"/>
    <cellStyle name="20% - Énfasis5 4 2 2 6" xfId="10600"/>
    <cellStyle name="20% - Énfasis5 4 2 2 7" xfId="3904"/>
    <cellStyle name="20% - Énfasis5 4 2 3" xfId="1073"/>
    <cellStyle name="20% - Énfasis5 4 2 3 2" xfId="2102"/>
    <cellStyle name="20% - Énfasis5 4 2 3 2 2" xfId="12630"/>
    <cellStyle name="20% - Énfasis5 4 2 3 2 3" xfId="5934"/>
    <cellStyle name="20% - Énfasis5 4 2 3 3" xfId="7558"/>
    <cellStyle name="20% - Énfasis5 4 2 3 3 2" xfId="14254"/>
    <cellStyle name="20% - Énfasis5 4 2 3 4" xfId="8593"/>
    <cellStyle name="20% - Énfasis5 4 2 3 4 2" xfId="15288"/>
    <cellStyle name="20% - Énfasis5 4 2 3 5" xfId="11006"/>
    <cellStyle name="20% - Énfasis5 4 2 3 6" xfId="4310"/>
    <cellStyle name="20% - Énfasis5 4 2 4" xfId="2099"/>
    <cellStyle name="20% - Énfasis5 4 2 4 2" xfId="11818"/>
    <cellStyle name="20% - Énfasis5 4 2 4 3" xfId="5122"/>
    <cellStyle name="20% - Énfasis5 4 2 5" xfId="6746"/>
    <cellStyle name="20% - Énfasis5 4 2 5 2" xfId="13442"/>
    <cellStyle name="20% - Énfasis5 4 2 6" xfId="8590"/>
    <cellStyle name="20% - Énfasis5 4 2 6 2" xfId="15285"/>
    <cellStyle name="20% - Énfasis5 4 2 7" xfId="10194"/>
    <cellStyle name="20% - Énfasis5 4 2 8" xfId="3498"/>
    <cellStyle name="20% - Énfasis5 4 3" xfId="385"/>
    <cellStyle name="20% - Énfasis5 4 3 2" xfId="792"/>
    <cellStyle name="20% - Énfasis5 4 3 2 2" xfId="1604"/>
    <cellStyle name="20% - Énfasis5 4 3 2 2 2" xfId="2105"/>
    <cellStyle name="20% - Énfasis5 4 3 2 2 2 2" xfId="13161"/>
    <cellStyle name="20% - Énfasis5 4 3 2 2 2 3" xfId="6465"/>
    <cellStyle name="20% - Énfasis5 4 3 2 2 3" xfId="8089"/>
    <cellStyle name="20% - Énfasis5 4 3 2 2 3 2" xfId="14785"/>
    <cellStyle name="20% - Énfasis5 4 3 2 2 4" xfId="8596"/>
    <cellStyle name="20% - Énfasis5 4 3 2 2 4 2" xfId="15291"/>
    <cellStyle name="20% - Énfasis5 4 3 2 2 5" xfId="11537"/>
    <cellStyle name="20% - Énfasis5 4 3 2 2 6" xfId="4841"/>
    <cellStyle name="20% - Énfasis5 4 3 2 3" xfId="2104"/>
    <cellStyle name="20% - Énfasis5 4 3 2 3 2" xfId="12349"/>
    <cellStyle name="20% - Énfasis5 4 3 2 3 3" xfId="5653"/>
    <cellStyle name="20% - Énfasis5 4 3 2 4" xfId="7277"/>
    <cellStyle name="20% - Énfasis5 4 3 2 4 2" xfId="13973"/>
    <cellStyle name="20% - Énfasis5 4 3 2 5" xfId="8595"/>
    <cellStyle name="20% - Énfasis5 4 3 2 5 2" xfId="15290"/>
    <cellStyle name="20% - Énfasis5 4 3 2 6" xfId="10725"/>
    <cellStyle name="20% - Énfasis5 4 3 2 7" xfId="4029"/>
    <cellStyle name="20% - Énfasis5 4 3 3" xfId="1198"/>
    <cellStyle name="20% - Énfasis5 4 3 3 2" xfId="2106"/>
    <cellStyle name="20% - Énfasis5 4 3 3 2 2" xfId="12755"/>
    <cellStyle name="20% - Énfasis5 4 3 3 2 3" xfId="6059"/>
    <cellStyle name="20% - Énfasis5 4 3 3 3" xfId="7683"/>
    <cellStyle name="20% - Énfasis5 4 3 3 3 2" xfId="14379"/>
    <cellStyle name="20% - Énfasis5 4 3 3 4" xfId="8597"/>
    <cellStyle name="20% - Énfasis5 4 3 3 4 2" xfId="15292"/>
    <cellStyle name="20% - Énfasis5 4 3 3 5" xfId="11131"/>
    <cellStyle name="20% - Énfasis5 4 3 3 6" xfId="4435"/>
    <cellStyle name="20% - Énfasis5 4 3 4" xfId="2103"/>
    <cellStyle name="20% - Énfasis5 4 3 4 2" xfId="11943"/>
    <cellStyle name="20% - Énfasis5 4 3 4 3" xfId="5247"/>
    <cellStyle name="20% - Énfasis5 4 3 5" xfId="6871"/>
    <cellStyle name="20% - Énfasis5 4 3 5 2" xfId="13567"/>
    <cellStyle name="20% - Énfasis5 4 3 6" xfId="8594"/>
    <cellStyle name="20% - Énfasis5 4 3 6 2" xfId="15289"/>
    <cellStyle name="20% - Énfasis5 4 3 7" xfId="10319"/>
    <cellStyle name="20% - Énfasis5 4 3 8" xfId="3623"/>
    <cellStyle name="20% - Énfasis5 4 4" xfId="541"/>
    <cellStyle name="20% - Énfasis5 4 4 2" xfId="1353"/>
    <cellStyle name="20% - Énfasis5 4 4 2 2" xfId="2108"/>
    <cellStyle name="20% - Énfasis5 4 4 2 2 2" xfId="12910"/>
    <cellStyle name="20% - Énfasis5 4 4 2 2 3" xfId="6214"/>
    <cellStyle name="20% - Énfasis5 4 4 2 3" xfId="7838"/>
    <cellStyle name="20% - Énfasis5 4 4 2 3 2" xfId="14534"/>
    <cellStyle name="20% - Énfasis5 4 4 2 4" xfId="8599"/>
    <cellStyle name="20% - Énfasis5 4 4 2 4 2" xfId="15294"/>
    <cellStyle name="20% - Énfasis5 4 4 2 5" xfId="11286"/>
    <cellStyle name="20% - Énfasis5 4 4 2 6" xfId="4590"/>
    <cellStyle name="20% - Énfasis5 4 4 3" xfId="2107"/>
    <cellStyle name="20% - Énfasis5 4 4 3 2" xfId="12098"/>
    <cellStyle name="20% - Énfasis5 4 4 3 3" xfId="5402"/>
    <cellStyle name="20% - Énfasis5 4 4 4" xfId="7026"/>
    <cellStyle name="20% - Énfasis5 4 4 4 2" xfId="13722"/>
    <cellStyle name="20% - Énfasis5 4 4 5" xfId="8598"/>
    <cellStyle name="20% - Énfasis5 4 4 5 2" xfId="15293"/>
    <cellStyle name="20% - Énfasis5 4 4 6" xfId="10474"/>
    <cellStyle name="20% - Énfasis5 4 4 7" xfId="3778"/>
    <cellStyle name="20% - Énfasis5 4 5" xfId="947"/>
    <cellStyle name="20% - Énfasis5 4 5 2" xfId="2109"/>
    <cellStyle name="20% - Énfasis5 4 5 2 2" xfId="12504"/>
    <cellStyle name="20% - Énfasis5 4 5 2 3" xfId="5808"/>
    <cellStyle name="20% - Énfasis5 4 5 3" xfId="7432"/>
    <cellStyle name="20% - Énfasis5 4 5 3 2" xfId="14128"/>
    <cellStyle name="20% - Énfasis5 4 5 4" xfId="8600"/>
    <cellStyle name="20% - Énfasis5 4 5 4 2" xfId="15295"/>
    <cellStyle name="20% - Énfasis5 4 5 5" xfId="10880"/>
    <cellStyle name="20% - Énfasis5 4 5 6" xfId="4184"/>
    <cellStyle name="20% - Énfasis5 4 6" xfId="2098"/>
    <cellStyle name="20% - Énfasis5 4 6 2" xfId="11692"/>
    <cellStyle name="20% - Énfasis5 4 6 3" xfId="4996"/>
    <cellStyle name="20% - Énfasis5 4 7" xfId="6620"/>
    <cellStyle name="20% - Énfasis5 4 7 2" xfId="13316"/>
    <cellStyle name="20% - Énfasis5 4 8" xfId="8589"/>
    <cellStyle name="20% - Énfasis5 4 8 2" xfId="15284"/>
    <cellStyle name="20% - Énfasis5 4 9" xfId="9841"/>
    <cellStyle name="20% - Énfasis5 4 9 2" xfId="16533"/>
    <cellStyle name="20% - Énfasis5 5" xfId="132"/>
    <cellStyle name="20% - Énfasis5 5 10" xfId="10068"/>
    <cellStyle name="20% - Énfasis5 5 11" xfId="3373"/>
    <cellStyle name="20% - Énfasis5 5 2" xfId="261"/>
    <cellStyle name="20% - Énfasis5 5 2 2" xfId="668"/>
    <cellStyle name="20% - Énfasis5 5 2 2 2" xfId="1480"/>
    <cellStyle name="20% - Énfasis5 5 2 2 2 2" xfId="2113"/>
    <cellStyle name="20% - Énfasis5 5 2 2 2 2 2" xfId="13037"/>
    <cellStyle name="20% - Énfasis5 5 2 2 2 2 3" xfId="6341"/>
    <cellStyle name="20% - Énfasis5 5 2 2 2 3" xfId="7965"/>
    <cellStyle name="20% - Énfasis5 5 2 2 2 3 2" xfId="14661"/>
    <cellStyle name="20% - Énfasis5 5 2 2 2 4" xfId="8604"/>
    <cellStyle name="20% - Énfasis5 5 2 2 2 4 2" xfId="15299"/>
    <cellStyle name="20% - Énfasis5 5 2 2 2 5" xfId="11413"/>
    <cellStyle name="20% - Énfasis5 5 2 2 2 6" xfId="4717"/>
    <cellStyle name="20% - Énfasis5 5 2 2 3" xfId="2112"/>
    <cellStyle name="20% - Énfasis5 5 2 2 3 2" xfId="12225"/>
    <cellStyle name="20% - Énfasis5 5 2 2 3 3" xfId="5529"/>
    <cellStyle name="20% - Énfasis5 5 2 2 4" xfId="7153"/>
    <cellStyle name="20% - Énfasis5 5 2 2 4 2" xfId="13849"/>
    <cellStyle name="20% - Énfasis5 5 2 2 5" xfId="8603"/>
    <cellStyle name="20% - Énfasis5 5 2 2 5 2" xfId="15298"/>
    <cellStyle name="20% - Énfasis5 5 2 2 6" xfId="10601"/>
    <cellStyle name="20% - Énfasis5 5 2 2 7" xfId="3905"/>
    <cellStyle name="20% - Énfasis5 5 2 3" xfId="1074"/>
    <cellStyle name="20% - Énfasis5 5 2 3 2" xfId="2114"/>
    <cellStyle name="20% - Énfasis5 5 2 3 2 2" xfId="12631"/>
    <cellStyle name="20% - Énfasis5 5 2 3 2 3" xfId="5935"/>
    <cellStyle name="20% - Énfasis5 5 2 3 3" xfId="7559"/>
    <cellStyle name="20% - Énfasis5 5 2 3 3 2" xfId="14255"/>
    <cellStyle name="20% - Énfasis5 5 2 3 4" xfId="8605"/>
    <cellStyle name="20% - Énfasis5 5 2 3 4 2" xfId="15300"/>
    <cellStyle name="20% - Énfasis5 5 2 3 5" xfId="11007"/>
    <cellStyle name="20% - Énfasis5 5 2 3 6" xfId="4311"/>
    <cellStyle name="20% - Énfasis5 5 2 4" xfId="2111"/>
    <cellStyle name="20% - Énfasis5 5 2 4 2" xfId="11819"/>
    <cellStyle name="20% - Énfasis5 5 2 4 3" xfId="5123"/>
    <cellStyle name="20% - Énfasis5 5 2 5" xfId="6747"/>
    <cellStyle name="20% - Énfasis5 5 2 5 2" xfId="13443"/>
    <cellStyle name="20% - Énfasis5 5 2 6" xfId="8602"/>
    <cellStyle name="20% - Énfasis5 5 2 6 2" xfId="15297"/>
    <cellStyle name="20% - Énfasis5 5 2 7" xfId="10195"/>
    <cellStyle name="20% - Énfasis5 5 2 8" xfId="3499"/>
    <cellStyle name="20% - Énfasis5 5 3" xfId="386"/>
    <cellStyle name="20% - Énfasis5 5 3 2" xfId="793"/>
    <cellStyle name="20% - Énfasis5 5 3 2 2" xfId="1605"/>
    <cellStyle name="20% - Énfasis5 5 3 2 2 2" xfId="2117"/>
    <cellStyle name="20% - Énfasis5 5 3 2 2 2 2" xfId="13162"/>
    <cellStyle name="20% - Énfasis5 5 3 2 2 2 3" xfId="6466"/>
    <cellStyle name="20% - Énfasis5 5 3 2 2 3" xfId="8090"/>
    <cellStyle name="20% - Énfasis5 5 3 2 2 3 2" xfId="14786"/>
    <cellStyle name="20% - Énfasis5 5 3 2 2 4" xfId="8608"/>
    <cellStyle name="20% - Énfasis5 5 3 2 2 4 2" xfId="15303"/>
    <cellStyle name="20% - Énfasis5 5 3 2 2 5" xfId="11538"/>
    <cellStyle name="20% - Énfasis5 5 3 2 2 6" xfId="4842"/>
    <cellStyle name="20% - Énfasis5 5 3 2 3" xfId="2116"/>
    <cellStyle name="20% - Énfasis5 5 3 2 3 2" xfId="12350"/>
    <cellStyle name="20% - Énfasis5 5 3 2 3 3" xfId="5654"/>
    <cellStyle name="20% - Énfasis5 5 3 2 4" xfId="7278"/>
    <cellStyle name="20% - Énfasis5 5 3 2 4 2" xfId="13974"/>
    <cellStyle name="20% - Énfasis5 5 3 2 5" xfId="8607"/>
    <cellStyle name="20% - Énfasis5 5 3 2 5 2" xfId="15302"/>
    <cellStyle name="20% - Énfasis5 5 3 2 6" xfId="10726"/>
    <cellStyle name="20% - Énfasis5 5 3 2 7" xfId="4030"/>
    <cellStyle name="20% - Énfasis5 5 3 3" xfId="1199"/>
    <cellStyle name="20% - Énfasis5 5 3 3 2" xfId="2118"/>
    <cellStyle name="20% - Énfasis5 5 3 3 2 2" xfId="12756"/>
    <cellStyle name="20% - Énfasis5 5 3 3 2 3" xfId="6060"/>
    <cellStyle name="20% - Énfasis5 5 3 3 3" xfId="7684"/>
    <cellStyle name="20% - Énfasis5 5 3 3 3 2" xfId="14380"/>
    <cellStyle name="20% - Énfasis5 5 3 3 4" xfId="8609"/>
    <cellStyle name="20% - Énfasis5 5 3 3 4 2" xfId="15304"/>
    <cellStyle name="20% - Énfasis5 5 3 3 5" xfId="11132"/>
    <cellStyle name="20% - Énfasis5 5 3 3 6" xfId="4436"/>
    <cellStyle name="20% - Énfasis5 5 3 4" xfId="2115"/>
    <cellStyle name="20% - Énfasis5 5 3 4 2" xfId="11944"/>
    <cellStyle name="20% - Énfasis5 5 3 4 3" xfId="5248"/>
    <cellStyle name="20% - Énfasis5 5 3 5" xfId="6872"/>
    <cellStyle name="20% - Énfasis5 5 3 5 2" xfId="13568"/>
    <cellStyle name="20% - Énfasis5 5 3 6" xfId="8606"/>
    <cellStyle name="20% - Énfasis5 5 3 6 2" xfId="15301"/>
    <cellStyle name="20% - Énfasis5 5 3 7" xfId="10320"/>
    <cellStyle name="20% - Énfasis5 5 3 8" xfId="3624"/>
    <cellStyle name="20% - Énfasis5 5 4" xfId="542"/>
    <cellStyle name="20% - Énfasis5 5 4 2" xfId="1354"/>
    <cellStyle name="20% - Énfasis5 5 4 2 2" xfId="2120"/>
    <cellStyle name="20% - Énfasis5 5 4 2 2 2" xfId="12911"/>
    <cellStyle name="20% - Énfasis5 5 4 2 2 3" xfId="6215"/>
    <cellStyle name="20% - Énfasis5 5 4 2 3" xfId="7839"/>
    <cellStyle name="20% - Énfasis5 5 4 2 3 2" xfId="14535"/>
    <cellStyle name="20% - Énfasis5 5 4 2 4" xfId="8611"/>
    <cellStyle name="20% - Énfasis5 5 4 2 4 2" xfId="15306"/>
    <cellStyle name="20% - Énfasis5 5 4 2 5" xfId="11287"/>
    <cellStyle name="20% - Énfasis5 5 4 2 6" xfId="4591"/>
    <cellStyle name="20% - Énfasis5 5 4 3" xfId="2119"/>
    <cellStyle name="20% - Énfasis5 5 4 3 2" xfId="12099"/>
    <cellStyle name="20% - Énfasis5 5 4 3 3" xfId="5403"/>
    <cellStyle name="20% - Énfasis5 5 4 4" xfId="7027"/>
    <cellStyle name="20% - Énfasis5 5 4 4 2" xfId="13723"/>
    <cellStyle name="20% - Énfasis5 5 4 5" xfId="8610"/>
    <cellStyle name="20% - Énfasis5 5 4 5 2" xfId="15305"/>
    <cellStyle name="20% - Énfasis5 5 4 6" xfId="10475"/>
    <cellStyle name="20% - Énfasis5 5 4 7" xfId="3779"/>
    <cellStyle name="20% - Énfasis5 5 5" xfId="948"/>
    <cellStyle name="20% - Énfasis5 5 5 2" xfId="2121"/>
    <cellStyle name="20% - Énfasis5 5 5 2 2" xfId="12505"/>
    <cellStyle name="20% - Énfasis5 5 5 2 3" xfId="5809"/>
    <cellStyle name="20% - Énfasis5 5 5 3" xfId="7433"/>
    <cellStyle name="20% - Énfasis5 5 5 3 2" xfId="14129"/>
    <cellStyle name="20% - Énfasis5 5 5 4" xfId="8612"/>
    <cellStyle name="20% - Énfasis5 5 5 4 2" xfId="15307"/>
    <cellStyle name="20% - Énfasis5 5 5 5" xfId="10881"/>
    <cellStyle name="20% - Énfasis5 5 5 6" xfId="4185"/>
    <cellStyle name="20% - Énfasis5 5 6" xfId="2110"/>
    <cellStyle name="20% - Énfasis5 5 6 2" xfId="11693"/>
    <cellStyle name="20% - Énfasis5 5 6 3" xfId="4997"/>
    <cellStyle name="20% - Énfasis5 5 7" xfId="6621"/>
    <cellStyle name="20% - Énfasis5 5 7 2" xfId="13317"/>
    <cellStyle name="20% - Énfasis5 5 8" xfId="8601"/>
    <cellStyle name="20% - Énfasis5 5 8 2" xfId="15296"/>
    <cellStyle name="20% - Énfasis5 5 9" xfId="9842"/>
    <cellStyle name="20% - Énfasis5 5 9 2" xfId="16534"/>
    <cellStyle name="20% - Énfasis5 6" xfId="133"/>
    <cellStyle name="20% - Énfasis5 6 10" xfId="10069"/>
    <cellStyle name="20% - Énfasis5 6 11" xfId="3374"/>
    <cellStyle name="20% - Énfasis5 6 2" xfId="262"/>
    <cellStyle name="20% - Énfasis5 6 2 2" xfId="669"/>
    <cellStyle name="20% - Énfasis5 6 2 2 2" xfId="1481"/>
    <cellStyle name="20% - Énfasis5 6 2 2 2 2" xfId="2125"/>
    <cellStyle name="20% - Énfasis5 6 2 2 2 2 2" xfId="13038"/>
    <cellStyle name="20% - Énfasis5 6 2 2 2 2 3" xfId="6342"/>
    <cellStyle name="20% - Énfasis5 6 2 2 2 3" xfId="7966"/>
    <cellStyle name="20% - Énfasis5 6 2 2 2 3 2" xfId="14662"/>
    <cellStyle name="20% - Énfasis5 6 2 2 2 4" xfId="8616"/>
    <cellStyle name="20% - Énfasis5 6 2 2 2 4 2" xfId="15311"/>
    <cellStyle name="20% - Énfasis5 6 2 2 2 5" xfId="11414"/>
    <cellStyle name="20% - Énfasis5 6 2 2 2 6" xfId="4718"/>
    <cellStyle name="20% - Énfasis5 6 2 2 3" xfId="2124"/>
    <cellStyle name="20% - Énfasis5 6 2 2 3 2" xfId="12226"/>
    <cellStyle name="20% - Énfasis5 6 2 2 3 3" xfId="5530"/>
    <cellStyle name="20% - Énfasis5 6 2 2 4" xfId="7154"/>
    <cellStyle name="20% - Énfasis5 6 2 2 4 2" xfId="13850"/>
    <cellStyle name="20% - Énfasis5 6 2 2 5" xfId="8615"/>
    <cellStyle name="20% - Énfasis5 6 2 2 5 2" xfId="15310"/>
    <cellStyle name="20% - Énfasis5 6 2 2 6" xfId="10602"/>
    <cellStyle name="20% - Énfasis5 6 2 2 7" xfId="3906"/>
    <cellStyle name="20% - Énfasis5 6 2 3" xfId="1075"/>
    <cellStyle name="20% - Énfasis5 6 2 3 2" xfId="2126"/>
    <cellStyle name="20% - Énfasis5 6 2 3 2 2" xfId="12632"/>
    <cellStyle name="20% - Énfasis5 6 2 3 2 3" xfId="5936"/>
    <cellStyle name="20% - Énfasis5 6 2 3 3" xfId="7560"/>
    <cellStyle name="20% - Énfasis5 6 2 3 3 2" xfId="14256"/>
    <cellStyle name="20% - Énfasis5 6 2 3 4" xfId="8617"/>
    <cellStyle name="20% - Énfasis5 6 2 3 4 2" xfId="15312"/>
    <cellStyle name="20% - Énfasis5 6 2 3 5" xfId="11008"/>
    <cellStyle name="20% - Énfasis5 6 2 3 6" xfId="4312"/>
    <cellStyle name="20% - Énfasis5 6 2 4" xfId="2123"/>
    <cellStyle name="20% - Énfasis5 6 2 4 2" xfId="11820"/>
    <cellStyle name="20% - Énfasis5 6 2 4 3" xfId="5124"/>
    <cellStyle name="20% - Énfasis5 6 2 5" xfId="6748"/>
    <cellStyle name="20% - Énfasis5 6 2 5 2" xfId="13444"/>
    <cellStyle name="20% - Énfasis5 6 2 6" xfId="8614"/>
    <cellStyle name="20% - Énfasis5 6 2 6 2" xfId="15309"/>
    <cellStyle name="20% - Énfasis5 6 2 7" xfId="10196"/>
    <cellStyle name="20% - Énfasis5 6 2 8" xfId="3500"/>
    <cellStyle name="20% - Énfasis5 6 3" xfId="387"/>
    <cellStyle name="20% - Énfasis5 6 3 2" xfId="794"/>
    <cellStyle name="20% - Énfasis5 6 3 2 2" xfId="1606"/>
    <cellStyle name="20% - Énfasis5 6 3 2 2 2" xfId="2129"/>
    <cellStyle name="20% - Énfasis5 6 3 2 2 2 2" xfId="13163"/>
    <cellStyle name="20% - Énfasis5 6 3 2 2 2 3" xfId="6467"/>
    <cellStyle name="20% - Énfasis5 6 3 2 2 3" xfId="8091"/>
    <cellStyle name="20% - Énfasis5 6 3 2 2 3 2" xfId="14787"/>
    <cellStyle name="20% - Énfasis5 6 3 2 2 4" xfId="8620"/>
    <cellStyle name="20% - Énfasis5 6 3 2 2 4 2" xfId="15315"/>
    <cellStyle name="20% - Énfasis5 6 3 2 2 5" xfId="11539"/>
    <cellStyle name="20% - Énfasis5 6 3 2 2 6" xfId="4843"/>
    <cellStyle name="20% - Énfasis5 6 3 2 3" xfId="2128"/>
    <cellStyle name="20% - Énfasis5 6 3 2 3 2" xfId="12351"/>
    <cellStyle name="20% - Énfasis5 6 3 2 3 3" xfId="5655"/>
    <cellStyle name="20% - Énfasis5 6 3 2 4" xfId="7279"/>
    <cellStyle name="20% - Énfasis5 6 3 2 4 2" xfId="13975"/>
    <cellStyle name="20% - Énfasis5 6 3 2 5" xfId="8619"/>
    <cellStyle name="20% - Énfasis5 6 3 2 5 2" xfId="15314"/>
    <cellStyle name="20% - Énfasis5 6 3 2 6" xfId="10727"/>
    <cellStyle name="20% - Énfasis5 6 3 2 7" xfId="4031"/>
    <cellStyle name="20% - Énfasis5 6 3 3" xfId="1200"/>
    <cellStyle name="20% - Énfasis5 6 3 3 2" xfId="2130"/>
    <cellStyle name="20% - Énfasis5 6 3 3 2 2" xfId="12757"/>
    <cellStyle name="20% - Énfasis5 6 3 3 2 3" xfId="6061"/>
    <cellStyle name="20% - Énfasis5 6 3 3 3" xfId="7685"/>
    <cellStyle name="20% - Énfasis5 6 3 3 3 2" xfId="14381"/>
    <cellStyle name="20% - Énfasis5 6 3 3 4" xfId="8621"/>
    <cellStyle name="20% - Énfasis5 6 3 3 4 2" xfId="15316"/>
    <cellStyle name="20% - Énfasis5 6 3 3 5" xfId="11133"/>
    <cellStyle name="20% - Énfasis5 6 3 3 6" xfId="4437"/>
    <cellStyle name="20% - Énfasis5 6 3 4" xfId="2127"/>
    <cellStyle name="20% - Énfasis5 6 3 4 2" xfId="11945"/>
    <cellStyle name="20% - Énfasis5 6 3 4 3" xfId="5249"/>
    <cellStyle name="20% - Énfasis5 6 3 5" xfId="6873"/>
    <cellStyle name="20% - Énfasis5 6 3 5 2" xfId="13569"/>
    <cellStyle name="20% - Énfasis5 6 3 6" xfId="8618"/>
    <cellStyle name="20% - Énfasis5 6 3 6 2" xfId="15313"/>
    <cellStyle name="20% - Énfasis5 6 3 7" xfId="10321"/>
    <cellStyle name="20% - Énfasis5 6 3 8" xfId="3625"/>
    <cellStyle name="20% - Énfasis5 6 4" xfId="543"/>
    <cellStyle name="20% - Énfasis5 6 4 2" xfId="1355"/>
    <cellStyle name="20% - Énfasis5 6 4 2 2" xfId="2132"/>
    <cellStyle name="20% - Énfasis5 6 4 2 2 2" xfId="12912"/>
    <cellStyle name="20% - Énfasis5 6 4 2 2 3" xfId="6216"/>
    <cellStyle name="20% - Énfasis5 6 4 2 3" xfId="7840"/>
    <cellStyle name="20% - Énfasis5 6 4 2 3 2" xfId="14536"/>
    <cellStyle name="20% - Énfasis5 6 4 2 4" xfId="8623"/>
    <cellStyle name="20% - Énfasis5 6 4 2 4 2" xfId="15318"/>
    <cellStyle name="20% - Énfasis5 6 4 2 5" xfId="11288"/>
    <cellStyle name="20% - Énfasis5 6 4 2 6" xfId="4592"/>
    <cellStyle name="20% - Énfasis5 6 4 3" xfId="2131"/>
    <cellStyle name="20% - Énfasis5 6 4 3 2" xfId="12100"/>
    <cellStyle name="20% - Énfasis5 6 4 3 3" xfId="5404"/>
    <cellStyle name="20% - Énfasis5 6 4 4" xfId="7028"/>
    <cellStyle name="20% - Énfasis5 6 4 4 2" xfId="13724"/>
    <cellStyle name="20% - Énfasis5 6 4 5" xfId="8622"/>
    <cellStyle name="20% - Énfasis5 6 4 5 2" xfId="15317"/>
    <cellStyle name="20% - Énfasis5 6 4 6" xfId="10476"/>
    <cellStyle name="20% - Énfasis5 6 4 7" xfId="3780"/>
    <cellStyle name="20% - Énfasis5 6 5" xfId="949"/>
    <cellStyle name="20% - Énfasis5 6 5 2" xfId="2133"/>
    <cellStyle name="20% - Énfasis5 6 5 2 2" xfId="12506"/>
    <cellStyle name="20% - Énfasis5 6 5 2 3" xfId="5810"/>
    <cellStyle name="20% - Énfasis5 6 5 3" xfId="7434"/>
    <cellStyle name="20% - Énfasis5 6 5 3 2" xfId="14130"/>
    <cellStyle name="20% - Énfasis5 6 5 4" xfId="8624"/>
    <cellStyle name="20% - Énfasis5 6 5 4 2" xfId="15319"/>
    <cellStyle name="20% - Énfasis5 6 5 5" xfId="10882"/>
    <cellStyle name="20% - Énfasis5 6 5 6" xfId="4186"/>
    <cellStyle name="20% - Énfasis5 6 6" xfId="2122"/>
    <cellStyle name="20% - Énfasis5 6 6 2" xfId="11694"/>
    <cellStyle name="20% - Énfasis5 6 6 3" xfId="4998"/>
    <cellStyle name="20% - Énfasis5 6 7" xfId="6622"/>
    <cellStyle name="20% - Énfasis5 6 7 2" xfId="13318"/>
    <cellStyle name="20% - Énfasis5 6 8" xfId="8613"/>
    <cellStyle name="20% - Énfasis5 6 8 2" xfId="15308"/>
    <cellStyle name="20% - Énfasis5 6 9" xfId="9843"/>
    <cellStyle name="20% - Énfasis5 6 9 2" xfId="16535"/>
    <cellStyle name="20% - Énfasis5 7" xfId="134"/>
    <cellStyle name="20% - Énfasis5 7 10" xfId="10070"/>
    <cellStyle name="20% - Énfasis5 7 11" xfId="3375"/>
    <cellStyle name="20% - Énfasis5 7 2" xfId="263"/>
    <cellStyle name="20% - Énfasis5 7 2 2" xfId="670"/>
    <cellStyle name="20% - Énfasis5 7 2 2 2" xfId="1482"/>
    <cellStyle name="20% - Énfasis5 7 2 2 2 2" xfId="2137"/>
    <cellStyle name="20% - Énfasis5 7 2 2 2 2 2" xfId="13039"/>
    <cellStyle name="20% - Énfasis5 7 2 2 2 2 3" xfId="6343"/>
    <cellStyle name="20% - Énfasis5 7 2 2 2 3" xfId="7967"/>
    <cellStyle name="20% - Énfasis5 7 2 2 2 3 2" xfId="14663"/>
    <cellStyle name="20% - Énfasis5 7 2 2 2 4" xfId="8628"/>
    <cellStyle name="20% - Énfasis5 7 2 2 2 4 2" xfId="15323"/>
    <cellStyle name="20% - Énfasis5 7 2 2 2 5" xfId="11415"/>
    <cellStyle name="20% - Énfasis5 7 2 2 2 6" xfId="4719"/>
    <cellStyle name="20% - Énfasis5 7 2 2 3" xfId="2136"/>
    <cellStyle name="20% - Énfasis5 7 2 2 3 2" xfId="12227"/>
    <cellStyle name="20% - Énfasis5 7 2 2 3 3" xfId="5531"/>
    <cellStyle name="20% - Énfasis5 7 2 2 4" xfId="7155"/>
    <cellStyle name="20% - Énfasis5 7 2 2 4 2" xfId="13851"/>
    <cellStyle name="20% - Énfasis5 7 2 2 5" xfId="8627"/>
    <cellStyle name="20% - Énfasis5 7 2 2 5 2" xfId="15322"/>
    <cellStyle name="20% - Énfasis5 7 2 2 6" xfId="10603"/>
    <cellStyle name="20% - Énfasis5 7 2 2 7" xfId="3907"/>
    <cellStyle name="20% - Énfasis5 7 2 3" xfId="1076"/>
    <cellStyle name="20% - Énfasis5 7 2 3 2" xfId="2138"/>
    <cellStyle name="20% - Énfasis5 7 2 3 2 2" xfId="12633"/>
    <cellStyle name="20% - Énfasis5 7 2 3 2 3" xfId="5937"/>
    <cellStyle name="20% - Énfasis5 7 2 3 3" xfId="7561"/>
    <cellStyle name="20% - Énfasis5 7 2 3 3 2" xfId="14257"/>
    <cellStyle name="20% - Énfasis5 7 2 3 4" xfId="8629"/>
    <cellStyle name="20% - Énfasis5 7 2 3 4 2" xfId="15324"/>
    <cellStyle name="20% - Énfasis5 7 2 3 5" xfId="11009"/>
    <cellStyle name="20% - Énfasis5 7 2 3 6" xfId="4313"/>
    <cellStyle name="20% - Énfasis5 7 2 4" xfId="2135"/>
    <cellStyle name="20% - Énfasis5 7 2 4 2" xfId="11821"/>
    <cellStyle name="20% - Énfasis5 7 2 4 3" xfId="5125"/>
    <cellStyle name="20% - Énfasis5 7 2 5" xfId="6749"/>
    <cellStyle name="20% - Énfasis5 7 2 5 2" xfId="13445"/>
    <cellStyle name="20% - Énfasis5 7 2 6" xfId="8626"/>
    <cellStyle name="20% - Énfasis5 7 2 6 2" xfId="15321"/>
    <cellStyle name="20% - Énfasis5 7 2 7" xfId="10197"/>
    <cellStyle name="20% - Énfasis5 7 2 8" xfId="3501"/>
    <cellStyle name="20% - Énfasis5 7 3" xfId="388"/>
    <cellStyle name="20% - Énfasis5 7 3 2" xfId="795"/>
    <cellStyle name="20% - Énfasis5 7 3 2 2" xfId="1607"/>
    <cellStyle name="20% - Énfasis5 7 3 2 2 2" xfId="2141"/>
    <cellStyle name="20% - Énfasis5 7 3 2 2 2 2" xfId="13164"/>
    <cellStyle name="20% - Énfasis5 7 3 2 2 2 3" xfId="6468"/>
    <cellStyle name="20% - Énfasis5 7 3 2 2 3" xfId="8092"/>
    <cellStyle name="20% - Énfasis5 7 3 2 2 3 2" xfId="14788"/>
    <cellStyle name="20% - Énfasis5 7 3 2 2 4" xfId="8632"/>
    <cellStyle name="20% - Énfasis5 7 3 2 2 4 2" xfId="15327"/>
    <cellStyle name="20% - Énfasis5 7 3 2 2 5" xfId="11540"/>
    <cellStyle name="20% - Énfasis5 7 3 2 2 6" xfId="4844"/>
    <cellStyle name="20% - Énfasis5 7 3 2 3" xfId="2140"/>
    <cellStyle name="20% - Énfasis5 7 3 2 3 2" xfId="12352"/>
    <cellStyle name="20% - Énfasis5 7 3 2 3 3" xfId="5656"/>
    <cellStyle name="20% - Énfasis5 7 3 2 4" xfId="7280"/>
    <cellStyle name="20% - Énfasis5 7 3 2 4 2" xfId="13976"/>
    <cellStyle name="20% - Énfasis5 7 3 2 5" xfId="8631"/>
    <cellStyle name="20% - Énfasis5 7 3 2 5 2" xfId="15326"/>
    <cellStyle name="20% - Énfasis5 7 3 2 6" xfId="10728"/>
    <cellStyle name="20% - Énfasis5 7 3 2 7" xfId="4032"/>
    <cellStyle name="20% - Énfasis5 7 3 3" xfId="1201"/>
    <cellStyle name="20% - Énfasis5 7 3 3 2" xfId="2142"/>
    <cellStyle name="20% - Énfasis5 7 3 3 2 2" xfId="12758"/>
    <cellStyle name="20% - Énfasis5 7 3 3 2 3" xfId="6062"/>
    <cellStyle name="20% - Énfasis5 7 3 3 3" xfId="7686"/>
    <cellStyle name="20% - Énfasis5 7 3 3 3 2" xfId="14382"/>
    <cellStyle name="20% - Énfasis5 7 3 3 4" xfId="8633"/>
    <cellStyle name="20% - Énfasis5 7 3 3 4 2" xfId="15328"/>
    <cellStyle name="20% - Énfasis5 7 3 3 5" xfId="11134"/>
    <cellStyle name="20% - Énfasis5 7 3 3 6" xfId="4438"/>
    <cellStyle name="20% - Énfasis5 7 3 4" xfId="2139"/>
    <cellStyle name="20% - Énfasis5 7 3 4 2" xfId="11946"/>
    <cellStyle name="20% - Énfasis5 7 3 4 3" xfId="5250"/>
    <cellStyle name="20% - Énfasis5 7 3 5" xfId="6874"/>
    <cellStyle name="20% - Énfasis5 7 3 5 2" xfId="13570"/>
    <cellStyle name="20% - Énfasis5 7 3 6" xfId="8630"/>
    <cellStyle name="20% - Énfasis5 7 3 6 2" xfId="15325"/>
    <cellStyle name="20% - Énfasis5 7 3 7" xfId="10322"/>
    <cellStyle name="20% - Énfasis5 7 3 8" xfId="3626"/>
    <cellStyle name="20% - Énfasis5 7 4" xfId="544"/>
    <cellStyle name="20% - Énfasis5 7 4 2" xfId="1356"/>
    <cellStyle name="20% - Énfasis5 7 4 2 2" xfId="2144"/>
    <cellStyle name="20% - Énfasis5 7 4 2 2 2" xfId="12913"/>
    <cellStyle name="20% - Énfasis5 7 4 2 2 3" xfId="6217"/>
    <cellStyle name="20% - Énfasis5 7 4 2 3" xfId="7841"/>
    <cellStyle name="20% - Énfasis5 7 4 2 3 2" xfId="14537"/>
    <cellStyle name="20% - Énfasis5 7 4 2 4" xfId="8635"/>
    <cellStyle name="20% - Énfasis5 7 4 2 4 2" xfId="15330"/>
    <cellStyle name="20% - Énfasis5 7 4 2 5" xfId="11289"/>
    <cellStyle name="20% - Énfasis5 7 4 2 6" xfId="4593"/>
    <cellStyle name="20% - Énfasis5 7 4 3" xfId="2143"/>
    <cellStyle name="20% - Énfasis5 7 4 3 2" xfId="12101"/>
    <cellStyle name="20% - Énfasis5 7 4 3 3" xfId="5405"/>
    <cellStyle name="20% - Énfasis5 7 4 4" xfId="7029"/>
    <cellStyle name="20% - Énfasis5 7 4 4 2" xfId="13725"/>
    <cellStyle name="20% - Énfasis5 7 4 5" xfId="8634"/>
    <cellStyle name="20% - Énfasis5 7 4 5 2" xfId="15329"/>
    <cellStyle name="20% - Énfasis5 7 4 6" xfId="10477"/>
    <cellStyle name="20% - Énfasis5 7 4 7" xfId="3781"/>
    <cellStyle name="20% - Énfasis5 7 5" xfId="950"/>
    <cellStyle name="20% - Énfasis5 7 5 2" xfId="2145"/>
    <cellStyle name="20% - Énfasis5 7 5 2 2" xfId="12507"/>
    <cellStyle name="20% - Énfasis5 7 5 2 3" xfId="5811"/>
    <cellStyle name="20% - Énfasis5 7 5 3" xfId="7435"/>
    <cellStyle name="20% - Énfasis5 7 5 3 2" xfId="14131"/>
    <cellStyle name="20% - Énfasis5 7 5 4" xfId="8636"/>
    <cellStyle name="20% - Énfasis5 7 5 4 2" xfId="15331"/>
    <cellStyle name="20% - Énfasis5 7 5 5" xfId="10883"/>
    <cellStyle name="20% - Énfasis5 7 5 6" xfId="4187"/>
    <cellStyle name="20% - Énfasis5 7 6" xfId="2134"/>
    <cellStyle name="20% - Énfasis5 7 6 2" xfId="11695"/>
    <cellStyle name="20% - Énfasis5 7 6 3" xfId="4999"/>
    <cellStyle name="20% - Énfasis5 7 7" xfId="6623"/>
    <cellStyle name="20% - Énfasis5 7 7 2" xfId="13319"/>
    <cellStyle name="20% - Énfasis5 7 8" xfId="8625"/>
    <cellStyle name="20% - Énfasis5 7 8 2" xfId="15320"/>
    <cellStyle name="20% - Énfasis5 7 9" xfId="9844"/>
    <cellStyle name="20% - Énfasis5 7 9 2" xfId="16536"/>
    <cellStyle name="20% - Énfasis5 8" xfId="135"/>
    <cellStyle name="20% - Énfasis5 8 10" xfId="10071"/>
    <cellStyle name="20% - Énfasis5 8 11" xfId="3376"/>
    <cellStyle name="20% - Énfasis5 8 2" xfId="264"/>
    <cellStyle name="20% - Énfasis5 8 2 2" xfId="671"/>
    <cellStyle name="20% - Énfasis5 8 2 2 2" xfId="1483"/>
    <cellStyle name="20% - Énfasis5 8 2 2 2 2" xfId="2149"/>
    <cellStyle name="20% - Énfasis5 8 2 2 2 2 2" xfId="13040"/>
    <cellStyle name="20% - Énfasis5 8 2 2 2 2 3" xfId="6344"/>
    <cellStyle name="20% - Énfasis5 8 2 2 2 3" xfId="7968"/>
    <cellStyle name="20% - Énfasis5 8 2 2 2 3 2" xfId="14664"/>
    <cellStyle name="20% - Énfasis5 8 2 2 2 4" xfId="8640"/>
    <cellStyle name="20% - Énfasis5 8 2 2 2 4 2" xfId="15335"/>
    <cellStyle name="20% - Énfasis5 8 2 2 2 5" xfId="11416"/>
    <cellStyle name="20% - Énfasis5 8 2 2 2 6" xfId="4720"/>
    <cellStyle name="20% - Énfasis5 8 2 2 3" xfId="2148"/>
    <cellStyle name="20% - Énfasis5 8 2 2 3 2" xfId="12228"/>
    <cellStyle name="20% - Énfasis5 8 2 2 3 3" xfId="5532"/>
    <cellStyle name="20% - Énfasis5 8 2 2 4" xfId="7156"/>
    <cellStyle name="20% - Énfasis5 8 2 2 4 2" xfId="13852"/>
    <cellStyle name="20% - Énfasis5 8 2 2 5" xfId="8639"/>
    <cellStyle name="20% - Énfasis5 8 2 2 5 2" xfId="15334"/>
    <cellStyle name="20% - Énfasis5 8 2 2 6" xfId="10604"/>
    <cellStyle name="20% - Énfasis5 8 2 2 7" xfId="3908"/>
    <cellStyle name="20% - Énfasis5 8 2 3" xfId="1077"/>
    <cellStyle name="20% - Énfasis5 8 2 3 2" xfId="2150"/>
    <cellStyle name="20% - Énfasis5 8 2 3 2 2" xfId="12634"/>
    <cellStyle name="20% - Énfasis5 8 2 3 2 3" xfId="5938"/>
    <cellStyle name="20% - Énfasis5 8 2 3 3" xfId="7562"/>
    <cellStyle name="20% - Énfasis5 8 2 3 3 2" xfId="14258"/>
    <cellStyle name="20% - Énfasis5 8 2 3 4" xfId="8641"/>
    <cellStyle name="20% - Énfasis5 8 2 3 4 2" xfId="15336"/>
    <cellStyle name="20% - Énfasis5 8 2 3 5" xfId="11010"/>
    <cellStyle name="20% - Énfasis5 8 2 3 6" xfId="4314"/>
    <cellStyle name="20% - Énfasis5 8 2 4" xfId="2147"/>
    <cellStyle name="20% - Énfasis5 8 2 4 2" xfId="11822"/>
    <cellStyle name="20% - Énfasis5 8 2 4 3" xfId="5126"/>
    <cellStyle name="20% - Énfasis5 8 2 5" xfId="6750"/>
    <cellStyle name="20% - Énfasis5 8 2 5 2" xfId="13446"/>
    <cellStyle name="20% - Énfasis5 8 2 6" xfId="8638"/>
    <cellStyle name="20% - Énfasis5 8 2 6 2" xfId="15333"/>
    <cellStyle name="20% - Énfasis5 8 2 7" xfId="10198"/>
    <cellStyle name="20% - Énfasis5 8 2 8" xfId="3502"/>
    <cellStyle name="20% - Énfasis5 8 3" xfId="389"/>
    <cellStyle name="20% - Énfasis5 8 3 2" xfId="796"/>
    <cellStyle name="20% - Énfasis5 8 3 2 2" xfId="1608"/>
    <cellStyle name="20% - Énfasis5 8 3 2 2 2" xfId="2153"/>
    <cellStyle name="20% - Énfasis5 8 3 2 2 2 2" xfId="13165"/>
    <cellStyle name="20% - Énfasis5 8 3 2 2 2 3" xfId="6469"/>
    <cellStyle name="20% - Énfasis5 8 3 2 2 3" xfId="8093"/>
    <cellStyle name="20% - Énfasis5 8 3 2 2 3 2" xfId="14789"/>
    <cellStyle name="20% - Énfasis5 8 3 2 2 4" xfId="8644"/>
    <cellStyle name="20% - Énfasis5 8 3 2 2 4 2" xfId="15339"/>
    <cellStyle name="20% - Énfasis5 8 3 2 2 5" xfId="11541"/>
    <cellStyle name="20% - Énfasis5 8 3 2 2 6" xfId="4845"/>
    <cellStyle name="20% - Énfasis5 8 3 2 3" xfId="2152"/>
    <cellStyle name="20% - Énfasis5 8 3 2 3 2" xfId="12353"/>
    <cellStyle name="20% - Énfasis5 8 3 2 3 3" xfId="5657"/>
    <cellStyle name="20% - Énfasis5 8 3 2 4" xfId="7281"/>
    <cellStyle name="20% - Énfasis5 8 3 2 4 2" xfId="13977"/>
    <cellStyle name="20% - Énfasis5 8 3 2 5" xfId="8643"/>
    <cellStyle name="20% - Énfasis5 8 3 2 5 2" xfId="15338"/>
    <cellStyle name="20% - Énfasis5 8 3 2 6" xfId="10729"/>
    <cellStyle name="20% - Énfasis5 8 3 2 7" xfId="4033"/>
    <cellStyle name="20% - Énfasis5 8 3 3" xfId="1202"/>
    <cellStyle name="20% - Énfasis5 8 3 3 2" xfId="2154"/>
    <cellStyle name="20% - Énfasis5 8 3 3 2 2" xfId="12759"/>
    <cellStyle name="20% - Énfasis5 8 3 3 2 3" xfId="6063"/>
    <cellStyle name="20% - Énfasis5 8 3 3 3" xfId="7687"/>
    <cellStyle name="20% - Énfasis5 8 3 3 3 2" xfId="14383"/>
    <cellStyle name="20% - Énfasis5 8 3 3 4" xfId="8645"/>
    <cellStyle name="20% - Énfasis5 8 3 3 4 2" xfId="15340"/>
    <cellStyle name="20% - Énfasis5 8 3 3 5" xfId="11135"/>
    <cellStyle name="20% - Énfasis5 8 3 3 6" xfId="4439"/>
    <cellStyle name="20% - Énfasis5 8 3 4" xfId="2151"/>
    <cellStyle name="20% - Énfasis5 8 3 4 2" xfId="11947"/>
    <cellStyle name="20% - Énfasis5 8 3 4 3" xfId="5251"/>
    <cellStyle name="20% - Énfasis5 8 3 5" xfId="6875"/>
    <cellStyle name="20% - Énfasis5 8 3 5 2" xfId="13571"/>
    <cellStyle name="20% - Énfasis5 8 3 6" xfId="8642"/>
    <cellStyle name="20% - Énfasis5 8 3 6 2" xfId="15337"/>
    <cellStyle name="20% - Énfasis5 8 3 7" xfId="10323"/>
    <cellStyle name="20% - Énfasis5 8 3 8" xfId="3627"/>
    <cellStyle name="20% - Énfasis5 8 4" xfId="545"/>
    <cellStyle name="20% - Énfasis5 8 4 2" xfId="1357"/>
    <cellStyle name="20% - Énfasis5 8 4 2 2" xfId="2156"/>
    <cellStyle name="20% - Énfasis5 8 4 2 2 2" xfId="12914"/>
    <cellStyle name="20% - Énfasis5 8 4 2 2 3" xfId="6218"/>
    <cellStyle name="20% - Énfasis5 8 4 2 3" xfId="7842"/>
    <cellStyle name="20% - Énfasis5 8 4 2 3 2" xfId="14538"/>
    <cellStyle name="20% - Énfasis5 8 4 2 4" xfId="8647"/>
    <cellStyle name="20% - Énfasis5 8 4 2 4 2" xfId="15342"/>
    <cellStyle name="20% - Énfasis5 8 4 2 5" xfId="11290"/>
    <cellStyle name="20% - Énfasis5 8 4 2 6" xfId="4594"/>
    <cellStyle name="20% - Énfasis5 8 4 3" xfId="2155"/>
    <cellStyle name="20% - Énfasis5 8 4 3 2" xfId="12102"/>
    <cellStyle name="20% - Énfasis5 8 4 3 3" xfId="5406"/>
    <cellStyle name="20% - Énfasis5 8 4 4" xfId="7030"/>
    <cellStyle name="20% - Énfasis5 8 4 4 2" xfId="13726"/>
    <cellStyle name="20% - Énfasis5 8 4 5" xfId="8646"/>
    <cellStyle name="20% - Énfasis5 8 4 5 2" xfId="15341"/>
    <cellStyle name="20% - Énfasis5 8 4 6" xfId="10478"/>
    <cellStyle name="20% - Énfasis5 8 4 7" xfId="3782"/>
    <cellStyle name="20% - Énfasis5 8 5" xfId="951"/>
    <cellStyle name="20% - Énfasis5 8 5 2" xfId="2157"/>
    <cellStyle name="20% - Énfasis5 8 5 2 2" xfId="12508"/>
    <cellStyle name="20% - Énfasis5 8 5 2 3" xfId="5812"/>
    <cellStyle name="20% - Énfasis5 8 5 3" xfId="7436"/>
    <cellStyle name="20% - Énfasis5 8 5 3 2" xfId="14132"/>
    <cellStyle name="20% - Énfasis5 8 5 4" xfId="8648"/>
    <cellStyle name="20% - Énfasis5 8 5 4 2" xfId="15343"/>
    <cellStyle name="20% - Énfasis5 8 5 5" xfId="10884"/>
    <cellStyle name="20% - Énfasis5 8 5 6" xfId="4188"/>
    <cellStyle name="20% - Énfasis5 8 6" xfId="2146"/>
    <cellStyle name="20% - Énfasis5 8 6 2" xfId="11696"/>
    <cellStyle name="20% - Énfasis5 8 6 3" xfId="5000"/>
    <cellStyle name="20% - Énfasis5 8 7" xfId="6624"/>
    <cellStyle name="20% - Énfasis5 8 7 2" xfId="13320"/>
    <cellStyle name="20% - Énfasis5 8 8" xfId="8637"/>
    <cellStyle name="20% - Énfasis5 8 8 2" xfId="15332"/>
    <cellStyle name="20% - Énfasis5 8 9" xfId="9845"/>
    <cellStyle name="20% - Énfasis5 8 9 2" xfId="16537"/>
    <cellStyle name="20% - Énfasis5 9" xfId="225"/>
    <cellStyle name="20% - Énfasis5 9 2" xfId="633"/>
    <cellStyle name="20% - Énfasis5 9 2 2" xfId="1445"/>
    <cellStyle name="20% - Énfasis5 9 2 2 2" xfId="2160"/>
    <cellStyle name="20% - Énfasis5 9 2 2 2 2" xfId="13002"/>
    <cellStyle name="20% - Énfasis5 9 2 2 2 3" xfId="6306"/>
    <cellStyle name="20% - Énfasis5 9 2 2 3" xfId="7930"/>
    <cellStyle name="20% - Énfasis5 9 2 2 3 2" xfId="14626"/>
    <cellStyle name="20% - Énfasis5 9 2 2 4" xfId="8651"/>
    <cellStyle name="20% - Énfasis5 9 2 2 4 2" xfId="15346"/>
    <cellStyle name="20% - Énfasis5 9 2 2 5" xfId="11378"/>
    <cellStyle name="20% - Énfasis5 9 2 2 6" xfId="4682"/>
    <cellStyle name="20% - Énfasis5 9 2 3" xfId="2159"/>
    <cellStyle name="20% - Énfasis5 9 2 3 2" xfId="12190"/>
    <cellStyle name="20% - Énfasis5 9 2 3 3" xfId="5494"/>
    <cellStyle name="20% - Énfasis5 9 2 4" xfId="7118"/>
    <cellStyle name="20% - Énfasis5 9 2 4 2" xfId="13814"/>
    <cellStyle name="20% - Énfasis5 9 2 5" xfId="8650"/>
    <cellStyle name="20% - Énfasis5 9 2 5 2" xfId="15345"/>
    <cellStyle name="20% - Énfasis5 9 2 6" xfId="10566"/>
    <cellStyle name="20% - Énfasis5 9 2 7" xfId="3870"/>
    <cellStyle name="20% - Énfasis5 9 3" xfId="1039"/>
    <cellStyle name="20% - Énfasis5 9 3 2" xfId="2161"/>
    <cellStyle name="20% - Énfasis5 9 3 2 2" xfId="12596"/>
    <cellStyle name="20% - Énfasis5 9 3 2 3" xfId="5900"/>
    <cellStyle name="20% - Énfasis5 9 3 3" xfId="7524"/>
    <cellStyle name="20% - Énfasis5 9 3 3 2" xfId="14220"/>
    <cellStyle name="20% - Énfasis5 9 3 4" xfId="8652"/>
    <cellStyle name="20% - Énfasis5 9 3 4 2" xfId="15347"/>
    <cellStyle name="20% - Énfasis5 9 3 5" xfId="10972"/>
    <cellStyle name="20% - Énfasis5 9 3 6" xfId="4276"/>
    <cellStyle name="20% - Énfasis5 9 4" xfId="2158"/>
    <cellStyle name="20% - Énfasis5 9 4 2" xfId="11784"/>
    <cellStyle name="20% - Énfasis5 9 4 3" xfId="5088"/>
    <cellStyle name="20% - Énfasis5 9 5" xfId="6712"/>
    <cellStyle name="20% - Énfasis5 9 5 2" xfId="13408"/>
    <cellStyle name="20% - Énfasis5 9 6" xfId="8649"/>
    <cellStyle name="20% - Énfasis5 9 6 2" xfId="15344"/>
    <cellStyle name="20% - Énfasis5 9 7" xfId="10160"/>
    <cellStyle name="20% - Énfasis5 9 8" xfId="3464"/>
    <cellStyle name="20% - Énfasis6" xfId="78" builtinId="50" customBuiltin="1"/>
    <cellStyle name="20% - Énfasis6 10" xfId="353"/>
    <cellStyle name="20% - Énfasis6 10 2" xfId="760"/>
    <cellStyle name="20% - Énfasis6 10 2 2" xfId="1572"/>
    <cellStyle name="20% - Énfasis6 10 2 2 2" xfId="2164"/>
    <cellStyle name="20% - Énfasis6 10 2 2 2 2" xfId="13129"/>
    <cellStyle name="20% - Énfasis6 10 2 2 2 3" xfId="6433"/>
    <cellStyle name="20% - Énfasis6 10 2 2 3" xfId="8057"/>
    <cellStyle name="20% - Énfasis6 10 2 2 3 2" xfId="14753"/>
    <cellStyle name="20% - Énfasis6 10 2 2 4" xfId="8655"/>
    <cellStyle name="20% - Énfasis6 10 2 2 4 2" xfId="15350"/>
    <cellStyle name="20% - Énfasis6 10 2 2 5" xfId="11505"/>
    <cellStyle name="20% - Énfasis6 10 2 2 6" xfId="4809"/>
    <cellStyle name="20% - Énfasis6 10 2 3" xfId="2163"/>
    <cellStyle name="20% - Énfasis6 10 2 3 2" xfId="12317"/>
    <cellStyle name="20% - Énfasis6 10 2 3 3" xfId="5621"/>
    <cellStyle name="20% - Énfasis6 10 2 4" xfId="7245"/>
    <cellStyle name="20% - Énfasis6 10 2 4 2" xfId="13941"/>
    <cellStyle name="20% - Énfasis6 10 2 5" xfId="8654"/>
    <cellStyle name="20% - Énfasis6 10 2 5 2" xfId="15349"/>
    <cellStyle name="20% - Énfasis6 10 2 6" xfId="10693"/>
    <cellStyle name="20% - Énfasis6 10 2 7" xfId="3997"/>
    <cellStyle name="20% - Énfasis6 10 3" xfId="1166"/>
    <cellStyle name="20% - Énfasis6 10 3 2" xfId="2165"/>
    <cellStyle name="20% - Énfasis6 10 3 2 2" xfId="12723"/>
    <cellStyle name="20% - Énfasis6 10 3 2 3" xfId="6027"/>
    <cellStyle name="20% - Énfasis6 10 3 3" xfId="7651"/>
    <cellStyle name="20% - Énfasis6 10 3 3 2" xfId="14347"/>
    <cellStyle name="20% - Énfasis6 10 3 4" xfId="8656"/>
    <cellStyle name="20% - Énfasis6 10 3 4 2" xfId="15351"/>
    <cellStyle name="20% - Énfasis6 10 3 5" xfId="11099"/>
    <cellStyle name="20% - Énfasis6 10 3 6" xfId="4403"/>
    <cellStyle name="20% - Énfasis6 10 4" xfId="2162"/>
    <cellStyle name="20% - Énfasis6 10 4 2" xfId="11911"/>
    <cellStyle name="20% - Énfasis6 10 4 3" xfId="5215"/>
    <cellStyle name="20% - Énfasis6 10 5" xfId="6839"/>
    <cellStyle name="20% - Énfasis6 10 5 2" xfId="13535"/>
    <cellStyle name="20% - Énfasis6 10 6" xfId="8653"/>
    <cellStyle name="20% - Énfasis6 10 6 2" xfId="15348"/>
    <cellStyle name="20% - Énfasis6 10 7" xfId="10287"/>
    <cellStyle name="20% - Énfasis6 10 8" xfId="3591"/>
    <cellStyle name="20% - Énfasis6 11" xfId="493"/>
    <cellStyle name="20% - Énfasis6 11 2" xfId="1305"/>
    <cellStyle name="20% - Énfasis6 11 2 2" xfId="2167"/>
    <cellStyle name="20% - Énfasis6 11 2 2 2" xfId="12862"/>
    <cellStyle name="20% - Énfasis6 11 2 2 3" xfId="6166"/>
    <cellStyle name="20% - Énfasis6 11 2 3" xfId="7790"/>
    <cellStyle name="20% - Énfasis6 11 2 3 2" xfId="14486"/>
    <cellStyle name="20% - Énfasis6 11 2 4" xfId="8658"/>
    <cellStyle name="20% - Énfasis6 11 2 4 2" xfId="15353"/>
    <cellStyle name="20% - Énfasis6 11 2 5" xfId="11238"/>
    <cellStyle name="20% - Énfasis6 11 2 6" xfId="4542"/>
    <cellStyle name="20% - Énfasis6 11 3" xfId="2166"/>
    <cellStyle name="20% - Énfasis6 11 3 2" xfId="12050"/>
    <cellStyle name="20% - Énfasis6 11 3 3" xfId="5354"/>
    <cellStyle name="20% - Énfasis6 11 4" xfId="6978"/>
    <cellStyle name="20% - Énfasis6 11 4 2" xfId="13674"/>
    <cellStyle name="20% - Énfasis6 11 5" xfId="8657"/>
    <cellStyle name="20% - Énfasis6 11 5 2" xfId="15352"/>
    <cellStyle name="20% - Énfasis6 11 6" xfId="10426"/>
    <cellStyle name="20% - Énfasis6 11 7" xfId="3730"/>
    <cellStyle name="20% - Énfasis6 12" xfId="899"/>
    <cellStyle name="20% - Énfasis6 12 2" xfId="2168"/>
    <cellStyle name="20% - Énfasis6 12 2 2" xfId="12456"/>
    <cellStyle name="20% - Énfasis6 12 2 3" xfId="5760"/>
    <cellStyle name="20% - Énfasis6 12 3" xfId="7384"/>
    <cellStyle name="20% - Énfasis6 12 3 2" xfId="14080"/>
    <cellStyle name="20% - Énfasis6 12 4" xfId="8659"/>
    <cellStyle name="20% - Énfasis6 12 4 2" xfId="15354"/>
    <cellStyle name="20% - Énfasis6 12 5" xfId="10832"/>
    <cellStyle name="20% - Énfasis6 12 6" xfId="4136"/>
    <cellStyle name="20% - Énfasis6 13" xfId="4948"/>
    <cellStyle name="20% - Énfasis6 13 2" xfId="11644"/>
    <cellStyle name="20% - Énfasis6 14" xfId="6572"/>
    <cellStyle name="20% - Énfasis6 14 2" xfId="13268"/>
    <cellStyle name="20% - Énfasis6 15" xfId="9809"/>
    <cellStyle name="20% - Énfasis6 15 2" xfId="16501"/>
    <cellStyle name="20% - Énfasis6 16" xfId="10012"/>
    <cellStyle name="20% - Énfasis6 17" xfId="3324"/>
    <cellStyle name="20% - Énfasis6 2" xfId="136"/>
    <cellStyle name="20% - Énfasis6 2 10" xfId="10072"/>
    <cellStyle name="20% - Énfasis6 2 11" xfId="3377"/>
    <cellStyle name="20% - Énfasis6 2 2" xfId="265"/>
    <cellStyle name="20% - Énfasis6 2 2 2" xfId="672"/>
    <cellStyle name="20% - Énfasis6 2 2 2 2" xfId="1484"/>
    <cellStyle name="20% - Énfasis6 2 2 2 2 2" xfId="2172"/>
    <cellStyle name="20% - Énfasis6 2 2 2 2 2 2" xfId="13041"/>
    <cellStyle name="20% - Énfasis6 2 2 2 2 2 3" xfId="6345"/>
    <cellStyle name="20% - Énfasis6 2 2 2 2 3" xfId="7969"/>
    <cellStyle name="20% - Énfasis6 2 2 2 2 3 2" xfId="14665"/>
    <cellStyle name="20% - Énfasis6 2 2 2 2 4" xfId="8663"/>
    <cellStyle name="20% - Énfasis6 2 2 2 2 4 2" xfId="15358"/>
    <cellStyle name="20% - Énfasis6 2 2 2 2 5" xfId="11417"/>
    <cellStyle name="20% - Énfasis6 2 2 2 2 6" xfId="4721"/>
    <cellStyle name="20% - Énfasis6 2 2 2 3" xfId="2171"/>
    <cellStyle name="20% - Énfasis6 2 2 2 3 2" xfId="12229"/>
    <cellStyle name="20% - Énfasis6 2 2 2 3 3" xfId="5533"/>
    <cellStyle name="20% - Énfasis6 2 2 2 4" xfId="7157"/>
    <cellStyle name="20% - Énfasis6 2 2 2 4 2" xfId="13853"/>
    <cellStyle name="20% - Énfasis6 2 2 2 5" xfId="8662"/>
    <cellStyle name="20% - Énfasis6 2 2 2 5 2" xfId="15357"/>
    <cellStyle name="20% - Énfasis6 2 2 2 6" xfId="10605"/>
    <cellStyle name="20% - Énfasis6 2 2 2 7" xfId="3909"/>
    <cellStyle name="20% - Énfasis6 2 2 3" xfId="1078"/>
    <cellStyle name="20% - Énfasis6 2 2 3 2" xfId="2173"/>
    <cellStyle name="20% - Énfasis6 2 2 3 2 2" xfId="12635"/>
    <cellStyle name="20% - Énfasis6 2 2 3 2 3" xfId="5939"/>
    <cellStyle name="20% - Énfasis6 2 2 3 3" xfId="7563"/>
    <cellStyle name="20% - Énfasis6 2 2 3 3 2" xfId="14259"/>
    <cellStyle name="20% - Énfasis6 2 2 3 4" xfId="8664"/>
    <cellStyle name="20% - Énfasis6 2 2 3 4 2" xfId="15359"/>
    <cellStyle name="20% - Énfasis6 2 2 3 5" xfId="11011"/>
    <cellStyle name="20% - Énfasis6 2 2 3 6" xfId="4315"/>
    <cellStyle name="20% - Énfasis6 2 2 4" xfId="2170"/>
    <cellStyle name="20% - Énfasis6 2 2 4 2" xfId="11823"/>
    <cellStyle name="20% - Énfasis6 2 2 4 3" xfId="5127"/>
    <cellStyle name="20% - Énfasis6 2 2 5" xfId="6751"/>
    <cellStyle name="20% - Énfasis6 2 2 5 2" xfId="13447"/>
    <cellStyle name="20% - Énfasis6 2 2 6" xfId="8661"/>
    <cellStyle name="20% - Énfasis6 2 2 6 2" xfId="15356"/>
    <cellStyle name="20% - Énfasis6 2 2 7" xfId="10199"/>
    <cellStyle name="20% - Énfasis6 2 2 8" xfId="3503"/>
    <cellStyle name="20% - Énfasis6 2 3" xfId="390"/>
    <cellStyle name="20% - Énfasis6 2 3 2" xfId="797"/>
    <cellStyle name="20% - Énfasis6 2 3 2 2" xfId="1609"/>
    <cellStyle name="20% - Énfasis6 2 3 2 2 2" xfId="2176"/>
    <cellStyle name="20% - Énfasis6 2 3 2 2 2 2" xfId="13166"/>
    <cellStyle name="20% - Énfasis6 2 3 2 2 2 3" xfId="6470"/>
    <cellStyle name="20% - Énfasis6 2 3 2 2 3" xfId="8094"/>
    <cellStyle name="20% - Énfasis6 2 3 2 2 3 2" xfId="14790"/>
    <cellStyle name="20% - Énfasis6 2 3 2 2 4" xfId="8667"/>
    <cellStyle name="20% - Énfasis6 2 3 2 2 4 2" xfId="15362"/>
    <cellStyle name="20% - Énfasis6 2 3 2 2 5" xfId="11542"/>
    <cellStyle name="20% - Énfasis6 2 3 2 2 6" xfId="4846"/>
    <cellStyle name="20% - Énfasis6 2 3 2 3" xfId="2175"/>
    <cellStyle name="20% - Énfasis6 2 3 2 3 2" xfId="12354"/>
    <cellStyle name="20% - Énfasis6 2 3 2 3 3" xfId="5658"/>
    <cellStyle name="20% - Énfasis6 2 3 2 4" xfId="7282"/>
    <cellStyle name="20% - Énfasis6 2 3 2 4 2" xfId="13978"/>
    <cellStyle name="20% - Énfasis6 2 3 2 5" xfId="8666"/>
    <cellStyle name="20% - Énfasis6 2 3 2 5 2" xfId="15361"/>
    <cellStyle name="20% - Énfasis6 2 3 2 6" xfId="10730"/>
    <cellStyle name="20% - Énfasis6 2 3 2 7" xfId="4034"/>
    <cellStyle name="20% - Énfasis6 2 3 3" xfId="1203"/>
    <cellStyle name="20% - Énfasis6 2 3 3 2" xfId="2177"/>
    <cellStyle name="20% - Énfasis6 2 3 3 2 2" xfId="12760"/>
    <cellStyle name="20% - Énfasis6 2 3 3 2 3" xfId="6064"/>
    <cellStyle name="20% - Énfasis6 2 3 3 3" xfId="7688"/>
    <cellStyle name="20% - Énfasis6 2 3 3 3 2" xfId="14384"/>
    <cellStyle name="20% - Énfasis6 2 3 3 4" xfId="8668"/>
    <cellStyle name="20% - Énfasis6 2 3 3 4 2" xfId="15363"/>
    <cellStyle name="20% - Énfasis6 2 3 3 5" xfId="11136"/>
    <cellStyle name="20% - Énfasis6 2 3 3 6" xfId="4440"/>
    <cellStyle name="20% - Énfasis6 2 3 4" xfId="2174"/>
    <cellStyle name="20% - Énfasis6 2 3 4 2" xfId="11948"/>
    <cellStyle name="20% - Énfasis6 2 3 4 3" xfId="5252"/>
    <cellStyle name="20% - Énfasis6 2 3 5" xfId="6876"/>
    <cellStyle name="20% - Énfasis6 2 3 5 2" xfId="13572"/>
    <cellStyle name="20% - Énfasis6 2 3 6" xfId="8665"/>
    <cellStyle name="20% - Énfasis6 2 3 6 2" xfId="15360"/>
    <cellStyle name="20% - Énfasis6 2 3 7" xfId="10324"/>
    <cellStyle name="20% - Énfasis6 2 3 8" xfId="3628"/>
    <cellStyle name="20% - Énfasis6 2 4" xfId="546"/>
    <cellStyle name="20% - Énfasis6 2 4 2" xfId="1358"/>
    <cellStyle name="20% - Énfasis6 2 4 2 2" xfId="2179"/>
    <cellStyle name="20% - Énfasis6 2 4 2 2 2" xfId="12915"/>
    <cellStyle name="20% - Énfasis6 2 4 2 2 3" xfId="6219"/>
    <cellStyle name="20% - Énfasis6 2 4 2 3" xfId="7843"/>
    <cellStyle name="20% - Énfasis6 2 4 2 3 2" xfId="14539"/>
    <cellStyle name="20% - Énfasis6 2 4 2 4" xfId="8670"/>
    <cellStyle name="20% - Énfasis6 2 4 2 4 2" xfId="15365"/>
    <cellStyle name="20% - Énfasis6 2 4 2 5" xfId="11291"/>
    <cellStyle name="20% - Énfasis6 2 4 2 6" xfId="4595"/>
    <cellStyle name="20% - Énfasis6 2 4 3" xfId="2178"/>
    <cellStyle name="20% - Énfasis6 2 4 3 2" xfId="12103"/>
    <cellStyle name="20% - Énfasis6 2 4 3 3" xfId="5407"/>
    <cellStyle name="20% - Énfasis6 2 4 4" xfId="7031"/>
    <cellStyle name="20% - Énfasis6 2 4 4 2" xfId="13727"/>
    <cellStyle name="20% - Énfasis6 2 4 5" xfId="8669"/>
    <cellStyle name="20% - Énfasis6 2 4 5 2" xfId="15364"/>
    <cellStyle name="20% - Énfasis6 2 4 6" xfId="10479"/>
    <cellStyle name="20% - Énfasis6 2 4 7" xfId="3783"/>
    <cellStyle name="20% - Énfasis6 2 5" xfId="952"/>
    <cellStyle name="20% - Énfasis6 2 5 2" xfId="2180"/>
    <cellStyle name="20% - Énfasis6 2 5 2 2" xfId="12509"/>
    <cellStyle name="20% - Énfasis6 2 5 2 3" xfId="5813"/>
    <cellStyle name="20% - Énfasis6 2 5 3" xfId="7437"/>
    <cellStyle name="20% - Énfasis6 2 5 3 2" xfId="14133"/>
    <cellStyle name="20% - Énfasis6 2 5 4" xfId="8671"/>
    <cellStyle name="20% - Énfasis6 2 5 4 2" xfId="15366"/>
    <cellStyle name="20% - Énfasis6 2 5 5" xfId="10885"/>
    <cellStyle name="20% - Énfasis6 2 5 6" xfId="4189"/>
    <cellStyle name="20% - Énfasis6 2 6" xfId="2169"/>
    <cellStyle name="20% - Énfasis6 2 6 2" xfId="11697"/>
    <cellStyle name="20% - Énfasis6 2 6 3" xfId="5001"/>
    <cellStyle name="20% - Énfasis6 2 7" xfId="6625"/>
    <cellStyle name="20% - Énfasis6 2 7 2" xfId="13321"/>
    <cellStyle name="20% - Énfasis6 2 8" xfId="8660"/>
    <cellStyle name="20% - Énfasis6 2 8 2" xfId="15355"/>
    <cellStyle name="20% - Énfasis6 2 9" xfId="9846"/>
    <cellStyle name="20% - Énfasis6 2 9 2" xfId="16538"/>
    <cellStyle name="20% - Énfasis6 3" xfId="137"/>
    <cellStyle name="20% - Énfasis6 3 10" xfId="10073"/>
    <cellStyle name="20% - Énfasis6 3 11" xfId="3378"/>
    <cellStyle name="20% - Énfasis6 3 2" xfId="266"/>
    <cellStyle name="20% - Énfasis6 3 2 2" xfId="673"/>
    <cellStyle name="20% - Énfasis6 3 2 2 2" xfId="1485"/>
    <cellStyle name="20% - Énfasis6 3 2 2 2 2" xfId="2184"/>
    <cellStyle name="20% - Énfasis6 3 2 2 2 2 2" xfId="13042"/>
    <cellStyle name="20% - Énfasis6 3 2 2 2 2 3" xfId="6346"/>
    <cellStyle name="20% - Énfasis6 3 2 2 2 3" xfId="7970"/>
    <cellStyle name="20% - Énfasis6 3 2 2 2 3 2" xfId="14666"/>
    <cellStyle name="20% - Énfasis6 3 2 2 2 4" xfId="8675"/>
    <cellStyle name="20% - Énfasis6 3 2 2 2 4 2" xfId="15370"/>
    <cellStyle name="20% - Énfasis6 3 2 2 2 5" xfId="11418"/>
    <cellStyle name="20% - Énfasis6 3 2 2 2 6" xfId="4722"/>
    <cellStyle name="20% - Énfasis6 3 2 2 3" xfId="2183"/>
    <cellStyle name="20% - Énfasis6 3 2 2 3 2" xfId="12230"/>
    <cellStyle name="20% - Énfasis6 3 2 2 3 3" xfId="5534"/>
    <cellStyle name="20% - Énfasis6 3 2 2 4" xfId="7158"/>
    <cellStyle name="20% - Énfasis6 3 2 2 4 2" xfId="13854"/>
    <cellStyle name="20% - Énfasis6 3 2 2 5" xfId="8674"/>
    <cellStyle name="20% - Énfasis6 3 2 2 5 2" xfId="15369"/>
    <cellStyle name="20% - Énfasis6 3 2 2 6" xfId="10606"/>
    <cellStyle name="20% - Énfasis6 3 2 2 7" xfId="3910"/>
    <cellStyle name="20% - Énfasis6 3 2 3" xfId="1079"/>
    <cellStyle name="20% - Énfasis6 3 2 3 2" xfId="2185"/>
    <cellStyle name="20% - Énfasis6 3 2 3 2 2" xfId="12636"/>
    <cellStyle name="20% - Énfasis6 3 2 3 2 3" xfId="5940"/>
    <cellStyle name="20% - Énfasis6 3 2 3 3" xfId="7564"/>
    <cellStyle name="20% - Énfasis6 3 2 3 3 2" xfId="14260"/>
    <cellStyle name="20% - Énfasis6 3 2 3 4" xfId="8676"/>
    <cellStyle name="20% - Énfasis6 3 2 3 4 2" xfId="15371"/>
    <cellStyle name="20% - Énfasis6 3 2 3 5" xfId="11012"/>
    <cellStyle name="20% - Énfasis6 3 2 3 6" xfId="4316"/>
    <cellStyle name="20% - Énfasis6 3 2 4" xfId="2182"/>
    <cellStyle name="20% - Énfasis6 3 2 4 2" xfId="11824"/>
    <cellStyle name="20% - Énfasis6 3 2 4 3" xfId="5128"/>
    <cellStyle name="20% - Énfasis6 3 2 5" xfId="6752"/>
    <cellStyle name="20% - Énfasis6 3 2 5 2" xfId="13448"/>
    <cellStyle name="20% - Énfasis6 3 2 6" xfId="8673"/>
    <cellStyle name="20% - Énfasis6 3 2 6 2" xfId="15368"/>
    <cellStyle name="20% - Énfasis6 3 2 7" xfId="10200"/>
    <cellStyle name="20% - Énfasis6 3 2 8" xfId="3504"/>
    <cellStyle name="20% - Énfasis6 3 3" xfId="391"/>
    <cellStyle name="20% - Énfasis6 3 3 2" xfId="798"/>
    <cellStyle name="20% - Énfasis6 3 3 2 2" xfId="1610"/>
    <cellStyle name="20% - Énfasis6 3 3 2 2 2" xfId="2188"/>
    <cellStyle name="20% - Énfasis6 3 3 2 2 2 2" xfId="13167"/>
    <cellStyle name="20% - Énfasis6 3 3 2 2 2 3" xfId="6471"/>
    <cellStyle name="20% - Énfasis6 3 3 2 2 3" xfId="8095"/>
    <cellStyle name="20% - Énfasis6 3 3 2 2 3 2" xfId="14791"/>
    <cellStyle name="20% - Énfasis6 3 3 2 2 4" xfId="8679"/>
    <cellStyle name="20% - Énfasis6 3 3 2 2 4 2" xfId="15374"/>
    <cellStyle name="20% - Énfasis6 3 3 2 2 5" xfId="11543"/>
    <cellStyle name="20% - Énfasis6 3 3 2 2 6" xfId="4847"/>
    <cellStyle name="20% - Énfasis6 3 3 2 3" xfId="2187"/>
    <cellStyle name="20% - Énfasis6 3 3 2 3 2" xfId="12355"/>
    <cellStyle name="20% - Énfasis6 3 3 2 3 3" xfId="5659"/>
    <cellStyle name="20% - Énfasis6 3 3 2 4" xfId="7283"/>
    <cellStyle name="20% - Énfasis6 3 3 2 4 2" xfId="13979"/>
    <cellStyle name="20% - Énfasis6 3 3 2 5" xfId="8678"/>
    <cellStyle name="20% - Énfasis6 3 3 2 5 2" xfId="15373"/>
    <cellStyle name="20% - Énfasis6 3 3 2 6" xfId="10731"/>
    <cellStyle name="20% - Énfasis6 3 3 2 7" xfId="4035"/>
    <cellStyle name="20% - Énfasis6 3 3 3" xfId="1204"/>
    <cellStyle name="20% - Énfasis6 3 3 3 2" xfId="2189"/>
    <cellStyle name="20% - Énfasis6 3 3 3 2 2" xfId="12761"/>
    <cellStyle name="20% - Énfasis6 3 3 3 2 3" xfId="6065"/>
    <cellStyle name="20% - Énfasis6 3 3 3 3" xfId="7689"/>
    <cellStyle name="20% - Énfasis6 3 3 3 3 2" xfId="14385"/>
    <cellStyle name="20% - Énfasis6 3 3 3 4" xfId="8680"/>
    <cellStyle name="20% - Énfasis6 3 3 3 4 2" xfId="15375"/>
    <cellStyle name="20% - Énfasis6 3 3 3 5" xfId="11137"/>
    <cellStyle name="20% - Énfasis6 3 3 3 6" xfId="4441"/>
    <cellStyle name="20% - Énfasis6 3 3 4" xfId="2186"/>
    <cellStyle name="20% - Énfasis6 3 3 4 2" xfId="11949"/>
    <cellStyle name="20% - Énfasis6 3 3 4 3" xfId="5253"/>
    <cellStyle name="20% - Énfasis6 3 3 5" xfId="6877"/>
    <cellStyle name="20% - Énfasis6 3 3 5 2" xfId="13573"/>
    <cellStyle name="20% - Énfasis6 3 3 6" xfId="8677"/>
    <cellStyle name="20% - Énfasis6 3 3 6 2" xfId="15372"/>
    <cellStyle name="20% - Énfasis6 3 3 7" xfId="10325"/>
    <cellStyle name="20% - Énfasis6 3 3 8" xfId="3629"/>
    <cellStyle name="20% - Énfasis6 3 4" xfId="547"/>
    <cellStyle name="20% - Énfasis6 3 4 2" xfId="1359"/>
    <cellStyle name="20% - Énfasis6 3 4 2 2" xfId="2191"/>
    <cellStyle name="20% - Énfasis6 3 4 2 2 2" xfId="12916"/>
    <cellStyle name="20% - Énfasis6 3 4 2 2 3" xfId="6220"/>
    <cellStyle name="20% - Énfasis6 3 4 2 3" xfId="7844"/>
    <cellStyle name="20% - Énfasis6 3 4 2 3 2" xfId="14540"/>
    <cellStyle name="20% - Énfasis6 3 4 2 4" xfId="8682"/>
    <cellStyle name="20% - Énfasis6 3 4 2 4 2" xfId="15377"/>
    <cellStyle name="20% - Énfasis6 3 4 2 5" xfId="11292"/>
    <cellStyle name="20% - Énfasis6 3 4 2 6" xfId="4596"/>
    <cellStyle name="20% - Énfasis6 3 4 3" xfId="2190"/>
    <cellStyle name="20% - Énfasis6 3 4 3 2" xfId="12104"/>
    <cellStyle name="20% - Énfasis6 3 4 3 3" xfId="5408"/>
    <cellStyle name="20% - Énfasis6 3 4 4" xfId="7032"/>
    <cellStyle name="20% - Énfasis6 3 4 4 2" xfId="13728"/>
    <cellStyle name="20% - Énfasis6 3 4 5" xfId="8681"/>
    <cellStyle name="20% - Énfasis6 3 4 5 2" xfId="15376"/>
    <cellStyle name="20% - Énfasis6 3 4 6" xfId="10480"/>
    <cellStyle name="20% - Énfasis6 3 4 7" xfId="3784"/>
    <cellStyle name="20% - Énfasis6 3 5" xfId="953"/>
    <cellStyle name="20% - Énfasis6 3 5 2" xfId="2192"/>
    <cellStyle name="20% - Énfasis6 3 5 2 2" xfId="12510"/>
    <cellStyle name="20% - Énfasis6 3 5 2 3" xfId="5814"/>
    <cellStyle name="20% - Énfasis6 3 5 3" xfId="7438"/>
    <cellStyle name="20% - Énfasis6 3 5 3 2" xfId="14134"/>
    <cellStyle name="20% - Énfasis6 3 5 4" xfId="8683"/>
    <cellStyle name="20% - Énfasis6 3 5 4 2" xfId="15378"/>
    <cellStyle name="20% - Énfasis6 3 5 5" xfId="10886"/>
    <cellStyle name="20% - Énfasis6 3 5 6" xfId="4190"/>
    <cellStyle name="20% - Énfasis6 3 6" xfId="2181"/>
    <cellStyle name="20% - Énfasis6 3 6 2" xfId="11698"/>
    <cellStyle name="20% - Énfasis6 3 6 3" xfId="5002"/>
    <cellStyle name="20% - Énfasis6 3 7" xfId="6626"/>
    <cellStyle name="20% - Énfasis6 3 7 2" xfId="13322"/>
    <cellStyle name="20% - Énfasis6 3 8" xfId="8672"/>
    <cellStyle name="20% - Énfasis6 3 8 2" xfId="15367"/>
    <cellStyle name="20% - Énfasis6 3 9" xfId="9847"/>
    <cellStyle name="20% - Énfasis6 3 9 2" xfId="16539"/>
    <cellStyle name="20% - Énfasis6 4" xfId="138"/>
    <cellStyle name="20% - Énfasis6 4 10" xfId="10074"/>
    <cellStyle name="20% - Énfasis6 4 11" xfId="3379"/>
    <cellStyle name="20% - Énfasis6 4 2" xfId="267"/>
    <cellStyle name="20% - Énfasis6 4 2 2" xfId="674"/>
    <cellStyle name="20% - Énfasis6 4 2 2 2" xfId="1486"/>
    <cellStyle name="20% - Énfasis6 4 2 2 2 2" xfId="2196"/>
    <cellStyle name="20% - Énfasis6 4 2 2 2 2 2" xfId="13043"/>
    <cellStyle name="20% - Énfasis6 4 2 2 2 2 3" xfId="6347"/>
    <cellStyle name="20% - Énfasis6 4 2 2 2 3" xfId="7971"/>
    <cellStyle name="20% - Énfasis6 4 2 2 2 3 2" xfId="14667"/>
    <cellStyle name="20% - Énfasis6 4 2 2 2 4" xfId="8687"/>
    <cellStyle name="20% - Énfasis6 4 2 2 2 4 2" xfId="15382"/>
    <cellStyle name="20% - Énfasis6 4 2 2 2 5" xfId="11419"/>
    <cellStyle name="20% - Énfasis6 4 2 2 2 6" xfId="4723"/>
    <cellStyle name="20% - Énfasis6 4 2 2 3" xfId="2195"/>
    <cellStyle name="20% - Énfasis6 4 2 2 3 2" xfId="12231"/>
    <cellStyle name="20% - Énfasis6 4 2 2 3 3" xfId="5535"/>
    <cellStyle name="20% - Énfasis6 4 2 2 4" xfId="7159"/>
    <cellStyle name="20% - Énfasis6 4 2 2 4 2" xfId="13855"/>
    <cellStyle name="20% - Énfasis6 4 2 2 5" xfId="8686"/>
    <cellStyle name="20% - Énfasis6 4 2 2 5 2" xfId="15381"/>
    <cellStyle name="20% - Énfasis6 4 2 2 6" xfId="10607"/>
    <cellStyle name="20% - Énfasis6 4 2 2 7" xfId="3911"/>
    <cellStyle name="20% - Énfasis6 4 2 3" xfId="1080"/>
    <cellStyle name="20% - Énfasis6 4 2 3 2" xfId="2197"/>
    <cellStyle name="20% - Énfasis6 4 2 3 2 2" xfId="12637"/>
    <cellStyle name="20% - Énfasis6 4 2 3 2 3" xfId="5941"/>
    <cellStyle name="20% - Énfasis6 4 2 3 3" xfId="7565"/>
    <cellStyle name="20% - Énfasis6 4 2 3 3 2" xfId="14261"/>
    <cellStyle name="20% - Énfasis6 4 2 3 4" xfId="8688"/>
    <cellStyle name="20% - Énfasis6 4 2 3 4 2" xfId="15383"/>
    <cellStyle name="20% - Énfasis6 4 2 3 5" xfId="11013"/>
    <cellStyle name="20% - Énfasis6 4 2 3 6" xfId="4317"/>
    <cellStyle name="20% - Énfasis6 4 2 4" xfId="2194"/>
    <cellStyle name="20% - Énfasis6 4 2 4 2" xfId="11825"/>
    <cellStyle name="20% - Énfasis6 4 2 4 3" xfId="5129"/>
    <cellStyle name="20% - Énfasis6 4 2 5" xfId="6753"/>
    <cellStyle name="20% - Énfasis6 4 2 5 2" xfId="13449"/>
    <cellStyle name="20% - Énfasis6 4 2 6" xfId="8685"/>
    <cellStyle name="20% - Énfasis6 4 2 6 2" xfId="15380"/>
    <cellStyle name="20% - Énfasis6 4 2 7" xfId="10201"/>
    <cellStyle name="20% - Énfasis6 4 2 8" xfId="3505"/>
    <cellStyle name="20% - Énfasis6 4 3" xfId="392"/>
    <cellStyle name="20% - Énfasis6 4 3 2" xfId="799"/>
    <cellStyle name="20% - Énfasis6 4 3 2 2" xfId="1611"/>
    <cellStyle name="20% - Énfasis6 4 3 2 2 2" xfId="2200"/>
    <cellStyle name="20% - Énfasis6 4 3 2 2 2 2" xfId="13168"/>
    <cellStyle name="20% - Énfasis6 4 3 2 2 2 3" xfId="6472"/>
    <cellStyle name="20% - Énfasis6 4 3 2 2 3" xfId="8096"/>
    <cellStyle name="20% - Énfasis6 4 3 2 2 3 2" xfId="14792"/>
    <cellStyle name="20% - Énfasis6 4 3 2 2 4" xfId="8691"/>
    <cellStyle name="20% - Énfasis6 4 3 2 2 4 2" xfId="15386"/>
    <cellStyle name="20% - Énfasis6 4 3 2 2 5" xfId="11544"/>
    <cellStyle name="20% - Énfasis6 4 3 2 2 6" xfId="4848"/>
    <cellStyle name="20% - Énfasis6 4 3 2 3" xfId="2199"/>
    <cellStyle name="20% - Énfasis6 4 3 2 3 2" xfId="12356"/>
    <cellStyle name="20% - Énfasis6 4 3 2 3 3" xfId="5660"/>
    <cellStyle name="20% - Énfasis6 4 3 2 4" xfId="7284"/>
    <cellStyle name="20% - Énfasis6 4 3 2 4 2" xfId="13980"/>
    <cellStyle name="20% - Énfasis6 4 3 2 5" xfId="8690"/>
    <cellStyle name="20% - Énfasis6 4 3 2 5 2" xfId="15385"/>
    <cellStyle name="20% - Énfasis6 4 3 2 6" xfId="10732"/>
    <cellStyle name="20% - Énfasis6 4 3 2 7" xfId="4036"/>
    <cellStyle name="20% - Énfasis6 4 3 3" xfId="1205"/>
    <cellStyle name="20% - Énfasis6 4 3 3 2" xfId="2201"/>
    <cellStyle name="20% - Énfasis6 4 3 3 2 2" xfId="12762"/>
    <cellStyle name="20% - Énfasis6 4 3 3 2 3" xfId="6066"/>
    <cellStyle name="20% - Énfasis6 4 3 3 3" xfId="7690"/>
    <cellStyle name="20% - Énfasis6 4 3 3 3 2" xfId="14386"/>
    <cellStyle name="20% - Énfasis6 4 3 3 4" xfId="8692"/>
    <cellStyle name="20% - Énfasis6 4 3 3 4 2" xfId="15387"/>
    <cellStyle name="20% - Énfasis6 4 3 3 5" xfId="11138"/>
    <cellStyle name="20% - Énfasis6 4 3 3 6" xfId="4442"/>
    <cellStyle name="20% - Énfasis6 4 3 4" xfId="2198"/>
    <cellStyle name="20% - Énfasis6 4 3 4 2" xfId="11950"/>
    <cellStyle name="20% - Énfasis6 4 3 4 3" xfId="5254"/>
    <cellStyle name="20% - Énfasis6 4 3 5" xfId="6878"/>
    <cellStyle name="20% - Énfasis6 4 3 5 2" xfId="13574"/>
    <cellStyle name="20% - Énfasis6 4 3 6" xfId="8689"/>
    <cellStyle name="20% - Énfasis6 4 3 6 2" xfId="15384"/>
    <cellStyle name="20% - Énfasis6 4 3 7" xfId="10326"/>
    <cellStyle name="20% - Énfasis6 4 3 8" xfId="3630"/>
    <cellStyle name="20% - Énfasis6 4 4" xfId="548"/>
    <cellStyle name="20% - Énfasis6 4 4 2" xfId="1360"/>
    <cellStyle name="20% - Énfasis6 4 4 2 2" xfId="2203"/>
    <cellStyle name="20% - Énfasis6 4 4 2 2 2" xfId="12917"/>
    <cellStyle name="20% - Énfasis6 4 4 2 2 3" xfId="6221"/>
    <cellStyle name="20% - Énfasis6 4 4 2 3" xfId="7845"/>
    <cellStyle name="20% - Énfasis6 4 4 2 3 2" xfId="14541"/>
    <cellStyle name="20% - Énfasis6 4 4 2 4" xfId="8694"/>
    <cellStyle name="20% - Énfasis6 4 4 2 4 2" xfId="15389"/>
    <cellStyle name="20% - Énfasis6 4 4 2 5" xfId="11293"/>
    <cellStyle name="20% - Énfasis6 4 4 2 6" xfId="4597"/>
    <cellStyle name="20% - Énfasis6 4 4 3" xfId="2202"/>
    <cellStyle name="20% - Énfasis6 4 4 3 2" xfId="12105"/>
    <cellStyle name="20% - Énfasis6 4 4 3 3" xfId="5409"/>
    <cellStyle name="20% - Énfasis6 4 4 4" xfId="7033"/>
    <cellStyle name="20% - Énfasis6 4 4 4 2" xfId="13729"/>
    <cellStyle name="20% - Énfasis6 4 4 5" xfId="8693"/>
    <cellStyle name="20% - Énfasis6 4 4 5 2" xfId="15388"/>
    <cellStyle name="20% - Énfasis6 4 4 6" xfId="10481"/>
    <cellStyle name="20% - Énfasis6 4 4 7" xfId="3785"/>
    <cellStyle name="20% - Énfasis6 4 5" xfId="954"/>
    <cellStyle name="20% - Énfasis6 4 5 2" xfId="2204"/>
    <cellStyle name="20% - Énfasis6 4 5 2 2" xfId="12511"/>
    <cellStyle name="20% - Énfasis6 4 5 2 3" xfId="5815"/>
    <cellStyle name="20% - Énfasis6 4 5 3" xfId="7439"/>
    <cellStyle name="20% - Énfasis6 4 5 3 2" xfId="14135"/>
    <cellStyle name="20% - Énfasis6 4 5 4" xfId="8695"/>
    <cellStyle name="20% - Énfasis6 4 5 4 2" xfId="15390"/>
    <cellStyle name="20% - Énfasis6 4 5 5" xfId="10887"/>
    <cellStyle name="20% - Énfasis6 4 5 6" xfId="4191"/>
    <cellStyle name="20% - Énfasis6 4 6" xfId="2193"/>
    <cellStyle name="20% - Énfasis6 4 6 2" xfId="11699"/>
    <cellStyle name="20% - Énfasis6 4 6 3" xfId="5003"/>
    <cellStyle name="20% - Énfasis6 4 7" xfId="6627"/>
    <cellStyle name="20% - Énfasis6 4 7 2" xfId="13323"/>
    <cellStyle name="20% - Énfasis6 4 8" xfId="8684"/>
    <cellStyle name="20% - Énfasis6 4 8 2" xfId="15379"/>
    <cellStyle name="20% - Énfasis6 4 9" xfId="9848"/>
    <cellStyle name="20% - Énfasis6 4 9 2" xfId="16540"/>
    <cellStyle name="20% - Énfasis6 5" xfId="139"/>
    <cellStyle name="20% - Énfasis6 5 10" xfId="10075"/>
    <cellStyle name="20% - Énfasis6 5 11" xfId="3380"/>
    <cellStyle name="20% - Énfasis6 5 2" xfId="268"/>
    <cellStyle name="20% - Énfasis6 5 2 2" xfId="675"/>
    <cellStyle name="20% - Énfasis6 5 2 2 2" xfId="1487"/>
    <cellStyle name="20% - Énfasis6 5 2 2 2 2" xfId="2208"/>
    <cellStyle name="20% - Énfasis6 5 2 2 2 2 2" xfId="13044"/>
    <cellStyle name="20% - Énfasis6 5 2 2 2 2 3" xfId="6348"/>
    <cellStyle name="20% - Énfasis6 5 2 2 2 3" xfId="7972"/>
    <cellStyle name="20% - Énfasis6 5 2 2 2 3 2" xfId="14668"/>
    <cellStyle name="20% - Énfasis6 5 2 2 2 4" xfId="8699"/>
    <cellStyle name="20% - Énfasis6 5 2 2 2 4 2" xfId="15394"/>
    <cellStyle name="20% - Énfasis6 5 2 2 2 5" xfId="11420"/>
    <cellStyle name="20% - Énfasis6 5 2 2 2 6" xfId="4724"/>
    <cellStyle name="20% - Énfasis6 5 2 2 3" xfId="2207"/>
    <cellStyle name="20% - Énfasis6 5 2 2 3 2" xfId="12232"/>
    <cellStyle name="20% - Énfasis6 5 2 2 3 3" xfId="5536"/>
    <cellStyle name="20% - Énfasis6 5 2 2 4" xfId="7160"/>
    <cellStyle name="20% - Énfasis6 5 2 2 4 2" xfId="13856"/>
    <cellStyle name="20% - Énfasis6 5 2 2 5" xfId="8698"/>
    <cellStyle name="20% - Énfasis6 5 2 2 5 2" xfId="15393"/>
    <cellStyle name="20% - Énfasis6 5 2 2 6" xfId="10608"/>
    <cellStyle name="20% - Énfasis6 5 2 2 7" xfId="3912"/>
    <cellStyle name="20% - Énfasis6 5 2 3" xfId="1081"/>
    <cellStyle name="20% - Énfasis6 5 2 3 2" xfId="2209"/>
    <cellStyle name="20% - Énfasis6 5 2 3 2 2" xfId="12638"/>
    <cellStyle name="20% - Énfasis6 5 2 3 2 3" xfId="5942"/>
    <cellStyle name="20% - Énfasis6 5 2 3 3" xfId="7566"/>
    <cellStyle name="20% - Énfasis6 5 2 3 3 2" xfId="14262"/>
    <cellStyle name="20% - Énfasis6 5 2 3 4" xfId="8700"/>
    <cellStyle name="20% - Énfasis6 5 2 3 4 2" xfId="15395"/>
    <cellStyle name="20% - Énfasis6 5 2 3 5" xfId="11014"/>
    <cellStyle name="20% - Énfasis6 5 2 3 6" xfId="4318"/>
    <cellStyle name="20% - Énfasis6 5 2 4" xfId="2206"/>
    <cellStyle name="20% - Énfasis6 5 2 4 2" xfId="11826"/>
    <cellStyle name="20% - Énfasis6 5 2 4 3" xfId="5130"/>
    <cellStyle name="20% - Énfasis6 5 2 5" xfId="6754"/>
    <cellStyle name="20% - Énfasis6 5 2 5 2" xfId="13450"/>
    <cellStyle name="20% - Énfasis6 5 2 6" xfId="8697"/>
    <cellStyle name="20% - Énfasis6 5 2 6 2" xfId="15392"/>
    <cellStyle name="20% - Énfasis6 5 2 7" xfId="10202"/>
    <cellStyle name="20% - Énfasis6 5 2 8" xfId="3506"/>
    <cellStyle name="20% - Énfasis6 5 3" xfId="393"/>
    <cellStyle name="20% - Énfasis6 5 3 2" xfId="800"/>
    <cellStyle name="20% - Énfasis6 5 3 2 2" xfId="1612"/>
    <cellStyle name="20% - Énfasis6 5 3 2 2 2" xfId="2212"/>
    <cellStyle name="20% - Énfasis6 5 3 2 2 2 2" xfId="13169"/>
    <cellStyle name="20% - Énfasis6 5 3 2 2 2 3" xfId="6473"/>
    <cellStyle name="20% - Énfasis6 5 3 2 2 3" xfId="8097"/>
    <cellStyle name="20% - Énfasis6 5 3 2 2 3 2" xfId="14793"/>
    <cellStyle name="20% - Énfasis6 5 3 2 2 4" xfId="8703"/>
    <cellStyle name="20% - Énfasis6 5 3 2 2 4 2" xfId="15398"/>
    <cellStyle name="20% - Énfasis6 5 3 2 2 5" xfId="11545"/>
    <cellStyle name="20% - Énfasis6 5 3 2 2 6" xfId="4849"/>
    <cellStyle name="20% - Énfasis6 5 3 2 3" xfId="2211"/>
    <cellStyle name="20% - Énfasis6 5 3 2 3 2" xfId="12357"/>
    <cellStyle name="20% - Énfasis6 5 3 2 3 3" xfId="5661"/>
    <cellStyle name="20% - Énfasis6 5 3 2 4" xfId="7285"/>
    <cellStyle name="20% - Énfasis6 5 3 2 4 2" xfId="13981"/>
    <cellStyle name="20% - Énfasis6 5 3 2 5" xfId="8702"/>
    <cellStyle name="20% - Énfasis6 5 3 2 5 2" xfId="15397"/>
    <cellStyle name="20% - Énfasis6 5 3 2 6" xfId="10733"/>
    <cellStyle name="20% - Énfasis6 5 3 2 7" xfId="4037"/>
    <cellStyle name="20% - Énfasis6 5 3 3" xfId="1206"/>
    <cellStyle name="20% - Énfasis6 5 3 3 2" xfId="2213"/>
    <cellStyle name="20% - Énfasis6 5 3 3 2 2" xfId="12763"/>
    <cellStyle name="20% - Énfasis6 5 3 3 2 3" xfId="6067"/>
    <cellStyle name="20% - Énfasis6 5 3 3 3" xfId="7691"/>
    <cellStyle name="20% - Énfasis6 5 3 3 3 2" xfId="14387"/>
    <cellStyle name="20% - Énfasis6 5 3 3 4" xfId="8704"/>
    <cellStyle name="20% - Énfasis6 5 3 3 4 2" xfId="15399"/>
    <cellStyle name="20% - Énfasis6 5 3 3 5" xfId="11139"/>
    <cellStyle name="20% - Énfasis6 5 3 3 6" xfId="4443"/>
    <cellStyle name="20% - Énfasis6 5 3 4" xfId="2210"/>
    <cellStyle name="20% - Énfasis6 5 3 4 2" xfId="11951"/>
    <cellStyle name="20% - Énfasis6 5 3 4 3" xfId="5255"/>
    <cellStyle name="20% - Énfasis6 5 3 5" xfId="6879"/>
    <cellStyle name="20% - Énfasis6 5 3 5 2" xfId="13575"/>
    <cellStyle name="20% - Énfasis6 5 3 6" xfId="8701"/>
    <cellStyle name="20% - Énfasis6 5 3 6 2" xfId="15396"/>
    <cellStyle name="20% - Énfasis6 5 3 7" xfId="10327"/>
    <cellStyle name="20% - Énfasis6 5 3 8" xfId="3631"/>
    <cellStyle name="20% - Énfasis6 5 4" xfId="549"/>
    <cellStyle name="20% - Énfasis6 5 4 2" xfId="1361"/>
    <cellStyle name="20% - Énfasis6 5 4 2 2" xfId="2215"/>
    <cellStyle name="20% - Énfasis6 5 4 2 2 2" xfId="12918"/>
    <cellStyle name="20% - Énfasis6 5 4 2 2 3" xfId="6222"/>
    <cellStyle name="20% - Énfasis6 5 4 2 3" xfId="7846"/>
    <cellStyle name="20% - Énfasis6 5 4 2 3 2" xfId="14542"/>
    <cellStyle name="20% - Énfasis6 5 4 2 4" xfId="8706"/>
    <cellStyle name="20% - Énfasis6 5 4 2 4 2" xfId="15401"/>
    <cellStyle name="20% - Énfasis6 5 4 2 5" xfId="11294"/>
    <cellStyle name="20% - Énfasis6 5 4 2 6" xfId="4598"/>
    <cellStyle name="20% - Énfasis6 5 4 3" xfId="2214"/>
    <cellStyle name="20% - Énfasis6 5 4 3 2" xfId="12106"/>
    <cellStyle name="20% - Énfasis6 5 4 3 3" xfId="5410"/>
    <cellStyle name="20% - Énfasis6 5 4 4" xfId="7034"/>
    <cellStyle name="20% - Énfasis6 5 4 4 2" xfId="13730"/>
    <cellStyle name="20% - Énfasis6 5 4 5" xfId="8705"/>
    <cellStyle name="20% - Énfasis6 5 4 5 2" xfId="15400"/>
    <cellStyle name="20% - Énfasis6 5 4 6" xfId="10482"/>
    <cellStyle name="20% - Énfasis6 5 4 7" xfId="3786"/>
    <cellStyle name="20% - Énfasis6 5 5" xfId="955"/>
    <cellStyle name="20% - Énfasis6 5 5 2" xfId="2216"/>
    <cellStyle name="20% - Énfasis6 5 5 2 2" xfId="12512"/>
    <cellStyle name="20% - Énfasis6 5 5 2 3" xfId="5816"/>
    <cellStyle name="20% - Énfasis6 5 5 3" xfId="7440"/>
    <cellStyle name="20% - Énfasis6 5 5 3 2" xfId="14136"/>
    <cellStyle name="20% - Énfasis6 5 5 4" xfId="8707"/>
    <cellStyle name="20% - Énfasis6 5 5 4 2" xfId="15402"/>
    <cellStyle name="20% - Énfasis6 5 5 5" xfId="10888"/>
    <cellStyle name="20% - Énfasis6 5 5 6" xfId="4192"/>
    <cellStyle name="20% - Énfasis6 5 6" xfId="2205"/>
    <cellStyle name="20% - Énfasis6 5 6 2" xfId="11700"/>
    <cellStyle name="20% - Énfasis6 5 6 3" xfId="5004"/>
    <cellStyle name="20% - Énfasis6 5 7" xfId="6628"/>
    <cellStyle name="20% - Énfasis6 5 7 2" xfId="13324"/>
    <cellStyle name="20% - Énfasis6 5 8" xfId="8696"/>
    <cellStyle name="20% - Énfasis6 5 8 2" xfId="15391"/>
    <cellStyle name="20% - Énfasis6 5 9" xfId="9849"/>
    <cellStyle name="20% - Énfasis6 5 9 2" xfId="16541"/>
    <cellStyle name="20% - Énfasis6 6" xfId="140"/>
    <cellStyle name="20% - Énfasis6 6 10" xfId="10076"/>
    <cellStyle name="20% - Énfasis6 6 11" xfId="3381"/>
    <cellStyle name="20% - Énfasis6 6 2" xfId="269"/>
    <cellStyle name="20% - Énfasis6 6 2 2" xfId="676"/>
    <cellStyle name="20% - Énfasis6 6 2 2 2" xfId="1488"/>
    <cellStyle name="20% - Énfasis6 6 2 2 2 2" xfId="2220"/>
    <cellStyle name="20% - Énfasis6 6 2 2 2 2 2" xfId="13045"/>
    <cellStyle name="20% - Énfasis6 6 2 2 2 2 3" xfId="6349"/>
    <cellStyle name="20% - Énfasis6 6 2 2 2 3" xfId="7973"/>
    <cellStyle name="20% - Énfasis6 6 2 2 2 3 2" xfId="14669"/>
    <cellStyle name="20% - Énfasis6 6 2 2 2 4" xfId="8711"/>
    <cellStyle name="20% - Énfasis6 6 2 2 2 4 2" xfId="15406"/>
    <cellStyle name="20% - Énfasis6 6 2 2 2 5" xfId="11421"/>
    <cellStyle name="20% - Énfasis6 6 2 2 2 6" xfId="4725"/>
    <cellStyle name="20% - Énfasis6 6 2 2 3" xfId="2219"/>
    <cellStyle name="20% - Énfasis6 6 2 2 3 2" xfId="12233"/>
    <cellStyle name="20% - Énfasis6 6 2 2 3 3" xfId="5537"/>
    <cellStyle name="20% - Énfasis6 6 2 2 4" xfId="7161"/>
    <cellStyle name="20% - Énfasis6 6 2 2 4 2" xfId="13857"/>
    <cellStyle name="20% - Énfasis6 6 2 2 5" xfId="8710"/>
    <cellStyle name="20% - Énfasis6 6 2 2 5 2" xfId="15405"/>
    <cellStyle name="20% - Énfasis6 6 2 2 6" xfId="10609"/>
    <cellStyle name="20% - Énfasis6 6 2 2 7" xfId="3913"/>
    <cellStyle name="20% - Énfasis6 6 2 3" xfId="1082"/>
    <cellStyle name="20% - Énfasis6 6 2 3 2" xfId="2221"/>
    <cellStyle name="20% - Énfasis6 6 2 3 2 2" xfId="12639"/>
    <cellStyle name="20% - Énfasis6 6 2 3 2 3" xfId="5943"/>
    <cellStyle name="20% - Énfasis6 6 2 3 3" xfId="7567"/>
    <cellStyle name="20% - Énfasis6 6 2 3 3 2" xfId="14263"/>
    <cellStyle name="20% - Énfasis6 6 2 3 4" xfId="8712"/>
    <cellStyle name="20% - Énfasis6 6 2 3 4 2" xfId="15407"/>
    <cellStyle name="20% - Énfasis6 6 2 3 5" xfId="11015"/>
    <cellStyle name="20% - Énfasis6 6 2 3 6" xfId="4319"/>
    <cellStyle name="20% - Énfasis6 6 2 4" xfId="2218"/>
    <cellStyle name="20% - Énfasis6 6 2 4 2" xfId="11827"/>
    <cellStyle name="20% - Énfasis6 6 2 4 3" xfId="5131"/>
    <cellStyle name="20% - Énfasis6 6 2 5" xfId="6755"/>
    <cellStyle name="20% - Énfasis6 6 2 5 2" xfId="13451"/>
    <cellStyle name="20% - Énfasis6 6 2 6" xfId="8709"/>
    <cellStyle name="20% - Énfasis6 6 2 6 2" xfId="15404"/>
    <cellStyle name="20% - Énfasis6 6 2 7" xfId="10203"/>
    <cellStyle name="20% - Énfasis6 6 2 8" xfId="3507"/>
    <cellStyle name="20% - Énfasis6 6 3" xfId="394"/>
    <cellStyle name="20% - Énfasis6 6 3 2" xfId="801"/>
    <cellStyle name="20% - Énfasis6 6 3 2 2" xfId="1613"/>
    <cellStyle name="20% - Énfasis6 6 3 2 2 2" xfId="2224"/>
    <cellStyle name="20% - Énfasis6 6 3 2 2 2 2" xfId="13170"/>
    <cellStyle name="20% - Énfasis6 6 3 2 2 2 3" xfId="6474"/>
    <cellStyle name="20% - Énfasis6 6 3 2 2 3" xfId="8098"/>
    <cellStyle name="20% - Énfasis6 6 3 2 2 3 2" xfId="14794"/>
    <cellStyle name="20% - Énfasis6 6 3 2 2 4" xfId="8715"/>
    <cellStyle name="20% - Énfasis6 6 3 2 2 4 2" xfId="15410"/>
    <cellStyle name="20% - Énfasis6 6 3 2 2 5" xfId="11546"/>
    <cellStyle name="20% - Énfasis6 6 3 2 2 6" xfId="4850"/>
    <cellStyle name="20% - Énfasis6 6 3 2 3" xfId="2223"/>
    <cellStyle name="20% - Énfasis6 6 3 2 3 2" xfId="12358"/>
    <cellStyle name="20% - Énfasis6 6 3 2 3 3" xfId="5662"/>
    <cellStyle name="20% - Énfasis6 6 3 2 4" xfId="7286"/>
    <cellStyle name="20% - Énfasis6 6 3 2 4 2" xfId="13982"/>
    <cellStyle name="20% - Énfasis6 6 3 2 5" xfId="8714"/>
    <cellStyle name="20% - Énfasis6 6 3 2 5 2" xfId="15409"/>
    <cellStyle name="20% - Énfasis6 6 3 2 6" xfId="10734"/>
    <cellStyle name="20% - Énfasis6 6 3 2 7" xfId="4038"/>
    <cellStyle name="20% - Énfasis6 6 3 3" xfId="1207"/>
    <cellStyle name="20% - Énfasis6 6 3 3 2" xfId="2225"/>
    <cellStyle name="20% - Énfasis6 6 3 3 2 2" xfId="12764"/>
    <cellStyle name="20% - Énfasis6 6 3 3 2 3" xfId="6068"/>
    <cellStyle name="20% - Énfasis6 6 3 3 3" xfId="7692"/>
    <cellStyle name="20% - Énfasis6 6 3 3 3 2" xfId="14388"/>
    <cellStyle name="20% - Énfasis6 6 3 3 4" xfId="8716"/>
    <cellStyle name="20% - Énfasis6 6 3 3 4 2" xfId="15411"/>
    <cellStyle name="20% - Énfasis6 6 3 3 5" xfId="11140"/>
    <cellStyle name="20% - Énfasis6 6 3 3 6" xfId="4444"/>
    <cellStyle name="20% - Énfasis6 6 3 4" xfId="2222"/>
    <cellStyle name="20% - Énfasis6 6 3 4 2" xfId="11952"/>
    <cellStyle name="20% - Énfasis6 6 3 4 3" xfId="5256"/>
    <cellStyle name="20% - Énfasis6 6 3 5" xfId="6880"/>
    <cellStyle name="20% - Énfasis6 6 3 5 2" xfId="13576"/>
    <cellStyle name="20% - Énfasis6 6 3 6" xfId="8713"/>
    <cellStyle name="20% - Énfasis6 6 3 6 2" xfId="15408"/>
    <cellStyle name="20% - Énfasis6 6 3 7" xfId="10328"/>
    <cellStyle name="20% - Énfasis6 6 3 8" xfId="3632"/>
    <cellStyle name="20% - Énfasis6 6 4" xfId="550"/>
    <cellStyle name="20% - Énfasis6 6 4 2" xfId="1362"/>
    <cellStyle name="20% - Énfasis6 6 4 2 2" xfId="2227"/>
    <cellStyle name="20% - Énfasis6 6 4 2 2 2" xfId="12919"/>
    <cellStyle name="20% - Énfasis6 6 4 2 2 3" xfId="6223"/>
    <cellStyle name="20% - Énfasis6 6 4 2 3" xfId="7847"/>
    <cellStyle name="20% - Énfasis6 6 4 2 3 2" xfId="14543"/>
    <cellStyle name="20% - Énfasis6 6 4 2 4" xfId="8718"/>
    <cellStyle name="20% - Énfasis6 6 4 2 4 2" xfId="15413"/>
    <cellStyle name="20% - Énfasis6 6 4 2 5" xfId="11295"/>
    <cellStyle name="20% - Énfasis6 6 4 2 6" xfId="4599"/>
    <cellStyle name="20% - Énfasis6 6 4 3" xfId="2226"/>
    <cellStyle name="20% - Énfasis6 6 4 3 2" xfId="12107"/>
    <cellStyle name="20% - Énfasis6 6 4 3 3" xfId="5411"/>
    <cellStyle name="20% - Énfasis6 6 4 4" xfId="7035"/>
    <cellStyle name="20% - Énfasis6 6 4 4 2" xfId="13731"/>
    <cellStyle name="20% - Énfasis6 6 4 5" xfId="8717"/>
    <cellStyle name="20% - Énfasis6 6 4 5 2" xfId="15412"/>
    <cellStyle name="20% - Énfasis6 6 4 6" xfId="10483"/>
    <cellStyle name="20% - Énfasis6 6 4 7" xfId="3787"/>
    <cellStyle name="20% - Énfasis6 6 5" xfId="956"/>
    <cellStyle name="20% - Énfasis6 6 5 2" xfId="2228"/>
    <cellStyle name="20% - Énfasis6 6 5 2 2" xfId="12513"/>
    <cellStyle name="20% - Énfasis6 6 5 2 3" xfId="5817"/>
    <cellStyle name="20% - Énfasis6 6 5 3" xfId="7441"/>
    <cellStyle name="20% - Énfasis6 6 5 3 2" xfId="14137"/>
    <cellStyle name="20% - Énfasis6 6 5 4" xfId="8719"/>
    <cellStyle name="20% - Énfasis6 6 5 4 2" xfId="15414"/>
    <cellStyle name="20% - Énfasis6 6 5 5" xfId="10889"/>
    <cellStyle name="20% - Énfasis6 6 5 6" xfId="4193"/>
    <cellStyle name="20% - Énfasis6 6 6" xfId="2217"/>
    <cellStyle name="20% - Énfasis6 6 6 2" xfId="11701"/>
    <cellStyle name="20% - Énfasis6 6 6 3" xfId="5005"/>
    <cellStyle name="20% - Énfasis6 6 7" xfId="6629"/>
    <cellStyle name="20% - Énfasis6 6 7 2" xfId="13325"/>
    <cellStyle name="20% - Énfasis6 6 8" xfId="8708"/>
    <cellStyle name="20% - Énfasis6 6 8 2" xfId="15403"/>
    <cellStyle name="20% - Énfasis6 6 9" xfId="9850"/>
    <cellStyle name="20% - Énfasis6 6 9 2" xfId="16542"/>
    <cellStyle name="20% - Énfasis6 7" xfId="141"/>
    <cellStyle name="20% - Énfasis6 7 10" xfId="10077"/>
    <cellStyle name="20% - Énfasis6 7 11" xfId="3382"/>
    <cellStyle name="20% - Énfasis6 7 2" xfId="270"/>
    <cellStyle name="20% - Énfasis6 7 2 2" xfId="677"/>
    <cellStyle name="20% - Énfasis6 7 2 2 2" xfId="1489"/>
    <cellStyle name="20% - Énfasis6 7 2 2 2 2" xfId="2232"/>
    <cellStyle name="20% - Énfasis6 7 2 2 2 2 2" xfId="13046"/>
    <cellStyle name="20% - Énfasis6 7 2 2 2 2 3" xfId="6350"/>
    <cellStyle name="20% - Énfasis6 7 2 2 2 3" xfId="7974"/>
    <cellStyle name="20% - Énfasis6 7 2 2 2 3 2" xfId="14670"/>
    <cellStyle name="20% - Énfasis6 7 2 2 2 4" xfId="8723"/>
    <cellStyle name="20% - Énfasis6 7 2 2 2 4 2" xfId="15418"/>
    <cellStyle name="20% - Énfasis6 7 2 2 2 5" xfId="11422"/>
    <cellStyle name="20% - Énfasis6 7 2 2 2 6" xfId="4726"/>
    <cellStyle name="20% - Énfasis6 7 2 2 3" xfId="2231"/>
    <cellStyle name="20% - Énfasis6 7 2 2 3 2" xfId="12234"/>
    <cellStyle name="20% - Énfasis6 7 2 2 3 3" xfId="5538"/>
    <cellStyle name="20% - Énfasis6 7 2 2 4" xfId="7162"/>
    <cellStyle name="20% - Énfasis6 7 2 2 4 2" xfId="13858"/>
    <cellStyle name="20% - Énfasis6 7 2 2 5" xfId="8722"/>
    <cellStyle name="20% - Énfasis6 7 2 2 5 2" xfId="15417"/>
    <cellStyle name="20% - Énfasis6 7 2 2 6" xfId="10610"/>
    <cellStyle name="20% - Énfasis6 7 2 2 7" xfId="3914"/>
    <cellStyle name="20% - Énfasis6 7 2 3" xfId="1083"/>
    <cellStyle name="20% - Énfasis6 7 2 3 2" xfId="2233"/>
    <cellStyle name="20% - Énfasis6 7 2 3 2 2" xfId="12640"/>
    <cellStyle name="20% - Énfasis6 7 2 3 2 3" xfId="5944"/>
    <cellStyle name="20% - Énfasis6 7 2 3 3" xfId="7568"/>
    <cellStyle name="20% - Énfasis6 7 2 3 3 2" xfId="14264"/>
    <cellStyle name="20% - Énfasis6 7 2 3 4" xfId="8724"/>
    <cellStyle name="20% - Énfasis6 7 2 3 4 2" xfId="15419"/>
    <cellStyle name="20% - Énfasis6 7 2 3 5" xfId="11016"/>
    <cellStyle name="20% - Énfasis6 7 2 3 6" xfId="4320"/>
    <cellStyle name="20% - Énfasis6 7 2 4" xfId="2230"/>
    <cellStyle name="20% - Énfasis6 7 2 4 2" xfId="11828"/>
    <cellStyle name="20% - Énfasis6 7 2 4 3" xfId="5132"/>
    <cellStyle name="20% - Énfasis6 7 2 5" xfId="6756"/>
    <cellStyle name="20% - Énfasis6 7 2 5 2" xfId="13452"/>
    <cellStyle name="20% - Énfasis6 7 2 6" xfId="8721"/>
    <cellStyle name="20% - Énfasis6 7 2 6 2" xfId="15416"/>
    <cellStyle name="20% - Énfasis6 7 2 7" xfId="10204"/>
    <cellStyle name="20% - Énfasis6 7 2 8" xfId="3508"/>
    <cellStyle name="20% - Énfasis6 7 3" xfId="395"/>
    <cellStyle name="20% - Énfasis6 7 3 2" xfId="802"/>
    <cellStyle name="20% - Énfasis6 7 3 2 2" xfId="1614"/>
    <cellStyle name="20% - Énfasis6 7 3 2 2 2" xfId="2236"/>
    <cellStyle name="20% - Énfasis6 7 3 2 2 2 2" xfId="13171"/>
    <cellStyle name="20% - Énfasis6 7 3 2 2 2 3" xfId="6475"/>
    <cellStyle name="20% - Énfasis6 7 3 2 2 3" xfId="8099"/>
    <cellStyle name="20% - Énfasis6 7 3 2 2 3 2" xfId="14795"/>
    <cellStyle name="20% - Énfasis6 7 3 2 2 4" xfId="8727"/>
    <cellStyle name="20% - Énfasis6 7 3 2 2 4 2" xfId="15422"/>
    <cellStyle name="20% - Énfasis6 7 3 2 2 5" xfId="11547"/>
    <cellStyle name="20% - Énfasis6 7 3 2 2 6" xfId="4851"/>
    <cellStyle name="20% - Énfasis6 7 3 2 3" xfId="2235"/>
    <cellStyle name="20% - Énfasis6 7 3 2 3 2" xfId="12359"/>
    <cellStyle name="20% - Énfasis6 7 3 2 3 3" xfId="5663"/>
    <cellStyle name="20% - Énfasis6 7 3 2 4" xfId="7287"/>
    <cellStyle name="20% - Énfasis6 7 3 2 4 2" xfId="13983"/>
    <cellStyle name="20% - Énfasis6 7 3 2 5" xfId="8726"/>
    <cellStyle name="20% - Énfasis6 7 3 2 5 2" xfId="15421"/>
    <cellStyle name="20% - Énfasis6 7 3 2 6" xfId="10735"/>
    <cellStyle name="20% - Énfasis6 7 3 2 7" xfId="4039"/>
    <cellStyle name="20% - Énfasis6 7 3 3" xfId="1208"/>
    <cellStyle name="20% - Énfasis6 7 3 3 2" xfId="2237"/>
    <cellStyle name="20% - Énfasis6 7 3 3 2 2" xfId="12765"/>
    <cellStyle name="20% - Énfasis6 7 3 3 2 3" xfId="6069"/>
    <cellStyle name="20% - Énfasis6 7 3 3 3" xfId="7693"/>
    <cellStyle name="20% - Énfasis6 7 3 3 3 2" xfId="14389"/>
    <cellStyle name="20% - Énfasis6 7 3 3 4" xfId="8728"/>
    <cellStyle name="20% - Énfasis6 7 3 3 4 2" xfId="15423"/>
    <cellStyle name="20% - Énfasis6 7 3 3 5" xfId="11141"/>
    <cellStyle name="20% - Énfasis6 7 3 3 6" xfId="4445"/>
    <cellStyle name="20% - Énfasis6 7 3 4" xfId="2234"/>
    <cellStyle name="20% - Énfasis6 7 3 4 2" xfId="11953"/>
    <cellStyle name="20% - Énfasis6 7 3 4 3" xfId="5257"/>
    <cellStyle name="20% - Énfasis6 7 3 5" xfId="6881"/>
    <cellStyle name="20% - Énfasis6 7 3 5 2" xfId="13577"/>
    <cellStyle name="20% - Énfasis6 7 3 6" xfId="8725"/>
    <cellStyle name="20% - Énfasis6 7 3 6 2" xfId="15420"/>
    <cellStyle name="20% - Énfasis6 7 3 7" xfId="10329"/>
    <cellStyle name="20% - Énfasis6 7 3 8" xfId="3633"/>
    <cellStyle name="20% - Énfasis6 7 4" xfId="551"/>
    <cellStyle name="20% - Énfasis6 7 4 2" xfId="1363"/>
    <cellStyle name="20% - Énfasis6 7 4 2 2" xfId="2239"/>
    <cellStyle name="20% - Énfasis6 7 4 2 2 2" xfId="12920"/>
    <cellStyle name="20% - Énfasis6 7 4 2 2 3" xfId="6224"/>
    <cellStyle name="20% - Énfasis6 7 4 2 3" xfId="7848"/>
    <cellStyle name="20% - Énfasis6 7 4 2 3 2" xfId="14544"/>
    <cellStyle name="20% - Énfasis6 7 4 2 4" xfId="8730"/>
    <cellStyle name="20% - Énfasis6 7 4 2 4 2" xfId="15425"/>
    <cellStyle name="20% - Énfasis6 7 4 2 5" xfId="11296"/>
    <cellStyle name="20% - Énfasis6 7 4 2 6" xfId="4600"/>
    <cellStyle name="20% - Énfasis6 7 4 3" xfId="2238"/>
    <cellStyle name="20% - Énfasis6 7 4 3 2" xfId="12108"/>
    <cellStyle name="20% - Énfasis6 7 4 3 3" xfId="5412"/>
    <cellStyle name="20% - Énfasis6 7 4 4" xfId="7036"/>
    <cellStyle name="20% - Énfasis6 7 4 4 2" xfId="13732"/>
    <cellStyle name="20% - Énfasis6 7 4 5" xfId="8729"/>
    <cellStyle name="20% - Énfasis6 7 4 5 2" xfId="15424"/>
    <cellStyle name="20% - Énfasis6 7 4 6" xfId="10484"/>
    <cellStyle name="20% - Énfasis6 7 4 7" xfId="3788"/>
    <cellStyle name="20% - Énfasis6 7 5" xfId="957"/>
    <cellStyle name="20% - Énfasis6 7 5 2" xfId="2240"/>
    <cellStyle name="20% - Énfasis6 7 5 2 2" xfId="12514"/>
    <cellStyle name="20% - Énfasis6 7 5 2 3" xfId="5818"/>
    <cellStyle name="20% - Énfasis6 7 5 3" xfId="7442"/>
    <cellStyle name="20% - Énfasis6 7 5 3 2" xfId="14138"/>
    <cellStyle name="20% - Énfasis6 7 5 4" xfId="8731"/>
    <cellStyle name="20% - Énfasis6 7 5 4 2" xfId="15426"/>
    <cellStyle name="20% - Énfasis6 7 5 5" xfId="10890"/>
    <cellStyle name="20% - Énfasis6 7 5 6" xfId="4194"/>
    <cellStyle name="20% - Énfasis6 7 6" xfId="2229"/>
    <cellStyle name="20% - Énfasis6 7 6 2" xfId="11702"/>
    <cellStyle name="20% - Énfasis6 7 6 3" xfId="5006"/>
    <cellStyle name="20% - Énfasis6 7 7" xfId="6630"/>
    <cellStyle name="20% - Énfasis6 7 7 2" xfId="13326"/>
    <cellStyle name="20% - Énfasis6 7 8" xfId="8720"/>
    <cellStyle name="20% - Énfasis6 7 8 2" xfId="15415"/>
    <cellStyle name="20% - Énfasis6 7 9" xfId="9851"/>
    <cellStyle name="20% - Énfasis6 7 9 2" xfId="16543"/>
    <cellStyle name="20% - Énfasis6 8" xfId="142"/>
    <cellStyle name="20% - Énfasis6 8 10" xfId="10078"/>
    <cellStyle name="20% - Énfasis6 8 11" xfId="3383"/>
    <cellStyle name="20% - Énfasis6 8 2" xfId="271"/>
    <cellStyle name="20% - Énfasis6 8 2 2" xfId="678"/>
    <cellStyle name="20% - Énfasis6 8 2 2 2" xfId="1490"/>
    <cellStyle name="20% - Énfasis6 8 2 2 2 2" xfId="2244"/>
    <cellStyle name="20% - Énfasis6 8 2 2 2 2 2" xfId="13047"/>
    <cellStyle name="20% - Énfasis6 8 2 2 2 2 3" xfId="6351"/>
    <cellStyle name="20% - Énfasis6 8 2 2 2 3" xfId="7975"/>
    <cellStyle name="20% - Énfasis6 8 2 2 2 3 2" xfId="14671"/>
    <cellStyle name="20% - Énfasis6 8 2 2 2 4" xfId="8735"/>
    <cellStyle name="20% - Énfasis6 8 2 2 2 4 2" xfId="15430"/>
    <cellStyle name="20% - Énfasis6 8 2 2 2 5" xfId="11423"/>
    <cellStyle name="20% - Énfasis6 8 2 2 2 6" xfId="4727"/>
    <cellStyle name="20% - Énfasis6 8 2 2 3" xfId="2243"/>
    <cellStyle name="20% - Énfasis6 8 2 2 3 2" xfId="12235"/>
    <cellStyle name="20% - Énfasis6 8 2 2 3 3" xfId="5539"/>
    <cellStyle name="20% - Énfasis6 8 2 2 4" xfId="7163"/>
    <cellStyle name="20% - Énfasis6 8 2 2 4 2" xfId="13859"/>
    <cellStyle name="20% - Énfasis6 8 2 2 5" xfId="8734"/>
    <cellStyle name="20% - Énfasis6 8 2 2 5 2" xfId="15429"/>
    <cellStyle name="20% - Énfasis6 8 2 2 6" xfId="10611"/>
    <cellStyle name="20% - Énfasis6 8 2 2 7" xfId="3915"/>
    <cellStyle name="20% - Énfasis6 8 2 3" xfId="1084"/>
    <cellStyle name="20% - Énfasis6 8 2 3 2" xfId="2245"/>
    <cellStyle name="20% - Énfasis6 8 2 3 2 2" xfId="12641"/>
    <cellStyle name="20% - Énfasis6 8 2 3 2 3" xfId="5945"/>
    <cellStyle name="20% - Énfasis6 8 2 3 3" xfId="7569"/>
    <cellStyle name="20% - Énfasis6 8 2 3 3 2" xfId="14265"/>
    <cellStyle name="20% - Énfasis6 8 2 3 4" xfId="8736"/>
    <cellStyle name="20% - Énfasis6 8 2 3 4 2" xfId="15431"/>
    <cellStyle name="20% - Énfasis6 8 2 3 5" xfId="11017"/>
    <cellStyle name="20% - Énfasis6 8 2 3 6" xfId="4321"/>
    <cellStyle name="20% - Énfasis6 8 2 4" xfId="2242"/>
    <cellStyle name="20% - Énfasis6 8 2 4 2" xfId="11829"/>
    <cellStyle name="20% - Énfasis6 8 2 4 3" xfId="5133"/>
    <cellStyle name="20% - Énfasis6 8 2 5" xfId="6757"/>
    <cellStyle name="20% - Énfasis6 8 2 5 2" xfId="13453"/>
    <cellStyle name="20% - Énfasis6 8 2 6" xfId="8733"/>
    <cellStyle name="20% - Énfasis6 8 2 6 2" xfId="15428"/>
    <cellStyle name="20% - Énfasis6 8 2 7" xfId="10205"/>
    <cellStyle name="20% - Énfasis6 8 2 8" xfId="3509"/>
    <cellStyle name="20% - Énfasis6 8 3" xfId="396"/>
    <cellStyle name="20% - Énfasis6 8 3 2" xfId="803"/>
    <cellStyle name="20% - Énfasis6 8 3 2 2" xfId="1615"/>
    <cellStyle name="20% - Énfasis6 8 3 2 2 2" xfId="2248"/>
    <cellStyle name="20% - Énfasis6 8 3 2 2 2 2" xfId="13172"/>
    <cellStyle name="20% - Énfasis6 8 3 2 2 2 3" xfId="6476"/>
    <cellStyle name="20% - Énfasis6 8 3 2 2 3" xfId="8100"/>
    <cellStyle name="20% - Énfasis6 8 3 2 2 3 2" xfId="14796"/>
    <cellStyle name="20% - Énfasis6 8 3 2 2 4" xfId="8739"/>
    <cellStyle name="20% - Énfasis6 8 3 2 2 4 2" xfId="15434"/>
    <cellStyle name="20% - Énfasis6 8 3 2 2 5" xfId="11548"/>
    <cellStyle name="20% - Énfasis6 8 3 2 2 6" xfId="4852"/>
    <cellStyle name="20% - Énfasis6 8 3 2 3" xfId="2247"/>
    <cellStyle name="20% - Énfasis6 8 3 2 3 2" xfId="12360"/>
    <cellStyle name="20% - Énfasis6 8 3 2 3 3" xfId="5664"/>
    <cellStyle name="20% - Énfasis6 8 3 2 4" xfId="7288"/>
    <cellStyle name="20% - Énfasis6 8 3 2 4 2" xfId="13984"/>
    <cellStyle name="20% - Énfasis6 8 3 2 5" xfId="8738"/>
    <cellStyle name="20% - Énfasis6 8 3 2 5 2" xfId="15433"/>
    <cellStyle name="20% - Énfasis6 8 3 2 6" xfId="10736"/>
    <cellStyle name="20% - Énfasis6 8 3 2 7" xfId="4040"/>
    <cellStyle name="20% - Énfasis6 8 3 3" xfId="1209"/>
    <cellStyle name="20% - Énfasis6 8 3 3 2" xfId="2249"/>
    <cellStyle name="20% - Énfasis6 8 3 3 2 2" xfId="12766"/>
    <cellStyle name="20% - Énfasis6 8 3 3 2 3" xfId="6070"/>
    <cellStyle name="20% - Énfasis6 8 3 3 3" xfId="7694"/>
    <cellStyle name="20% - Énfasis6 8 3 3 3 2" xfId="14390"/>
    <cellStyle name="20% - Énfasis6 8 3 3 4" xfId="8740"/>
    <cellStyle name="20% - Énfasis6 8 3 3 4 2" xfId="15435"/>
    <cellStyle name="20% - Énfasis6 8 3 3 5" xfId="11142"/>
    <cellStyle name="20% - Énfasis6 8 3 3 6" xfId="4446"/>
    <cellStyle name="20% - Énfasis6 8 3 4" xfId="2246"/>
    <cellStyle name="20% - Énfasis6 8 3 4 2" xfId="11954"/>
    <cellStyle name="20% - Énfasis6 8 3 4 3" xfId="5258"/>
    <cellStyle name="20% - Énfasis6 8 3 5" xfId="6882"/>
    <cellStyle name="20% - Énfasis6 8 3 5 2" xfId="13578"/>
    <cellStyle name="20% - Énfasis6 8 3 6" xfId="8737"/>
    <cellStyle name="20% - Énfasis6 8 3 6 2" xfId="15432"/>
    <cellStyle name="20% - Énfasis6 8 3 7" xfId="10330"/>
    <cellStyle name="20% - Énfasis6 8 3 8" xfId="3634"/>
    <cellStyle name="20% - Énfasis6 8 4" xfId="552"/>
    <cellStyle name="20% - Énfasis6 8 4 2" xfId="1364"/>
    <cellStyle name="20% - Énfasis6 8 4 2 2" xfId="2251"/>
    <cellStyle name="20% - Énfasis6 8 4 2 2 2" xfId="12921"/>
    <cellStyle name="20% - Énfasis6 8 4 2 2 3" xfId="6225"/>
    <cellStyle name="20% - Énfasis6 8 4 2 3" xfId="7849"/>
    <cellStyle name="20% - Énfasis6 8 4 2 3 2" xfId="14545"/>
    <cellStyle name="20% - Énfasis6 8 4 2 4" xfId="8742"/>
    <cellStyle name="20% - Énfasis6 8 4 2 4 2" xfId="15437"/>
    <cellStyle name="20% - Énfasis6 8 4 2 5" xfId="11297"/>
    <cellStyle name="20% - Énfasis6 8 4 2 6" xfId="4601"/>
    <cellStyle name="20% - Énfasis6 8 4 3" xfId="2250"/>
    <cellStyle name="20% - Énfasis6 8 4 3 2" xfId="12109"/>
    <cellStyle name="20% - Énfasis6 8 4 3 3" xfId="5413"/>
    <cellStyle name="20% - Énfasis6 8 4 4" xfId="7037"/>
    <cellStyle name="20% - Énfasis6 8 4 4 2" xfId="13733"/>
    <cellStyle name="20% - Énfasis6 8 4 5" xfId="8741"/>
    <cellStyle name="20% - Énfasis6 8 4 5 2" xfId="15436"/>
    <cellStyle name="20% - Énfasis6 8 4 6" xfId="10485"/>
    <cellStyle name="20% - Énfasis6 8 4 7" xfId="3789"/>
    <cellStyle name="20% - Énfasis6 8 5" xfId="958"/>
    <cellStyle name="20% - Énfasis6 8 5 2" xfId="2252"/>
    <cellStyle name="20% - Énfasis6 8 5 2 2" xfId="12515"/>
    <cellStyle name="20% - Énfasis6 8 5 2 3" xfId="5819"/>
    <cellStyle name="20% - Énfasis6 8 5 3" xfId="7443"/>
    <cellStyle name="20% - Énfasis6 8 5 3 2" xfId="14139"/>
    <cellStyle name="20% - Énfasis6 8 5 4" xfId="8743"/>
    <cellStyle name="20% - Énfasis6 8 5 4 2" xfId="15438"/>
    <cellStyle name="20% - Énfasis6 8 5 5" xfId="10891"/>
    <cellStyle name="20% - Énfasis6 8 5 6" xfId="4195"/>
    <cellStyle name="20% - Énfasis6 8 6" xfId="2241"/>
    <cellStyle name="20% - Énfasis6 8 6 2" xfId="11703"/>
    <cellStyle name="20% - Énfasis6 8 6 3" xfId="5007"/>
    <cellStyle name="20% - Énfasis6 8 7" xfId="6631"/>
    <cellStyle name="20% - Énfasis6 8 7 2" xfId="13327"/>
    <cellStyle name="20% - Énfasis6 8 8" xfId="8732"/>
    <cellStyle name="20% - Énfasis6 8 8 2" xfId="15427"/>
    <cellStyle name="20% - Énfasis6 8 9" xfId="9852"/>
    <cellStyle name="20% - Énfasis6 8 9 2" xfId="16544"/>
    <cellStyle name="20% - Énfasis6 9" xfId="227"/>
    <cellStyle name="20% - Énfasis6 9 2" xfId="635"/>
    <cellStyle name="20% - Énfasis6 9 2 2" xfId="1447"/>
    <cellStyle name="20% - Énfasis6 9 2 2 2" xfId="2255"/>
    <cellStyle name="20% - Énfasis6 9 2 2 2 2" xfId="13004"/>
    <cellStyle name="20% - Énfasis6 9 2 2 2 3" xfId="6308"/>
    <cellStyle name="20% - Énfasis6 9 2 2 3" xfId="7932"/>
    <cellStyle name="20% - Énfasis6 9 2 2 3 2" xfId="14628"/>
    <cellStyle name="20% - Énfasis6 9 2 2 4" xfId="8746"/>
    <cellStyle name="20% - Énfasis6 9 2 2 4 2" xfId="15441"/>
    <cellStyle name="20% - Énfasis6 9 2 2 5" xfId="11380"/>
    <cellStyle name="20% - Énfasis6 9 2 2 6" xfId="4684"/>
    <cellStyle name="20% - Énfasis6 9 2 3" xfId="2254"/>
    <cellStyle name="20% - Énfasis6 9 2 3 2" xfId="12192"/>
    <cellStyle name="20% - Énfasis6 9 2 3 3" xfId="5496"/>
    <cellStyle name="20% - Énfasis6 9 2 4" xfId="7120"/>
    <cellStyle name="20% - Énfasis6 9 2 4 2" xfId="13816"/>
    <cellStyle name="20% - Énfasis6 9 2 5" xfId="8745"/>
    <cellStyle name="20% - Énfasis6 9 2 5 2" xfId="15440"/>
    <cellStyle name="20% - Énfasis6 9 2 6" xfId="10568"/>
    <cellStyle name="20% - Énfasis6 9 2 7" xfId="3872"/>
    <cellStyle name="20% - Énfasis6 9 3" xfId="1041"/>
    <cellStyle name="20% - Énfasis6 9 3 2" xfId="2256"/>
    <cellStyle name="20% - Énfasis6 9 3 2 2" xfId="12598"/>
    <cellStyle name="20% - Énfasis6 9 3 2 3" xfId="5902"/>
    <cellStyle name="20% - Énfasis6 9 3 3" xfId="7526"/>
    <cellStyle name="20% - Énfasis6 9 3 3 2" xfId="14222"/>
    <cellStyle name="20% - Énfasis6 9 3 4" xfId="8747"/>
    <cellStyle name="20% - Énfasis6 9 3 4 2" xfId="15442"/>
    <cellStyle name="20% - Énfasis6 9 3 5" xfId="10974"/>
    <cellStyle name="20% - Énfasis6 9 3 6" xfId="4278"/>
    <cellStyle name="20% - Énfasis6 9 4" xfId="2253"/>
    <cellStyle name="20% - Énfasis6 9 4 2" xfId="11786"/>
    <cellStyle name="20% - Énfasis6 9 4 3" xfId="5090"/>
    <cellStyle name="20% - Énfasis6 9 5" xfId="6714"/>
    <cellStyle name="20% - Énfasis6 9 5 2" xfId="13410"/>
    <cellStyle name="20% - Énfasis6 9 6" xfId="8744"/>
    <cellStyle name="20% - Énfasis6 9 6 2" xfId="15439"/>
    <cellStyle name="20% - Énfasis6 9 7" xfId="10162"/>
    <cellStyle name="20% - Énfasis6 9 8" xfId="3466"/>
    <cellStyle name="40% - Énfasis1" xfId="59" builtinId="31" customBuiltin="1"/>
    <cellStyle name="40% - Énfasis1 10" xfId="344"/>
    <cellStyle name="40% - Énfasis1 10 2" xfId="751"/>
    <cellStyle name="40% - Énfasis1 10 2 2" xfId="1563"/>
    <cellStyle name="40% - Énfasis1 10 2 2 2" xfId="2259"/>
    <cellStyle name="40% - Énfasis1 10 2 2 2 2" xfId="13120"/>
    <cellStyle name="40% - Énfasis1 10 2 2 2 3" xfId="6424"/>
    <cellStyle name="40% - Énfasis1 10 2 2 3" xfId="8048"/>
    <cellStyle name="40% - Énfasis1 10 2 2 3 2" xfId="14744"/>
    <cellStyle name="40% - Énfasis1 10 2 2 4" xfId="8750"/>
    <cellStyle name="40% - Énfasis1 10 2 2 4 2" xfId="15445"/>
    <cellStyle name="40% - Énfasis1 10 2 2 5" xfId="11496"/>
    <cellStyle name="40% - Énfasis1 10 2 2 6" xfId="4800"/>
    <cellStyle name="40% - Énfasis1 10 2 3" xfId="2258"/>
    <cellStyle name="40% - Énfasis1 10 2 3 2" xfId="12308"/>
    <cellStyle name="40% - Énfasis1 10 2 3 3" xfId="5612"/>
    <cellStyle name="40% - Énfasis1 10 2 4" xfId="7236"/>
    <cellStyle name="40% - Énfasis1 10 2 4 2" xfId="13932"/>
    <cellStyle name="40% - Énfasis1 10 2 5" xfId="8749"/>
    <cellStyle name="40% - Énfasis1 10 2 5 2" xfId="15444"/>
    <cellStyle name="40% - Énfasis1 10 2 6" xfId="10684"/>
    <cellStyle name="40% - Énfasis1 10 2 7" xfId="3988"/>
    <cellStyle name="40% - Énfasis1 10 3" xfId="1157"/>
    <cellStyle name="40% - Énfasis1 10 3 2" xfId="2260"/>
    <cellStyle name="40% - Énfasis1 10 3 2 2" xfId="12714"/>
    <cellStyle name="40% - Énfasis1 10 3 2 3" xfId="6018"/>
    <cellStyle name="40% - Énfasis1 10 3 3" xfId="7642"/>
    <cellStyle name="40% - Énfasis1 10 3 3 2" xfId="14338"/>
    <cellStyle name="40% - Énfasis1 10 3 4" xfId="8751"/>
    <cellStyle name="40% - Énfasis1 10 3 4 2" xfId="15446"/>
    <cellStyle name="40% - Énfasis1 10 3 5" xfId="11090"/>
    <cellStyle name="40% - Énfasis1 10 3 6" xfId="4394"/>
    <cellStyle name="40% - Énfasis1 10 4" xfId="2257"/>
    <cellStyle name="40% - Énfasis1 10 4 2" xfId="11902"/>
    <cellStyle name="40% - Énfasis1 10 4 3" xfId="5206"/>
    <cellStyle name="40% - Énfasis1 10 5" xfId="6830"/>
    <cellStyle name="40% - Énfasis1 10 5 2" xfId="13526"/>
    <cellStyle name="40% - Énfasis1 10 6" xfId="8748"/>
    <cellStyle name="40% - Énfasis1 10 6 2" xfId="15443"/>
    <cellStyle name="40% - Énfasis1 10 7" xfId="10278"/>
    <cellStyle name="40% - Énfasis1 10 8" xfId="3582"/>
    <cellStyle name="40% - Énfasis1 11" xfId="484"/>
    <cellStyle name="40% - Énfasis1 11 2" xfId="1296"/>
    <cellStyle name="40% - Énfasis1 11 2 2" xfId="2262"/>
    <cellStyle name="40% - Énfasis1 11 2 2 2" xfId="12853"/>
    <cellStyle name="40% - Énfasis1 11 2 2 3" xfId="6157"/>
    <cellStyle name="40% - Énfasis1 11 2 3" xfId="7781"/>
    <cellStyle name="40% - Énfasis1 11 2 3 2" xfId="14477"/>
    <cellStyle name="40% - Énfasis1 11 2 4" xfId="8753"/>
    <cellStyle name="40% - Énfasis1 11 2 4 2" xfId="15448"/>
    <cellStyle name="40% - Énfasis1 11 2 5" xfId="11229"/>
    <cellStyle name="40% - Énfasis1 11 2 6" xfId="4533"/>
    <cellStyle name="40% - Énfasis1 11 3" xfId="2261"/>
    <cellStyle name="40% - Énfasis1 11 3 2" xfId="12041"/>
    <cellStyle name="40% - Énfasis1 11 3 3" xfId="5345"/>
    <cellStyle name="40% - Énfasis1 11 4" xfId="6969"/>
    <cellStyle name="40% - Énfasis1 11 4 2" xfId="13665"/>
    <cellStyle name="40% - Énfasis1 11 5" xfId="8752"/>
    <cellStyle name="40% - Énfasis1 11 5 2" xfId="15447"/>
    <cellStyle name="40% - Énfasis1 11 6" xfId="10417"/>
    <cellStyle name="40% - Énfasis1 11 7" xfId="3721"/>
    <cellStyle name="40% - Énfasis1 12" xfId="890"/>
    <cellStyle name="40% - Énfasis1 12 2" xfId="2263"/>
    <cellStyle name="40% - Énfasis1 12 2 2" xfId="12447"/>
    <cellStyle name="40% - Énfasis1 12 2 3" xfId="5751"/>
    <cellStyle name="40% - Énfasis1 12 3" xfId="7375"/>
    <cellStyle name="40% - Énfasis1 12 3 2" xfId="14071"/>
    <cellStyle name="40% - Énfasis1 12 4" xfId="8754"/>
    <cellStyle name="40% - Énfasis1 12 4 2" xfId="15449"/>
    <cellStyle name="40% - Énfasis1 12 5" xfId="10823"/>
    <cellStyle name="40% - Énfasis1 12 6" xfId="4127"/>
    <cellStyle name="40% - Énfasis1 13" xfId="4939"/>
    <cellStyle name="40% - Énfasis1 13 2" xfId="11635"/>
    <cellStyle name="40% - Énfasis1 14" xfId="6563"/>
    <cellStyle name="40% - Énfasis1 14 2" xfId="13259"/>
    <cellStyle name="40% - Énfasis1 15" xfId="9800"/>
    <cellStyle name="40% - Énfasis1 15 2" xfId="16492"/>
    <cellStyle name="40% - Énfasis1 16" xfId="10003"/>
    <cellStyle name="40% - Énfasis1 17" xfId="3315"/>
    <cellStyle name="40% - Énfasis1 2" xfId="143"/>
    <cellStyle name="40% - Énfasis1 2 10" xfId="10079"/>
    <cellStyle name="40% - Énfasis1 2 11" xfId="3384"/>
    <cellStyle name="40% - Énfasis1 2 2" xfId="272"/>
    <cellStyle name="40% - Énfasis1 2 2 2" xfId="679"/>
    <cellStyle name="40% - Énfasis1 2 2 2 2" xfId="1491"/>
    <cellStyle name="40% - Énfasis1 2 2 2 2 2" xfId="2267"/>
    <cellStyle name="40% - Énfasis1 2 2 2 2 2 2" xfId="13048"/>
    <cellStyle name="40% - Énfasis1 2 2 2 2 2 3" xfId="6352"/>
    <cellStyle name="40% - Énfasis1 2 2 2 2 3" xfId="7976"/>
    <cellStyle name="40% - Énfasis1 2 2 2 2 3 2" xfId="14672"/>
    <cellStyle name="40% - Énfasis1 2 2 2 2 4" xfId="8758"/>
    <cellStyle name="40% - Énfasis1 2 2 2 2 4 2" xfId="15453"/>
    <cellStyle name="40% - Énfasis1 2 2 2 2 5" xfId="11424"/>
    <cellStyle name="40% - Énfasis1 2 2 2 2 6" xfId="4728"/>
    <cellStyle name="40% - Énfasis1 2 2 2 3" xfId="2266"/>
    <cellStyle name="40% - Énfasis1 2 2 2 3 2" xfId="12236"/>
    <cellStyle name="40% - Énfasis1 2 2 2 3 3" xfId="5540"/>
    <cellStyle name="40% - Énfasis1 2 2 2 4" xfId="7164"/>
    <cellStyle name="40% - Énfasis1 2 2 2 4 2" xfId="13860"/>
    <cellStyle name="40% - Énfasis1 2 2 2 5" xfId="8757"/>
    <cellStyle name="40% - Énfasis1 2 2 2 5 2" xfId="15452"/>
    <cellStyle name="40% - Énfasis1 2 2 2 6" xfId="10612"/>
    <cellStyle name="40% - Énfasis1 2 2 2 7" xfId="3916"/>
    <cellStyle name="40% - Énfasis1 2 2 3" xfId="1085"/>
    <cellStyle name="40% - Énfasis1 2 2 3 2" xfId="2268"/>
    <cellStyle name="40% - Énfasis1 2 2 3 2 2" xfId="12642"/>
    <cellStyle name="40% - Énfasis1 2 2 3 2 3" xfId="5946"/>
    <cellStyle name="40% - Énfasis1 2 2 3 3" xfId="7570"/>
    <cellStyle name="40% - Énfasis1 2 2 3 3 2" xfId="14266"/>
    <cellStyle name="40% - Énfasis1 2 2 3 4" xfId="8759"/>
    <cellStyle name="40% - Énfasis1 2 2 3 4 2" xfId="15454"/>
    <cellStyle name="40% - Énfasis1 2 2 3 5" xfId="11018"/>
    <cellStyle name="40% - Énfasis1 2 2 3 6" xfId="4322"/>
    <cellStyle name="40% - Énfasis1 2 2 4" xfId="2265"/>
    <cellStyle name="40% - Énfasis1 2 2 4 2" xfId="11830"/>
    <cellStyle name="40% - Énfasis1 2 2 4 3" xfId="5134"/>
    <cellStyle name="40% - Énfasis1 2 2 5" xfId="6758"/>
    <cellStyle name="40% - Énfasis1 2 2 5 2" xfId="13454"/>
    <cellStyle name="40% - Énfasis1 2 2 6" xfId="8756"/>
    <cellStyle name="40% - Énfasis1 2 2 6 2" xfId="15451"/>
    <cellStyle name="40% - Énfasis1 2 2 7" xfId="10206"/>
    <cellStyle name="40% - Énfasis1 2 2 8" xfId="3510"/>
    <cellStyle name="40% - Énfasis1 2 3" xfId="397"/>
    <cellStyle name="40% - Énfasis1 2 3 2" xfId="804"/>
    <cellStyle name="40% - Énfasis1 2 3 2 2" xfId="1616"/>
    <cellStyle name="40% - Énfasis1 2 3 2 2 2" xfId="2271"/>
    <cellStyle name="40% - Énfasis1 2 3 2 2 2 2" xfId="13173"/>
    <cellStyle name="40% - Énfasis1 2 3 2 2 2 3" xfId="6477"/>
    <cellStyle name="40% - Énfasis1 2 3 2 2 3" xfId="8101"/>
    <cellStyle name="40% - Énfasis1 2 3 2 2 3 2" xfId="14797"/>
    <cellStyle name="40% - Énfasis1 2 3 2 2 4" xfId="8762"/>
    <cellStyle name="40% - Énfasis1 2 3 2 2 4 2" xfId="15457"/>
    <cellStyle name="40% - Énfasis1 2 3 2 2 5" xfId="11549"/>
    <cellStyle name="40% - Énfasis1 2 3 2 2 6" xfId="4853"/>
    <cellStyle name="40% - Énfasis1 2 3 2 3" xfId="2270"/>
    <cellStyle name="40% - Énfasis1 2 3 2 3 2" xfId="12361"/>
    <cellStyle name="40% - Énfasis1 2 3 2 3 3" xfId="5665"/>
    <cellStyle name="40% - Énfasis1 2 3 2 4" xfId="7289"/>
    <cellStyle name="40% - Énfasis1 2 3 2 4 2" xfId="13985"/>
    <cellStyle name="40% - Énfasis1 2 3 2 5" xfId="8761"/>
    <cellStyle name="40% - Énfasis1 2 3 2 5 2" xfId="15456"/>
    <cellStyle name="40% - Énfasis1 2 3 2 6" xfId="10737"/>
    <cellStyle name="40% - Énfasis1 2 3 2 7" xfId="4041"/>
    <cellStyle name="40% - Énfasis1 2 3 3" xfId="1210"/>
    <cellStyle name="40% - Énfasis1 2 3 3 2" xfId="2272"/>
    <cellStyle name="40% - Énfasis1 2 3 3 2 2" xfId="12767"/>
    <cellStyle name="40% - Énfasis1 2 3 3 2 3" xfId="6071"/>
    <cellStyle name="40% - Énfasis1 2 3 3 3" xfId="7695"/>
    <cellStyle name="40% - Énfasis1 2 3 3 3 2" xfId="14391"/>
    <cellStyle name="40% - Énfasis1 2 3 3 4" xfId="8763"/>
    <cellStyle name="40% - Énfasis1 2 3 3 4 2" xfId="15458"/>
    <cellStyle name="40% - Énfasis1 2 3 3 5" xfId="11143"/>
    <cellStyle name="40% - Énfasis1 2 3 3 6" xfId="4447"/>
    <cellStyle name="40% - Énfasis1 2 3 4" xfId="2269"/>
    <cellStyle name="40% - Énfasis1 2 3 4 2" xfId="11955"/>
    <cellStyle name="40% - Énfasis1 2 3 4 3" xfId="5259"/>
    <cellStyle name="40% - Énfasis1 2 3 5" xfId="6883"/>
    <cellStyle name="40% - Énfasis1 2 3 5 2" xfId="13579"/>
    <cellStyle name="40% - Énfasis1 2 3 6" xfId="8760"/>
    <cellStyle name="40% - Énfasis1 2 3 6 2" xfId="15455"/>
    <cellStyle name="40% - Énfasis1 2 3 7" xfId="10331"/>
    <cellStyle name="40% - Énfasis1 2 3 8" xfId="3635"/>
    <cellStyle name="40% - Énfasis1 2 4" xfId="553"/>
    <cellStyle name="40% - Énfasis1 2 4 2" xfId="1365"/>
    <cellStyle name="40% - Énfasis1 2 4 2 2" xfId="2274"/>
    <cellStyle name="40% - Énfasis1 2 4 2 2 2" xfId="12922"/>
    <cellStyle name="40% - Énfasis1 2 4 2 2 3" xfId="6226"/>
    <cellStyle name="40% - Énfasis1 2 4 2 3" xfId="7850"/>
    <cellStyle name="40% - Énfasis1 2 4 2 3 2" xfId="14546"/>
    <cellStyle name="40% - Énfasis1 2 4 2 4" xfId="8765"/>
    <cellStyle name="40% - Énfasis1 2 4 2 4 2" xfId="15460"/>
    <cellStyle name="40% - Énfasis1 2 4 2 5" xfId="11298"/>
    <cellStyle name="40% - Énfasis1 2 4 2 6" xfId="4602"/>
    <cellStyle name="40% - Énfasis1 2 4 3" xfId="2273"/>
    <cellStyle name="40% - Énfasis1 2 4 3 2" xfId="12110"/>
    <cellStyle name="40% - Énfasis1 2 4 3 3" xfId="5414"/>
    <cellStyle name="40% - Énfasis1 2 4 4" xfId="7038"/>
    <cellStyle name="40% - Énfasis1 2 4 4 2" xfId="13734"/>
    <cellStyle name="40% - Énfasis1 2 4 5" xfId="8764"/>
    <cellStyle name="40% - Énfasis1 2 4 5 2" xfId="15459"/>
    <cellStyle name="40% - Énfasis1 2 4 6" xfId="10486"/>
    <cellStyle name="40% - Énfasis1 2 4 7" xfId="3790"/>
    <cellStyle name="40% - Énfasis1 2 5" xfId="959"/>
    <cellStyle name="40% - Énfasis1 2 5 2" xfId="2275"/>
    <cellStyle name="40% - Énfasis1 2 5 2 2" xfId="12516"/>
    <cellStyle name="40% - Énfasis1 2 5 2 3" xfId="5820"/>
    <cellStyle name="40% - Énfasis1 2 5 3" xfId="7444"/>
    <cellStyle name="40% - Énfasis1 2 5 3 2" xfId="14140"/>
    <cellStyle name="40% - Énfasis1 2 5 4" xfId="8766"/>
    <cellStyle name="40% - Énfasis1 2 5 4 2" xfId="15461"/>
    <cellStyle name="40% - Énfasis1 2 5 5" xfId="10892"/>
    <cellStyle name="40% - Énfasis1 2 5 6" xfId="4196"/>
    <cellStyle name="40% - Énfasis1 2 6" xfId="2264"/>
    <cellStyle name="40% - Énfasis1 2 6 2" xfId="11704"/>
    <cellStyle name="40% - Énfasis1 2 6 3" xfId="5008"/>
    <cellStyle name="40% - Énfasis1 2 7" xfId="6632"/>
    <cellStyle name="40% - Énfasis1 2 7 2" xfId="13328"/>
    <cellStyle name="40% - Énfasis1 2 8" xfId="8755"/>
    <cellStyle name="40% - Énfasis1 2 8 2" xfId="15450"/>
    <cellStyle name="40% - Énfasis1 2 9" xfId="9853"/>
    <cellStyle name="40% - Énfasis1 2 9 2" xfId="16545"/>
    <cellStyle name="40% - Énfasis1 3" xfId="144"/>
    <cellStyle name="40% - Énfasis1 3 10" xfId="10080"/>
    <cellStyle name="40% - Énfasis1 3 11" xfId="3385"/>
    <cellStyle name="40% - Énfasis1 3 2" xfId="273"/>
    <cellStyle name="40% - Énfasis1 3 2 2" xfId="680"/>
    <cellStyle name="40% - Énfasis1 3 2 2 2" xfId="1492"/>
    <cellStyle name="40% - Énfasis1 3 2 2 2 2" xfId="2279"/>
    <cellStyle name="40% - Énfasis1 3 2 2 2 2 2" xfId="13049"/>
    <cellStyle name="40% - Énfasis1 3 2 2 2 2 3" xfId="6353"/>
    <cellStyle name="40% - Énfasis1 3 2 2 2 3" xfId="7977"/>
    <cellStyle name="40% - Énfasis1 3 2 2 2 3 2" xfId="14673"/>
    <cellStyle name="40% - Énfasis1 3 2 2 2 4" xfId="8770"/>
    <cellStyle name="40% - Énfasis1 3 2 2 2 4 2" xfId="15465"/>
    <cellStyle name="40% - Énfasis1 3 2 2 2 5" xfId="11425"/>
    <cellStyle name="40% - Énfasis1 3 2 2 2 6" xfId="4729"/>
    <cellStyle name="40% - Énfasis1 3 2 2 3" xfId="2278"/>
    <cellStyle name="40% - Énfasis1 3 2 2 3 2" xfId="12237"/>
    <cellStyle name="40% - Énfasis1 3 2 2 3 3" xfId="5541"/>
    <cellStyle name="40% - Énfasis1 3 2 2 4" xfId="7165"/>
    <cellStyle name="40% - Énfasis1 3 2 2 4 2" xfId="13861"/>
    <cellStyle name="40% - Énfasis1 3 2 2 5" xfId="8769"/>
    <cellStyle name="40% - Énfasis1 3 2 2 5 2" xfId="15464"/>
    <cellStyle name="40% - Énfasis1 3 2 2 6" xfId="10613"/>
    <cellStyle name="40% - Énfasis1 3 2 2 7" xfId="3917"/>
    <cellStyle name="40% - Énfasis1 3 2 3" xfId="1086"/>
    <cellStyle name="40% - Énfasis1 3 2 3 2" xfId="2280"/>
    <cellStyle name="40% - Énfasis1 3 2 3 2 2" xfId="12643"/>
    <cellStyle name="40% - Énfasis1 3 2 3 2 3" xfId="5947"/>
    <cellStyle name="40% - Énfasis1 3 2 3 3" xfId="7571"/>
    <cellStyle name="40% - Énfasis1 3 2 3 3 2" xfId="14267"/>
    <cellStyle name="40% - Énfasis1 3 2 3 4" xfId="8771"/>
    <cellStyle name="40% - Énfasis1 3 2 3 4 2" xfId="15466"/>
    <cellStyle name="40% - Énfasis1 3 2 3 5" xfId="11019"/>
    <cellStyle name="40% - Énfasis1 3 2 3 6" xfId="4323"/>
    <cellStyle name="40% - Énfasis1 3 2 4" xfId="2277"/>
    <cellStyle name="40% - Énfasis1 3 2 4 2" xfId="11831"/>
    <cellStyle name="40% - Énfasis1 3 2 4 3" xfId="5135"/>
    <cellStyle name="40% - Énfasis1 3 2 5" xfId="6759"/>
    <cellStyle name="40% - Énfasis1 3 2 5 2" xfId="13455"/>
    <cellStyle name="40% - Énfasis1 3 2 6" xfId="8768"/>
    <cellStyle name="40% - Énfasis1 3 2 6 2" xfId="15463"/>
    <cellStyle name="40% - Énfasis1 3 2 7" xfId="10207"/>
    <cellStyle name="40% - Énfasis1 3 2 8" xfId="3511"/>
    <cellStyle name="40% - Énfasis1 3 3" xfId="398"/>
    <cellStyle name="40% - Énfasis1 3 3 2" xfId="805"/>
    <cellStyle name="40% - Énfasis1 3 3 2 2" xfId="1617"/>
    <cellStyle name="40% - Énfasis1 3 3 2 2 2" xfId="2283"/>
    <cellStyle name="40% - Énfasis1 3 3 2 2 2 2" xfId="13174"/>
    <cellStyle name="40% - Énfasis1 3 3 2 2 2 3" xfId="6478"/>
    <cellStyle name="40% - Énfasis1 3 3 2 2 3" xfId="8102"/>
    <cellStyle name="40% - Énfasis1 3 3 2 2 3 2" xfId="14798"/>
    <cellStyle name="40% - Énfasis1 3 3 2 2 4" xfId="8774"/>
    <cellStyle name="40% - Énfasis1 3 3 2 2 4 2" xfId="15469"/>
    <cellStyle name="40% - Énfasis1 3 3 2 2 5" xfId="11550"/>
    <cellStyle name="40% - Énfasis1 3 3 2 2 6" xfId="4854"/>
    <cellStyle name="40% - Énfasis1 3 3 2 3" xfId="2282"/>
    <cellStyle name="40% - Énfasis1 3 3 2 3 2" xfId="12362"/>
    <cellStyle name="40% - Énfasis1 3 3 2 3 3" xfId="5666"/>
    <cellStyle name="40% - Énfasis1 3 3 2 4" xfId="7290"/>
    <cellStyle name="40% - Énfasis1 3 3 2 4 2" xfId="13986"/>
    <cellStyle name="40% - Énfasis1 3 3 2 5" xfId="8773"/>
    <cellStyle name="40% - Énfasis1 3 3 2 5 2" xfId="15468"/>
    <cellStyle name="40% - Énfasis1 3 3 2 6" xfId="10738"/>
    <cellStyle name="40% - Énfasis1 3 3 2 7" xfId="4042"/>
    <cellStyle name="40% - Énfasis1 3 3 3" xfId="1211"/>
    <cellStyle name="40% - Énfasis1 3 3 3 2" xfId="2284"/>
    <cellStyle name="40% - Énfasis1 3 3 3 2 2" xfId="12768"/>
    <cellStyle name="40% - Énfasis1 3 3 3 2 3" xfId="6072"/>
    <cellStyle name="40% - Énfasis1 3 3 3 3" xfId="7696"/>
    <cellStyle name="40% - Énfasis1 3 3 3 3 2" xfId="14392"/>
    <cellStyle name="40% - Énfasis1 3 3 3 4" xfId="8775"/>
    <cellStyle name="40% - Énfasis1 3 3 3 4 2" xfId="15470"/>
    <cellStyle name="40% - Énfasis1 3 3 3 5" xfId="11144"/>
    <cellStyle name="40% - Énfasis1 3 3 3 6" xfId="4448"/>
    <cellStyle name="40% - Énfasis1 3 3 4" xfId="2281"/>
    <cellStyle name="40% - Énfasis1 3 3 4 2" xfId="11956"/>
    <cellStyle name="40% - Énfasis1 3 3 4 3" xfId="5260"/>
    <cellStyle name="40% - Énfasis1 3 3 5" xfId="6884"/>
    <cellStyle name="40% - Énfasis1 3 3 5 2" xfId="13580"/>
    <cellStyle name="40% - Énfasis1 3 3 6" xfId="8772"/>
    <cellStyle name="40% - Énfasis1 3 3 6 2" xfId="15467"/>
    <cellStyle name="40% - Énfasis1 3 3 7" xfId="10332"/>
    <cellStyle name="40% - Énfasis1 3 3 8" xfId="3636"/>
    <cellStyle name="40% - Énfasis1 3 4" xfId="554"/>
    <cellStyle name="40% - Énfasis1 3 4 2" xfId="1366"/>
    <cellStyle name="40% - Énfasis1 3 4 2 2" xfId="2286"/>
    <cellStyle name="40% - Énfasis1 3 4 2 2 2" xfId="12923"/>
    <cellStyle name="40% - Énfasis1 3 4 2 2 3" xfId="6227"/>
    <cellStyle name="40% - Énfasis1 3 4 2 3" xfId="7851"/>
    <cellStyle name="40% - Énfasis1 3 4 2 3 2" xfId="14547"/>
    <cellStyle name="40% - Énfasis1 3 4 2 4" xfId="8777"/>
    <cellStyle name="40% - Énfasis1 3 4 2 4 2" xfId="15472"/>
    <cellStyle name="40% - Énfasis1 3 4 2 5" xfId="11299"/>
    <cellStyle name="40% - Énfasis1 3 4 2 6" xfId="4603"/>
    <cellStyle name="40% - Énfasis1 3 4 3" xfId="2285"/>
    <cellStyle name="40% - Énfasis1 3 4 3 2" xfId="12111"/>
    <cellStyle name="40% - Énfasis1 3 4 3 3" xfId="5415"/>
    <cellStyle name="40% - Énfasis1 3 4 4" xfId="7039"/>
    <cellStyle name="40% - Énfasis1 3 4 4 2" xfId="13735"/>
    <cellStyle name="40% - Énfasis1 3 4 5" xfId="8776"/>
    <cellStyle name="40% - Énfasis1 3 4 5 2" xfId="15471"/>
    <cellStyle name="40% - Énfasis1 3 4 6" xfId="10487"/>
    <cellStyle name="40% - Énfasis1 3 4 7" xfId="3791"/>
    <cellStyle name="40% - Énfasis1 3 5" xfId="960"/>
    <cellStyle name="40% - Énfasis1 3 5 2" xfId="2287"/>
    <cellStyle name="40% - Énfasis1 3 5 2 2" xfId="12517"/>
    <cellStyle name="40% - Énfasis1 3 5 2 3" xfId="5821"/>
    <cellStyle name="40% - Énfasis1 3 5 3" xfId="7445"/>
    <cellStyle name="40% - Énfasis1 3 5 3 2" xfId="14141"/>
    <cellStyle name="40% - Énfasis1 3 5 4" xfId="8778"/>
    <cellStyle name="40% - Énfasis1 3 5 4 2" xfId="15473"/>
    <cellStyle name="40% - Énfasis1 3 5 5" xfId="10893"/>
    <cellStyle name="40% - Énfasis1 3 5 6" xfId="4197"/>
    <cellStyle name="40% - Énfasis1 3 6" xfId="2276"/>
    <cellStyle name="40% - Énfasis1 3 6 2" xfId="11705"/>
    <cellStyle name="40% - Énfasis1 3 6 3" xfId="5009"/>
    <cellStyle name="40% - Énfasis1 3 7" xfId="6633"/>
    <cellStyle name="40% - Énfasis1 3 7 2" xfId="13329"/>
    <cellStyle name="40% - Énfasis1 3 8" xfId="8767"/>
    <cellStyle name="40% - Énfasis1 3 8 2" xfId="15462"/>
    <cellStyle name="40% - Énfasis1 3 9" xfId="9854"/>
    <cellStyle name="40% - Énfasis1 3 9 2" xfId="16546"/>
    <cellStyle name="40% - Énfasis1 4" xfId="145"/>
    <cellStyle name="40% - Énfasis1 4 10" xfId="10081"/>
    <cellStyle name="40% - Énfasis1 4 11" xfId="3386"/>
    <cellStyle name="40% - Énfasis1 4 2" xfId="274"/>
    <cellStyle name="40% - Énfasis1 4 2 2" xfId="681"/>
    <cellStyle name="40% - Énfasis1 4 2 2 2" xfId="1493"/>
    <cellStyle name="40% - Énfasis1 4 2 2 2 2" xfId="2291"/>
    <cellStyle name="40% - Énfasis1 4 2 2 2 2 2" xfId="13050"/>
    <cellStyle name="40% - Énfasis1 4 2 2 2 2 3" xfId="6354"/>
    <cellStyle name="40% - Énfasis1 4 2 2 2 3" xfId="7978"/>
    <cellStyle name="40% - Énfasis1 4 2 2 2 3 2" xfId="14674"/>
    <cellStyle name="40% - Énfasis1 4 2 2 2 4" xfId="8782"/>
    <cellStyle name="40% - Énfasis1 4 2 2 2 4 2" xfId="15477"/>
    <cellStyle name="40% - Énfasis1 4 2 2 2 5" xfId="11426"/>
    <cellStyle name="40% - Énfasis1 4 2 2 2 6" xfId="4730"/>
    <cellStyle name="40% - Énfasis1 4 2 2 3" xfId="2290"/>
    <cellStyle name="40% - Énfasis1 4 2 2 3 2" xfId="12238"/>
    <cellStyle name="40% - Énfasis1 4 2 2 3 3" xfId="5542"/>
    <cellStyle name="40% - Énfasis1 4 2 2 4" xfId="7166"/>
    <cellStyle name="40% - Énfasis1 4 2 2 4 2" xfId="13862"/>
    <cellStyle name="40% - Énfasis1 4 2 2 5" xfId="8781"/>
    <cellStyle name="40% - Énfasis1 4 2 2 5 2" xfId="15476"/>
    <cellStyle name="40% - Énfasis1 4 2 2 6" xfId="10614"/>
    <cellStyle name="40% - Énfasis1 4 2 2 7" xfId="3918"/>
    <cellStyle name="40% - Énfasis1 4 2 3" xfId="1087"/>
    <cellStyle name="40% - Énfasis1 4 2 3 2" xfId="2292"/>
    <cellStyle name="40% - Énfasis1 4 2 3 2 2" xfId="12644"/>
    <cellStyle name="40% - Énfasis1 4 2 3 2 3" xfId="5948"/>
    <cellStyle name="40% - Énfasis1 4 2 3 3" xfId="7572"/>
    <cellStyle name="40% - Énfasis1 4 2 3 3 2" xfId="14268"/>
    <cellStyle name="40% - Énfasis1 4 2 3 4" xfId="8783"/>
    <cellStyle name="40% - Énfasis1 4 2 3 4 2" xfId="15478"/>
    <cellStyle name="40% - Énfasis1 4 2 3 5" xfId="11020"/>
    <cellStyle name="40% - Énfasis1 4 2 3 6" xfId="4324"/>
    <cellStyle name="40% - Énfasis1 4 2 4" xfId="2289"/>
    <cellStyle name="40% - Énfasis1 4 2 4 2" xfId="11832"/>
    <cellStyle name="40% - Énfasis1 4 2 4 3" xfId="5136"/>
    <cellStyle name="40% - Énfasis1 4 2 5" xfId="6760"/>
    <cellStyle name="40% - Énfasis1 4 2 5 2" xfId="13456"/>
    <cellStyle name="40% - Énfasis1 4 2 6" xfId="8780"/>
    <cellStyle name="40% - Énfasis1 4 2 6 2" xfId="15475"/>
    <cellStyle name="40% - Énfasis1 4 2 7" xfId="10208"/>
    <cellStyle name="40% - Énfasis1 4 2 8" xfId="3512"/>
    <cellStyle name="40% - Énfasis1 4 3" xfId="399"/>
    <cellStyle name="40% - Énfasis1 4 3 2" xfId="806"/>
    <cellStyle name="40% - Énfasis1 4 3 2 2" xfId="1618"/>
    <cellStyle name="40% - Énfasis1 4 3 2 2 2" xfId="2295"/>
    <cellStyle name="40% - Énfasis1 4 3 2 2 2 2" xfId="13175"/>
    <cellStyle name="40% - Énfasis1 4 3 2 2 2 3" xfId="6479"/>
    <cellStyle name="40% - Énfasis1 4 3 2 2 3" xfId="8103"/>
    <cellStyle name="40% - Énfasis1 4 3 2 2 3 2" xfId="14799"/>
    <cellStyle name="40% - Énfasis1 4 3 2 2 4" xfId="8786"/>
    <cellStyle name="40% - Énfasis1 4 3 2 2 4 2" xfId="15481"/>
    <cellStyle name="40% - Énfasis1 4 3 2 2 5" xfId="11551"/>
    <cellStyle name="40% - Énfasis1 4 3 2 2 6" xfId="4855"/>
    <cellStyle name="40% - Énfasis1 4 3 2 3" xfId="2294"/>
    <cellStyle name="40% - Énfasis1 4 3 2 3 2" xfId="12363"/>
    <cellStyle name="40% - Énfasis1 4 3 2 3 3" xfId="5667"/>
    <cellStyle name="40% - Énfasis1 4 3 2 4" xfId="7291"/>
    <cellStyle name="40% - Énfasis1 4 3 2 4 2" xfId="13987"/>
    <cellStyle name="40% - Énfasis1 4 3 2 5" xfId="8785"/>
    <cellStyle name="40% - Énfasis1 4 3 2 5 2" xfId="15480"/>
    <cellStyle name="40% - Énfasis1 4 3 2 6" xfId="10739"/>
    <cellStyle name="40% - Énfasis1 4 3 2 7" xfId="4043"/>
    <cellStyle name="40% - Énfasis1 4 3 3" xfId="1212"/>
    <cellStyle name="40% - Énfasis1 4 3 3 2" xfId="2296"/>
    <cellStyle name="40% - Énfasis1 4 3 3 2 2" xfId="12769"/>
    <cellStyle name="40% - Énfasis1 4 3 3 2 3" xfId="6073"/>
    <cellStyle name="40% - Énfasis1 4 3 3 3" xfId="7697"/>
    <cellStyle name="40% - Énfasis1 4 3 3 3 2" xfId="14393"/>
    <cellStyle name="40% - Énfasis1 4 3 3 4" xfId="8787"/>
    <cellStyle name="40% - Énfasis1 4 3 3 4 2" xfId="15482"/>
    <cellStyle name="40% - Énfasis1 4 3 3 5" xfId="11145"/>
    <cellStyle name="40% - Énfasis1 4 3 3 6" xfId="4449"/>
    <cellStyle name="40% - Énfasis1 4 3 4" xfId="2293"/>
    <cellStyle name="40% - Énfasis1 4 3 4 2" xfId="11957"/>
    <cellStyle name="40% - Énfasis1 4 3 4 3" xfId="5261"/>
    <cellStyle name="40% - Énfasis1 4 3 5" xfId="6885"/>
    <cellStyle name="40% - Énfasis1 4 3 5 2" xfId="13581"/>
    <cellStyle name="40% - Énfasis1 4 3 6" xfId="8784"/>
    <cellStyle name="40% - Énfasis1 4 3 6 2" xfId="15479"/>
    <cellStyle name="40% - Énfasis1 4 3 7" xfId="10333"/>
    <cellStyle name="40% - Énfasis1 4 3 8" xfId="3637"/>
    <cellStyle name="40% - Énfasis1 4 4" xfId="555"/>
    <cellStyle name="40% - Énfasis1 4 4 2" xfId="1367"/>
    <cellStyle name="40% - Énfasis1 4 4 2 2" xfId="2298"/>
    <cellStyle name="40% - Énfasis1 4 4 2 2 2" xfId="12924"/>
    <cellStyle name="40% - Énfasis1 4 4 2 2 3" xfId="6228"/>
    <cellStyle name="40% - Énfasis1 4 4 2 3" xfId="7852"/>
    <cellStyle name="40% - Énfasis1 4 4 2 3 2" xfId="14548"/>
    <cellStyle name="40% - Énfasis1 4 4 2 4" xfId="8789"/>
    <cellStyle name="40% - Énfasis1 4 4 2 4 2" xfId="15484"/>
    <cellStyle name="40% - Énfasis1 4 4 2 5" xfId="11300"/>
    <cellStyle name="40% - Énfasis1 4 4 2 6" xfId="4604"/>
    <cellStyle name="40% - Énfasis1 4 4 3" xfId="2297"/>
    <cellStyle name="40% - Énfasis1 4 4 3 2" xfId="12112"/>
    <cellStyle name="40% - Énfasis1 4 4 3 3" xfId="5416"/>
    <cellStyle name="40% - Énfasis1 4 4 4" xfId="7040"/>
    <cellStyle name="40% - Énfasis1 4 4 4 2" xfId="13736"/>
    <cellStyle name="40% - Énfasis1 4 4 5" xfId="8788"/>
    <cellStyle name="40% - Énfasis1 4 4 5 2" xfId="15483"/>
    <cellStyle name="40% - Énfasis1 4 4 6" xfId="10488"/>
    <cellStyle name="40% - Énfasis1 4 4 7" xfId="3792"/>
    <cellStyle name="40% - Énfasis1 4 5" xfId="961"/>
    <cellStyle name="40% - Énfasis1 4 5 2" xfId="2299"/>
    <cellStyle name="40% - Énfasis1 4 5 2 2" xfId="12518"/>
    <cellStyle name="40% - Énfasis1 4 5 2 3" xfId="5822"/>
    <cellStyle name="40% - Énfasis1 4 5 3" xfId="7446"/>
    <cellStyle name="40% - Énfasis1 4 5 3 2" xfId="14142"/>
    <cellStyle name="40% - Énfasis1 4 5 4" xfId="8790"/>
    <cellStyle name="40% - Énfasis1 4 5 4 2" xfId="15485"/>
    <cellStyle name="40% - Énfasis1 4 5 5" xfId="10894"/>
    <cellStyle name="40% - Énfasis1 4 5 6" xfId="4198"/>
    <cellStyle name="40% - Énfasis1 4 6" xfId="2288"/>
    <cellStyle name="40% - Énfasis1 4 6 2" xfId="11706"/>
    <cellStyle name="40% - Énfasis1 4 6 3" xfId="5010"/>
    <cellStyle name="40% - Énfasis1 4 7" xfId="6634"/>
    <cellStyle name="40% - Énfasis1 4 7 2" xfId="13330"/>
    <cellStyle name="40% - Énfasis1 4 8" xfId="8779"/>
    <cellStyle name="40% - Énfasis1 4 8 2" xfId="15474"/>
    <cellStyle name="40% - Énfasis1 4 9" xfId="9855"/>
    <cellStyle name="40% - Énfasis1 4 9 2" xfId="16547"/>
    <cellStyle name="40% - Énfasis1 5" xfId="146"/>
    <cellStyle name="40% - Énfasis1 5 10" xfId="10082"/>
    <cellStyle name="40% - Énfasis1 5 11" xfId="3387"/>
    <cellStyle name="40% - Énfasis1 5 2" xfId="275"/>
    <cellStyle name="40% - Énfasis1 5 2 2" xfId="682"/>
    <cellStyle name="40% - Énfasis1 5 2 2 2" xfId="1494"/>
    <cellStyle name="40% - Énfasis1 5 2 2 2 2" xfId="2303"/>
    <cellStyle name="40% - Énfasis1 5 2 2 2 2 2" xfId="13051"/>
    <cellStyle name="40% - Énfasis1 5 2 2 2 2 3" xfId="6355"/>
    <cellStyle name="40% - Énfasis1 5 2 2 2 3" xfId="7979"/>
    <cellStyle name="40% - Énfasis1 5 2 2 2 3 2" xfId="14675"/>
    <cellStyle name="40% - Énfasis1 5 2 2 2 4" xfId="8794"/>
    <cellStyle name="40% - Énfasis1 5 2 2 2 4 2" xfId="15489"/>
    <cellStyle name="40% - Énfasis1 5 2 2 2 5" xfId="11427"/>
    <cellStyle name="40% - Énfasis1 5 2 2 2 6" xfId="4731"/>
    <cellStyle name="40% - Énfasis1 5 2 2 3" xfId="2302"/>
    <cellStyle name="40% - Énfasis1 5 2 2 3 2" xfId="12239"/>
    <cellStyle name="40% - Énfasis1 5 2 2 3 3" xfId="5543"/>
    <cellStyle name="40% - Énfasis1 5 2 2 4" xfId="7167"/>
    <cellStyle name="40% - Énfasis1 5 2 2 4 2" xfId="13863"/>
    <cellStyle name="40% - Énfasis1 5 2 2 5" xfId="8793"/>
    <cellStyle name="40% - Énfasis1 5 2 2 5 2" xfId="15488"/>
    <cellStyle name="40% - Énfasis1 5 2 2 6" xfId="10615"/>
    <cellStyle name="40% - Énfasis1 5 2 2 7" xfId="3919"/>
    <cellStyle name="40% - Énfasis1 5 2 3" xfId="1088"/>
    <cellStyle name="40% - Énfasis1 5 2 3 2" xfId="2304"/>
    <cellStyle name="40% - Énfasis1 5 2 3 2 2" xfId="12645"/>
    <cellStyle name="40% - Énfasis1 5 2 3 2 3" xfId="5949"/>
    <cellStyle name="40% - Énfasis1 5 2 3 3" xfId="7573"/>
    <cellStyle name="40% - Énfasis1 5 2 3 3 2" xfId="14269"/>
    <cellStyle name="40% - Énfasis1 5 2 3 4" xfId="8795"/>
    <cellStyle name="40% - Énfasis1 5 2 3 4 2" xfId="15490"/>
    <cellStyle name="40% - Énfasis1 5 2 3 5" xfId="11021"/>
    <cellStyle name="40% - Énfasis1 5 2 3 6" xfId="4325"/>
    <cellStyle name="40% - Énfasis1 5 2 4" xfId="2301"/>
    <cellStyle name="40% - Énfasis1 5 2 4 2" xfId="11833"/>
    <cellStyle name="40% - Énfasis1 5 2 4 3" xfId="5137"/>
    <cellStyle name="40% - Énfasis1 5 2 5" xfId="6761"/>
    <cellStyle name="40% - Énfasis1 5 2 5 2" xfId="13457"/>
    <cellStyle name="40% - Énfasis1 5 2 6" xfId="8792"/>
    <cellStyle name="40% - Énfasis1 5 2 6 2" xfId="15487"/>
    <cellStyle name="40% - Énfasis1 5 2 7" xfId="10209"/>
    <cellStyle name="40% - Énfasis1 5 2 8" xfId="3513"/>
    <cellStyle name="40% - Énfasis1 5 3" xfId="400"/>
    <cellStyle name="40% - Énfasis1 5 3 2" xfId="807"/>
    <cellStyle name="40% - Énfasis1 5 3 2 2" xfId="1619"/>
    <cellStyle name="40% - Énfasis1 5 3 2 2 2" xfId="2307"/>
    <cellStyle name="40% - Énfasis1 5 3 2 2 2 2" xfId="13176"/>
    <cellStyle name="40% - Énfasis1 5 3 2 2 2 3" xfId="6480"/>
    <cellStyle name="40% - Énfasis1 5 3 2 2 3" xfId="8104"/>
    <cellStyle name="40% - Énfasis1 5 3 2 2 3 2" xfId="14800"/>
    <cellStyle name="40% - Énfasis1 5 3 2 2 4" xfId="8798"/>
    <cellStyle name="40% - Énfasis1 5 3 2 2 4 2" xfId="15493"/>
    <cellStyle name="40% - Énfasis1 5 3 2 2 5" xfId="11552"/>
    <cellStyle name="40% - Énfasis1 5 3 2 2 6" xfId="4856"/>
    <cellStyle name="40% - Énfasis1 5 3 2 3" xfId="2306"/>
    <cellStyle name="40% - Énfasis1 5 3 2 3 2" xfId="12364"/>
    <cellStyle name="40% - Énfasis1 5 3 2 3 3" xfId="5668"/>
    <cellStyle name="40% - Énfasis1 5 3 2 4" xfId="7292"/>
    <cellStyle name="40% - Énfasis1 5 3 2 4 2" xfId="13988"/>
    <cellStyle name="40% - Énfasis1 5 3 2 5" xfId="8797"/>
    <cellStyle name="40% - Énfasis1 5 3 2 5 2" xfId="15492"/>
    <cellStyle name="40% - Énfasis1 5 3 2 6" xfId="10740"/>
    <cellStyle name="40% - Énfasis1 5 3 2 7" xfId="4044"/>
    <cellStyle name="40% - Énfasis1 5 3 3" xfId="1213"/>
    <cellStyle name="40% - Énfasis1 5 3 3 2" xfId="2308"/>
    <cellStyle name="40% - Énfasis1 5 3 3 2 2" xfId="12770"/>
    <cellStyle name="40% - Énfasis1 5 3 3 2 3" xfId="6074"/>
    <cellStyle name="40% - Énfasis1 5 3 3 3" xfId="7698"/>
    <cellStyle name="40% - Énfasis1 5 3 3 3 2" xfId="14394"/>
    <cellStyle name="40% - Énfasis1 5 3 3 4" xfId="8799"/>
    <cellStyle name="40% - Énfasis1 5 3 3 4 2" xfId="15494"/>
    <cellStyle name="40% - Énfasis1 5 3 3 5" xfId="11146"/>
    <cellStyle name="40% - Énfasis1 5 3 3 6" xfId="4450"/>
    <cellStyle name="40% - Énfasis1 5 3 4" xfId="2305"/>
    <cellStyle name="40% - Énfasis1 5 3 4 2" xfId="11958"/>
    <cellStyle name="40% - Énfasis1 5 3 4 3" xfId="5262"/>
    <cellStyle name="40% - Énfasis1 5 3 5" xfId="6886"/>
    <cellStyle name="40% - Énfasis1 5 3 5 2" xfId="13582"/>
    <cellStyle name="40% - Énfasis1 5 3 6" xfId="8796"/>
    <cellStyle name="40% - Énfasis1 5 3 6 2" xfId="15491"/>
    <cellStyle name="40% - Énfasis1 5 3 7" xfId="10334"/>
    <cellStyle name="40% - Énfasis1 5 3 8" xfId="3638"/>
    <cellStyle name="40% - Énfasis1 5 4" xfId="556"/>
    <cellStyle name="40% - Énfasis1 5 4 2" xfId="1368"/>
    <cellStyle name="40% - Énfasis1 5 4 2 2" xfId="2310"/>
    <cellStyle name="40% - Énfasis1 5 4 2 2 2" xfId="12925"/>
    <cellStyle name="40% - Énfasis1 5 4 2 2 3" xfId="6229"/>
    <cellStyle name="40% - Énfasis1 5 4 2 3" xfId="7853"/>
    <cellStyle name="40% - Énfasis1 5 4 2 3 2" xfId="14549"/>
    <cellStyle name="40% - Énfasis1 5 4 2 4" xfId="8801"/>
    <cellStyle name="40% - Énfasis1 5 4 2 4 2" xfId="15496"/>
    <cellStyle name="40% - Énfasis1 5 4 2 5" xfId="11301"/>
    <cellStyle name="40% - Énfasis1 5 4 2 6" xfId="4605"/>
    <cellStyle name="40% - Énfasis1 5 4 3" xfId="2309"/>
    <cellStyle name="40% - Énfasis1 5 4 3 2" xfId="12113"/>
    <cellStyle name="40% - Énfasis1 5 4 3 3" xfId="5417"/>
    <cellStyle name="40% - Énfasis1 5 4 4" xfId="7041"/>
    <cellStyle name="40% - Énfasis1 5 4 4 2" xfId="13737"/>
    <cellStyle name="40% - Énfasis1 5 4 5" xfId="8800"/>
    <cellStyle name="40% - Énfasis1 5 4 5 2" xfId="15495"/>
    <cellStyle name="40% - Énfasis1 5 4 6" xfId="10489"/>
    <cellStyle name="40% - Énfasis1 5 4 7" xfId="3793"/>
    <cellStyle name="40% - Énfasis1 5 5" xfId="962"/>
    <cellStyle name="40% - Énfasis1 5 5 2" xfId="2311"/>
    <cellStyle name="40% - Énfasis1 5 5 2 2" xfId="12519"/>
    <cellStyle name="40% - Énfasis1 5 5 2 3" xfId="5823"/>
    <cellStyle name="40% - Énfasis1 5 5 3" xfId="7447"/>
    <cellStyle name="40% - Énfasis1 5 5 3 2" xfId="14143"/>
    <cellStyle name="40% - Énfasis1 5 5 4" xfId="8802"/>
    <cellStyle name="40% - Énfasis1 5 5 4 2" xfId="15497"/>
    <cellStyle name="40% - Énfasis1 5 5 5" xfId="10895"/>
    <cellStyle name="40% - Énfasis1 5 5 6" xfId="4199"/>
    <cellStyle name="40% - Énfasis1 5 6" xfId="2300"/>
    <cellStyle name="40% - Énfasis1 5 6 2" xfId="11707"/>
    <cellStyle name="40% - Énfasis1 5 6 3" xfId="5011"/>
    <cellStyle name="40% - Énfasis1 5 7" xfId="6635"/>
    <cellStyle name="40% - Énfasis1 5 7 2" xfId="13331"/>
    <cellStyle name="40% - Énfasis1 5 8" xfId="8791"/>
    <cellStyle name="40% - Énfasis1 5 8 2" xfId="15486"/>
    <cellStyle name="40% - Énfasis1 5 9" xfId="9856"/>
    <cellStyle name="40% - Énfasis1 5 9 2" xfId="16548"/>
    <cellStyle name="40% - Énfasis1 6" xfId="147"/>
    <cellStyle name="40% - Énfasis1 6 10" xfId="10083"/>
    <cellStyle name="40% - Énfasis1 6 11" xfId="3388"/>
    <cellStyle name="40% - Énfasis1 6 2" xfId="276"/>
    <cellStyle name="40% - Énfasis1 6 2 2" xfId="683"/>
    <cellStyle name="40% - Énfasis1 6 2 2 2" xfId="1495"/>
    <cellStyle name="40% - Énfasis1 6 2 2 2 2" xfId="2315"/>
    <cellStyle name="40% - Énfasis1 6 2 2 2 2 2" xfId="13052"/>
    <cellStyle name="40% - Énfasis1 6 2 2 2 2 3" xfId="6356"/>
    <cellStyle name="40% - Énfasis1 6 2 2 2 3" xfId="7980"/>
    <cellStyle name="40% - Énfasis1 6 2 2 2 3 2" xfId="14676"/>
    <cellStyle name="40% - Énfasis1 6 2 2 2 4" xfId="8806"/>
    <cellStyle name="40% - Énfasis1 6 2 2 2 4 2" xfId="15501"/>
    <cellStyle name="40% - Énfasis1 6 2 2 2 5" xfId="11428"/>
    <cellStyle name="40% - Énfasis1 6 2 2 2 6" xfId="4732"/>
    <cellStyle name="40% - Énfasis1 6 2 2 3" xfId="2314"/>
    <cellStyle name="40% - Énfasis1 6 2 2 3 2" xfId="12240"/>
    <cellStyle name="40% - Énfasis1 6 2 2 3 3" xfId="5544"/>
    <cellStyle name="40% - Énfasis1 6 2 2 4" xfId="7168"/>
    <cellStyle name="40% - Énfasis1 6 2 2 4 2" xfId="13864"/>
    <cellStyle name="40% - Énfasis1 6 2 2 5" xfId="8805"/>
    <cellStyle name="40% - Énfasis1 6 2 2 5 2" xfId="15500"/>
    <cellStyle name="40% - Énfasis1 6 2 2 6" xfId="10616"/>
    <cellStyle name="40% - Énfasis1 6 2 2 7" xfId="3920"/>
    <cellStyle name="40% - Énfasis1 6 2 3" xfId="1089"/>
    <cellStyle name="40% - Énfasis1 6 2 3 2" xfId="2316"/>
    <cellStyle name="40% - Énfasis1 6 2 3 2 2" xfId="12646"/>
    <cellStyle name="40% - Énfasis1 6 2 3 2 3" xfId="5950"/>
    <cellStyle name="40% - Énfasis1 6 2 3 3" xfId="7574"/>
    <cellStyle name="40% - Énfasis1 6 2 3 3 2" xfId="14270"/>
    <cellStyle name="40% - Énfasis1 6 2 3 4" xfId="8807"/>
    <cellStyle name="40% - Énfasis1 6 2 3 4 2" xfId="15502"/>
    <cellStyle name="40% - Énfasis1 6 2 3 5" xfId="11022"/>
    <cellStyle name="40% - Énfasis1 6 2 3 6" xfId="4326"/>
    <cellStyle name="40% - Énfasis1 6 2 4" xfId="2313"/>
    <cellStyle name="40% - Énfasis1 6 2 4 2" xfId="11834"/>
    <cellStyle name="40% - Énfasis1 6 2 4 3" xfId="5138"/>
    <cellStyle name="40% - Énfasis1 6 2 5" xfId="6762"/>
    <cellStyle name="40% - Énfasis1 6 2 5 2" xfId="13458"/>
    <cellStyle name="40% - Énfasis1 6 2 6" xfId="8804"/>
    <cellStyle name="40% - Énfasis1 6 2 6 2" xfId="15499"/>
    <cellStyle name="40% - Énfasis1 6 2 7" xfId="10210"/>
    <cellStyle name="40% - Énfasis1 6 2 8" xfId="3514"/>
    <cellStyle name="40% - Énfasis1 6 3" xfId="401"/>
    <cellStyle name="40% - Énfasis1 6 3 2" xfId="808"/>
    <cellStyle name="40% - Énfasis1 6 3 2 2" xfId="1620"/>
    <cellStyle name="40% - Énfasis1 6 3 2 2 2" xfId="2319"/>
    <cellStyle name="40% - Énfasis1 6 3 2 2 2 2" xfId="13177"/>
    <cellStyle name="40% - Énfasis1 6 3 2 2 2 3" xfId="6481"/>
    <cellStyle name="40% - Énfasis1 6 3 2 2 3" xfId="8105"/>
    <cellStyle name="40% - Énfasis1 6 3 2 2 3 2" xfId="14801"/>
    <cellStyle name="40% - Énfasis1 6 3 2 2 4" xfId="8810"/>
    <cellStyle name="40% - Énfasis1 6 3 2 2 4 2" xfId="15505"/>
    <cellStyle name="40% - Énfasis1 6 3 2 2 5" xfId="11553"/>
    <cellStyle name="40% - Énfasis1 6 3 2 2 6" xfId="4857"/>
    <cellStyle name="40% - Énfasis1 6 3 2 3" xfId="2318"/>
    <cellStyle name="40% - Énfasis1 6 3 2 3 2" xfId="12365"/>
    <cellStyle name="40% - Énfasis1 6 3 2 3 3" xfId="5669"/>
    <cellStyle name="40% - Énfasis1 6 3 2 4" xfId="7293"/>
    <cellStyle name="40% - Énfasis1 6 3 2 4 2" xfId="13989"/>
    <cellStyle name="40% - Énfasis1 6 3 2 5" xfId="8809"/>
    <cellStyle name="40% - Énfasis1 6 3 2 5 2" xfId="15504"/>
    <cellStyle name="40% - Énfasis1 6 3 2 6" xfId="10741"/>
    <cellStyle name="40% - Énfasis1 6 3 2 7" xfId="4045"/>
    <cellStyle name="40% - Énfasis1 6 3 3" xfId="1214"/>
    <cellStyle name="40% - Énfasis1 6 3 3 2" xfId="2320"/>
    <cellStyle name="40% - Énfasis1 6 3 3 2 2" xfId="12771"/>
    <cellStyle name="40% - Énfasis1 6 3 3 2 3" xfId="6075"/>
    <cellStyle name="40% - Énfasis1 6 3 3 3" xfId="7699"/>
    <cellStyle name="40% - Énfasis1 6 3 3 3 2" xfId="14395"/>
    <cellStyle name="40% - Énfasis1 6 3 3 4" xfId="8811"/>
    <cellStyle name="40% - Énfasis1 6 3 3 4 2" xfId="15506"/>
    <cellStyle name="40% - Énfasis1 6 3 3 5" xfId="11147"/>
    <cellStyle name="40% - Énfasis1 6 3 3 6" xfId="4451"/>
    <cellStyle name="40% - Énfasis1 6 3 4" xfId="2317"/>
    <cellStyle name="40% - Énfasis1 6 3 4 2" xfId="11959"/>
    <cellStyle name="40% - Énfasis1 6 3 4 3" xfId="5263"/>
    <cellStyle name="40% - Énfasis1 6 3 5" xfId="6887"/>
    <cellStyle name="40% - Énfasis1 6 3 5 2" xfId="13583"/>
    <cellStyle name="40% - Énfasis1 6 3 6" xfId="8808"/>
    <cellStyle name="40% - Énfasis1 6 3 6 2" xfId="15503"/>
    <cellStyle name="40% - Énfasis1 6 3 7" xfId="10335"/>
    <cellStyle name="40% - Énfasis1 6 3 8" xfId="3639"/>
    <cellStyle name="40% - Énfasis1 6 4" xfId="557"/>
    <cellStyle name="40% - Énfasis1 6 4 2" xfId="1369"/>
    <cellStyle name="40% - Énfasis1 6 4 2 2" xfId="2322"/>
    <cellStyle name="40% - Énfasis1 6 4 2 2 2" xfId="12926"/>
    <cellStyle name="40% - Énfasis1 6 4 2 2 3" xfId="6230"/>
    <cellStyle name="40% - Énfasis1 6 4 2 3" xfId="7854"/>
    <cellStyle name="40% - Énfasis1 6 4 2 3 2" xfId="14550"/>
    <cellStyle name="40% - Énfasis1 6 4 2 4" xfId="8813"/>
    <cellStyle name="40% - Énfasis1 6 4 2 4 2" xfId="15508"/>
    <cellStyle name="40% - Énfasis1 6 4 2 5" xfId="11302"/>
    <cellStyle name="40% - Énfasis1 6 4 2 6" xfId="4606"/>
    <cellStyle name="40% - Énfasis1 6 4 3" xfId="2321"/>
    <cellStyle name="40% - Énfasis1 6 4 3 2" xfId="12114"/>
    <cellStyle name="40% - Énfasis1 6 4 3 3" xfId="5418"/>
    <cellStyle name="40% - Énfasis1 6 4 4" xfId="7042"/>
    <cellStyle name="40% - Énfasis1 6 4 4 2" xfId="13738"/>
    <cellStyle name="40% - Énfasis1 6 4 5" xfId="8812"/>
    <cellStyle name="40% - Énfasis1 6 4 5 2" xfId="15507"/>
    <cellStyle name="40% - Énfasis1 6 4 6" xfId="10490"/>
    <cellStyle name="40% - Énfasis1 6 4 7" xfId="3794"/>
    <cellStyle name="40% - Énfasis1 6 5" xfId="963"/>
    <cellStyle name="40% - Énfasis1 6 5 2" xfId="2323"/>
    <cellStyle name="40% - Énfasis1 6 5 2 2" xfId="12520"/>
    <cellStyle name="40% - Énfasis1 6 5 2 3" xfId="5824"/>
    <cellStyle name="40% - Énfasis1 6 5 3" xfId="7448"/>
    <cellStyle name="40% - Énfasis1 6 5 3 2" xfId="14144"/>
    <cellStyle name="40% - Énfasis1 6 5 4" xfId="8814"/>
    <cellStyle name="40% - Énfasis1 6 5 4 2" xfId="15509"/>
    <cellStyle name="40% - Énfasis1 6 5 5" xfId="10896"/>
    <cellStyle name="40% - Énfasis1 6 5 6" xfId="4200"/>
    <cellStyle name="40% - Énfasis1 6 6" xfId="2312"/>
    <cellStyle name="40% - Énfasis1 6 6 2" xfId="11708"/>
    <cellStyle name="40% - Énfasis1 6 6 3" xfId="5012"/>
    <cellStyle name="40% - Énfasis1 6 7" xfId="6636"/>
    <cellStyle name="40% - Énfasis1 6 7 2" xfId="13332"/>
    <cellStyle name="40% - Énfasis1 6 8" xfId="8803"/>
    <cellStyle name="40% - Énfasis1 6 8 2" xfId="15498"/>
    <cellStyle name="40% - Énfasis1 6 9" xfId="9857"/>
    <cellStyle name="40% - Énfasis1 6 9 2" xfId="16549"/>
    <cellStyle name="40% - Énfasis1 7" xfId="148"/>
    <cellStyle name="40% - Énfasis1 7 10" xfId="10084"/>
    <cellStyle name="40% - Énfasis1 7 11" xfId="3389"/>
    <cellStyle name="40% - Énfasis1 7 2" xfId="277"/>
    <cellStyle name="40% - Énfasis1 7 2 2" xfId="684"/>
    <cellStyle name="40% - Énfasis1 7 2 2 2" xfId="1496"/>
    <cellStyle name="40% - Énfasis1 7 2 2 2 2" xfId="2327"/>
    <cellStyle name="40% - Énfasis1 7 2 2 2 2 2" xfId="13053"/>
    <cellStyle name="40% - Énfasis1 7 2 2 2 2 3" xfId="6357"/>
    <cellStyle name="40% - Énfasis1 7 2 2 2 3" xfId="7981"/>
    <cellStyle name="40% - Énfasis1 7 2 2 2 3 2" xfId="14677"/>
    <cellStyle name="40% - Énfasis1 7 2 2 2 4" xfId="8818"/>
    <cellStyle name="40% - Énfasis1 7 2 2 2 4 2" xfId="15513"/>
    <cellStyle name="40% - Énfasis1 7 2 2 2 5" xfId="11429"/>
    <cellStyle name="40% - Énfasis1 7 2 2 2 6" xfId="4733"/>
    <cellStyle name="40% - Énfasis1 7 2 2 3" xfId="2326"/>
    <cellStyle name="40% - Énfasis1 7 2 2 3 2" xfId="12241"/>
    <cellStyle name="40% - Énfasis1 7 2 2 3 3" xfId="5545"/>
    <cellStyle name="40% - Énfasis1 7 2 2 4" xfId="7169"/>
    <cellStyle name="40% - Énfasis1 7 2 2 4 2" xfId="13865"/>
    <cellStyle name="40% - Énfasis1 7 2 2 5" xfId="8817"/>
    <cellStyle name="40% - Énfasis1 7 2 2 5 2" xfId="15512"/>
    <cellStyle name="40% - Énfasis1 7 2 2 6" xfId="10617"/>
    <cellStyle name="40% - Énfasis1 7 2 2 7" xfId="3921"/>
    <cellStyle name="40% - Énfasis1 7 2 3" xfId="1090"/>
    <cellStyle name="40% - Énfasis1 7 2 3 2" xfId="2328"/>
    <cellStyle name="40% - Énfasis1 7 2 3 2 2" xfId="12647"/>
    <cellStyle name="40% - Énfasis1 7 2 3 2 3" xfId="5951"/>
    <cellStyle name="40% - Énfasis1 7 2 3 3" xfId="7575"/>
    <cellStyle name="40% - Énfasis1 7 2 3 3 2" xfId="14271"/>
    <cellStyle name="40% - Énfasis1 7 2 3 4" xfId="8819"/>
    <cellStyle name="40% - Énfasis1 7 2 3 4 2" xfId="15514"/>
    <cellStyle name="40% - Énfasis1 7 2 3 5" xfId="11023"/>
    <cellStyle name="40% - Énfasis1 7 2 3 6" xfId="4327"/>
    <cellStyle name="40% - Énfasis1 7 2 4" xfId="2325"/>
    <cellStyle name="40% - Énfasis1 7 2 4 2" xfId="11835"/>
    <cellStyle name="40% - Énfasis1 7 2 4 3" xfId="5139"/>
    <cellStyle name="40% - Énfasis1 7 2 5" xfId="6763"/>
    <cellStyle name="40% - Énfasis1 7 2 5 2" xfId="13459"/>
    <cellStyle name="40% - Énfasis1 7 2 6" xfId="8816"/>
    <cellStyle name="40% - Énfasis1 7 2 6 2" xfId="15511"/>
    <cellStyle name="40% - Énfasis1 7 2 7" xfId="10211"/>
    <cellStyle name="40% - Énfasis1 7 2 8" xfId="3515"/>
    <cellStyle name="40% - Énfasis1 7 3" xfId="402"/>
    <cellStyle name="40% - Énfasis1 7 3 2" xfId="809"/>
    <cellStyle name="40% - Énfasis1 7 3 2 2" xfId="1621"/>
    <cellStyle name="40% - Énfasis1 7 3 2 2 2" xfId="2331"/>
    <cellStyle name="40% - Énfasis1 7 3 2 2 2 2" xfId="13178"/>
    <cellStyle name="40% - Énfasis1 7 3 2 2 2 3" xfId="6482"/>
    <cellStyle name="40% - Énfasis1 7 3 2 2 3" xfId="8106"/>
    <cellStyle name="40% - Énfasis1 7 3 2 2 3 2" xfId="14802"/>
    <cellStyle name="40% - Énfasis1 7 3 2 2 4" xfId="8822"/>
    <cellStyle name="40% - Énfasis1 7 3 2 2 4 2" xfId="15517"/>
    <cellStyle name="40% - Énfasis1 7 3 2 2 5" xfId="11554"/>
    <cellStyle name="40% - Énfasis1 7 3 2 2 6" xfId="4858"/>
    <cellStyle name="40% - Énfasis1 7 3 2 3" xfId="2330"/>
    <cellStyle name="40% - Énfasis1 7 3 2 3 2" xfId="12366"/>
    <cellStyle name="40% - Énfasis1 7 3 2 3 3" xfId="5670"/>
    <cellStyle name="40% - Énfasis1 7 3 2 4" xfId="7294"/>
    <cellStyle name="40% - Énfasis1 7 3 2 4 2" xfId="13990"/>
    <cellStyle name="40% - Énfasis1 7 3 2 5" xfId="8821"/>
    <cellStyle name="40% - Énfasis1 7 3 2 5 2" xfId="15516"/>
    <cellStyle name="40% - Énfasis1 7 3 2 6" xfId="10742"/>
    <cellStyle name="40% - Énfasis1 7 3 2 7" xfId="4046"/>
    <cellStyle name="40% - Énfasis1 7 3 3" xfId="1215"/>
    <cellStyle name="40% - Énfasis1 7 3 3 2" xfId="2332"/>
    <cellStyle name="40% - Énfasis1 7 3 3 2 2" xfId="12772"/>
    <cellStyle name="40% - Énfasis1 7 3 3 2 3" xfId="6076"/>
    <cellStyle name="40% - Énfasis1 7 3 3 3" xfId="7700"/>
    <cellStyle name="40% - Énfasis1 7 3 3 3 2" xfId="14396"/>
    <cellStyle name="40% - Énfasis1 7 3 3 4" xfId="8823"/>
    <cellStyle name="40% - Énfasis1 7 3 3 4 2" xfId="15518"/>
    <cellStyle name="40% - Énfasis1 7 3 3 5" xfId="11148"/>
    <cellStyle name="40% - Énfasis1 7 3 3 6" xfId="4452"/>
    <cellStyle name="40% - Énfasis1 7 3 4" xfId="2329"/>
    <cellStyle name="40% - Énfasis1 7 3 4 2" xfId="11960"/>
    <cellStyle name="40% - Énfasis1 7 3 4 3" xfId="5264"/>
    <cellStyle name="40% - Énfasis1 7 3 5" xfId="6888"/>
    <cellStyle name="40% - Énfasis1 7 3 5 2" xfId="13584"/>
    <cellStyle name="40% - Énfasis1 7 3 6" xfId="8820"/>
    <cellStyle name="40% - Énfasis1 7 3 6 2" xfId="15515"/>
    <cellStyle name="40% - Énfasis1 7 3 7" xfId="10336"/>
    <cellStyle name="40% - Énfasis1 7 3 8" xfId="3640"/>
    <cellStyle name="40% - Énfasis1 7 4" xfId="558"/>
    <cellStyle name="40% - Énfasis1 7 4 2" xfId="1370"/>
    <cellStyle name="40% - Énfasis1 7 4 2 2" xfId="2334"/>
    <cellStyle name="40% - Énfasis1 7 4 2 2 2" xfId="12927"/>
    <cellStyle name="40% - Énfasis1 7 4 2 2 3" xfId="6231"/>
    <cellStyle name="40% - Énfasis1 7 4 2 3" xfId="7855"/>
    <cellStyle name="40% - Énfasis1 7 4 2 3 2" xfId="14551"/>
    <cellStyle name="40% - Énfasis1 7 4 2 4" xfId="8825"/>
    <cellStyle name="40% - Énfasis1 7 4 2 4 2" xfId="15520"/>
    <cellStyle name="40% - Énfasis1 7 4 2 5" xfId="11303"/>
    <cellStyle name="40% - Énfasis1 7 4 2 6" xfId="4607"/>
    <cellStyle name="40% - Énfasis1 7 4 3" xfId="2333"/>
    <cellStyle name="40% - Énfasis1 7 4 3 2" xfId="12115"/>
    <cellStyle name="40% - Énfasis1 7 4 3 3" xfId="5419"/>
    <cellStyle name="40% - Énfasis1 7 4 4" xfId="7043"/>
    <cellStyle name="40% - Énfasis1 7 4 4 2" xfId="13739"/>
    <cellStyle name="40% - Énfasis1 7 4 5" xfId="8824"/>
    <cellStyle name="40% - Énfasis1 7 4 5 2" xfId="15519"/>
    <cellStyle name="40% - Énfasis1 7 4 6" xfId="10491"/>
    <cellStyle name="40% - Énfasis1 7 4 7" xfId="3795"/>
    <cellStyle name="40% - Énfasis1 7 5" xfId="964"/>
    <cellStyle name="40% - Énfasis1 7 5 2" xfId="2335"/>
    <cellStyle name="40% - Énfasis1 7 5 2 2" xfId="12521"/>
    <cellStyle name="40% - Énfasis1 7 5 2 3" xfId="5825"/>
    <cellStyle name="40% - Énfasis1 7 5 3" xfId="7449"/>
    <cellStyle name="40% - Énfasis1 7 5 3 2" xfId="14145"/>
    <cellStyle name="40% - Énfasis1 7 5 4" xfId="8826"/>
    <cellStyle name="40% - Énfasis1 7 5 4 2" xfId="15521"/>
    <cellStyle name="40% - Énfasis1 7 5 5" xfId="10897"/>
    <cellStyle name="40% - Énfasis1 7 5 6" xfId="4201"/>
    <cellStyle name="40% - Énfasis1 7 6" xfId="2324"/>
    <cellStyle name="40% - Énfasis1 7 6 2" xfId="11709"/>
    <cellStyle name="40% - Énfasis1 7 6 3" xfId="5013"/>
    <cellStyle name="40% - Énfasis1 7 7" xfId="6637"/>
    <cellStyle name="40% - Énfasis1 7 7 2" xfId="13333"/>
    <cellStyle name="40% - Énfasis1 7 8" xfId="8815"/>
    <cellStyle name="40% - Énfasis1 7 8 2" xfId="15510"/>
    <cellStyle name="40% - Énfasis1 7 9" xfId="9858"/>
    <cellStyle name="40% - Énfasis1 7 9 2" xfId="16550"/>
    <cellStyle name="40% - Énfasis1 8" xfId="149"/>
    <cellStyle name="40% - Énfasis1 8 10" xfId="10085"/>
    <cellStyle name="40% - Énfasis1 8 11" xfId="3390"/>
    <cellStyle name="40% - Énfasis1 8 2" xfId="278"/>
    <cellStyle name="40% - Énfasis1 8 2 2" xfId="685"/>
    <cellStyle name="40% - Énfasis1 8 2 2 2" xfId="1497"/>
    <cellStyle name="40% - Énfasis1 8 2 2 2 2" xfId="2339"/>
    <cellStyle name="40% - Énfasis1 8 2 2 2 2 2" xfId="13054"/>
    <cellStyle name="40% - Énfasis1 8 2 2 2 2 3" xfId="6358"/>
    <cellStyle name="40% - Énfasis1 8 2 2 2 3" xfId="7982"/>
    <cellStyle name="40% - Énfasis1 8 2 2 2 3 2" xfId="14678"/>
    <cellStyle name="40% - Énfasis1 8 2 2 2 4" xfId="8830"/>
    <cellStyle name="40% - Énfasis1 8 2 2 2 4 2" xfId="15525"/>
    <cellStyle name="40% - Énfasis1 8 2 2 2 5" xfId="11430"/>
    <cellStyle name="40% - Énfasis1 8 2 2 2 6" xfId="4734"/>
    <cellStyle name="40% - Énfasis1 8 2 2 3" xfId="2338"/>
    <cellStyle name="40% - Énfasis1 8 2 2 3 2" xfId="12242"/>
    <cellStyle name="40% - Énfasis1 8 2 2 3 3" xfId="5546"/>
    <cellStyle name="40% - Énfasis1 8 2 2 4" xfId="7170"/>
    <cellStyle name="40% - Énfasis1 8 2 2 4 2" xfId="13866"/>
    <cellStyle name="40% - Énfasis1 8 2 2 5" xfId="8829"/>
    <cellStyle name="40% - Énfasis1 8 2 2 5 2" xfId="15524"/>
    <cellStyle name="40% - Énfasis1 8 2 2 6" xfId="10618"/>
    <cellStyle name="40% - Énfasis1 8 2 2 7" xfId="3922"/>
    <cellStyle name="40% - Énfasis1 8 2 3" xfId="1091"/>
    <cellStyle name="40% - Énfasis1 8 2 3 2" xfId="2340"/>
    <cellStyle name="40% - Énfasis1 8 2 3 2 2" xfId="12648"/>
    <cellStyle name="40% - Énfasis1 8 2 3 2 3" xfId="5952"/>
    <cellStyle name="40% - Énfasis1 8 2 3 3" xfId="7576"/>
    <cellStyle name="40% - Énfasis1 8 2 3 3 2" xfId="14272"/>
    <cellStyle name="40% - Énfasis1 8 2 3 4" xfId="8831"/>
    <cellStyle name="40% - Énfasis1 8 2 3 4 2" xfId="15526"/>
    <cellStyle name="40% - Énfasis1 8 2 3 5" xfId="11024"/>
    <cellStyle name="40% - Énfasis1 8 2 3 6" xfId="4328"/>
    <cellStyle name="40% - Énfasis1 8 2 4" xfId="2337"/>
    <cellStyle name="40% - Énfasis1 8 2 4 2" xfId="11836"/>
    <cellStyle name="40% - Énfasis1 8 2 4 3" xfId="5140"/>
    <cellStyle name="40% - Énfasis1 8 2 5" xfId="6764"/>
    <cellStyle name="40% - Énfasis1 8 2 5 2" xfId="13460"/>
    <cellStyle name="40% - Énfasis1 8 2 6" xfId="8828"/>
    <cellStyle name="40% - Énfasis1 8 2 6 2" xfId="15523"/>
    <cellStyle name="40% - Énfasis1 8 2 7" xfId="10212"/>
    <cellStyle name="40% - Énfasis1 8 2 8" xfId="3516"/>
    <cellStyle name="40% - Énfasis1 8 3" xfId="403"/>
    <cellStyle name="40% - Énfasis1 8 3 2" xfId="810"/>
    <cellStyle name="40% - Énfasis1 8 3 2 2" xfId="1622"/>
    <cellStyle name="40% - Énfasis1 8 3 2 2 2" xfId="2343"/>
    <cellStyle name="40% - Énfasis1 8 3 2 2 2 2" xfId="13179"/>
    <cellStyle name="40% - Énfasis1 8 3 2 2 2 3" xfId="6483"/>
    <cellStyle name="40% - Énfasis1 8 3 2 2 3" xfId="8107"/>
    <cellStyle name="40% - Énfasis1 8 3 2 2 3 2" xfId="14803"/>
    <cellStyle name="40% - Énfasis1 8 3 2 2 4" xfId="8834"/>
    <cellStyle name="40% - Énfasis1 8 3 2 2 4 2" xfId="15529"/>
    <cellStyle name="40% - Énfasis1 8 3 2 2 5" xfId="11555"/>
    <cellStyle name="40% - Énfasis1 8 3 2 2 6" xfId="4859"/>
    <cellStyle name="40% - Énfasis1 8 3 2 3" xfId="2342"/>
    <cellStyle name="40% - Énfasis1 8 3 2 3 2" xfId="12367"/>
    <cellStyle name="40% - Énfasis1 8 3 2 3 3" xfId="5671"/>
    <cellStyle name="40% - Énfasis1 8 3 2 4" xfId="7295"/>
    <cellStyle name="40% - Énfasis1 8 3 2 4 2" xfId="13991"/>
    <cellStyle name="40% - Énfasis1 8 3 2 5" xfId="8833"/>
    <cellStyle name="40% - Énfasis1 8 3 2 5 2" xfId="15528"/>
    <cellStyle name="40% - Énfasis1 8 3 2 6" xfId="10743"/>
    <cellStyle name="40% - Énfasis1 8 3 2 7" xfId="4047"/>
    <cellStyle name="40% - Énfasis1 8 3 3" xfId="1216"/>
    <cellStyle name="40% - Énfasis1 8 3 3 2" xfId="2344"/>
    <cellStyle name="40% - Énfasis1 8 3 3 2 2" xfId="12773"/>
    <cellStyle name="40% - Énfasis1 8 3 3 2 3" xfId="6077"/>
    <cellStyle name="40% - Énfasis1 8 3 3 3" xfId="7701"/>
    <cellStyle name="40% - Énfasis1 8 3 3 3 2" xfId="14397"/>
    <cellStyle name="40% - Énfasis1 8 3 3 4" xfId="8835"/>
    <cellStyle name="40% - Énfasis1 8 3 3 4 2" xfId="15530"/>
    <cellStyle name="40% - Énfasis1 8 3 3 5" xfId="11149"/>
    <cellStyle name="40% - Énfasis1 8 3 3 6" xfId="4453"/>
    <cellStyle name="40% - Énfasis1 8 3 4" xfId="2341"/>
    <cellStyle name="40% - Énfasis1 8 3 4 2" xfId="11961"/>
    <cellStyle name="40% - Énfasis1 8 3 4 3" xfId="5265"/>
    <cellStyle name="40% - Énfasis1 8 3 5" xfId="6889"/>
    <cellStyle name="40% - Énfasis1 8 3 5 2" xfId="13585"/>
    <cellStyle name="40% - Énfasis1 8 3 6" xfId="8832"/>
    <cellStyle name="40% - Énfasis1 8 3 6 2" xfId="15527"/>
    <cellStyle name="40% - Énfasis1 8 3 7" xfId="10337"/>
    <cellStyle name="40% - Énfasis1 8 3 8" xfId="3641"/>
    <cellStyle name="40% - Énfasis1 8 4" xfId="559"/>
    <cellStyle name="40% - Énfasis1 8 4 2" xfId="1371"/>
    <cellStyle name="40% - Énfasis1 8 4 2 2" xfId="2346"/>
    <cellStyle name="40% - Énfasis1 8 4 2 2 2" xfId="12928"/>
    <cellStyle name="40% - Énfasis1 8 4 2 2 3" xfId="6232"/>
    <cellStyle name="40% - Énfasis1 8 4 2 3" xfId="7856"/>
    <cellStyle name="40% - Énfasis1 8 4 2 3 2" xfId="14552"/>
    <cellStyle name="40% - Énfasis1 8 4 2 4" xfId="8837"/>
    <cellStyle name="40% - Énfasis1 8 4 2 4 2" xfId="15532"/>
    <cellStyle name="40% - Énfasis1 8 4 2 5" xfId="11304"/>
    <cellStyle name="40% - Énfasis1 8 4 2 6" xfId="4608"/>
    <cellStyle name="40% - Énfasis1 8 4 3" xfId="2345"/>
    <cellStyle name="40% - Énfasis1 8 4 3 2" xfId="12116"/>
    <cellStyle name="40% - Énfasis1 8 4 3 3" xfId="5420"/>
    <cellStyle name="40% - Énfasis1 8 4 4" xfId="7044"/>
    <cellStyle name="40% - Énfasis1 8 4 4 2" xfId="13740"/>
    <cellStyle name="40% - Énfasis1 8 4 5" xfId="8836"/>
    <cellStyle name="40% - Énfasis1 8 4 5 2" xfId="15531"/>
    <cellStyle name="40% - Énfasis1 8 4 6" xfId="10492"/>
    <cellStyle name="40% - Énfasis1 8 4 7" xfId="3796"/>
    <cellStyle name="40% - Énfasis1 8 5" xfId="965"/>
    <cellStyle name="40% - Énfasis1 8 5 2" xfId="2347"/>
    <cellStyle name="40% - Énfasis1 8 5 2 2" xfId="12522"/>
    <cellStyle name="40% - Énfasis1 8 5 2 3" xfId="5826"/>
    <cellStyle name="40% - Énfasis1 8 5 3" xfId="7450"/>
    <cellStyle name="40% - Énfasis1 8 5 3 2" xfId="14146"/>
    <cellStyle name="40% - Énfasis1 8 5 4" xfId="8838"/>
    <cellStyle name="40% - Énfasis1 8 5 4 2" xfId="15533"/>
    <cellStyle name="40% - Énfasis1 8 5 5" xfId="10898"/>
    <cellStyle name="40% - Énfasis1 8 5 6" xfId="4202"/>
    <cellStyle name="40% - Énfasis1 8 6" xfId="2336"/>
    <cellStyle name="40% - Énfasis1 8 6 2" xfId="11710"/>
    <cellStyle name="40% - Énfasis1 8 6 3" xfId="5014"/>
    <cellStyle name="40% - Énfasis1 8 7" xfId="6638"/>
    <cellStyle name="40% - Énfasis1 8 7 2" xfId="13334"/>
    <cellStyle name="40% - Énfasis1 8 8" xfId="8827"/>
    <cellStyle name="40% - Énfasis1 8 8 2" xfId="15522"/>
    <cellStyle name="40% - Énfasis1 8 9" xfId="9859"/>
    <cellStyle name="40% - Énfasis1 8 9 2" xfId="16551"/>
    <cellStyle name="40% - Énfasis1 9" xfId="218"/>
    <cellStyle name="40% - Énfasis1 9 2" xfId="626"/>
    <cellStyle name="40% - Énfasis1 9 2 2" xfId="1438"/>
    <cellStyle name="40% - Énfasis1 9 2 2 2" xfId="2350"/>
    <cellStyle name="40% - Énfasis1 9 2 2 2 2" xfId="12995"/>
    <cellStyle name="40% - Énfasis1 9 2 2 2 3" xfId="6299"/>
    <cellStyle name="40% - Énfasis1 9 2 2 3" xfId="7923"/>
    <cellStyle name="40% - Énfasis1 9 2 2 3 2" xfId="14619"/>
    <cellStyle name="40% - Énfasis1 9 2 2 4" xfId="8841"/>
    <cellStyle name="40% - Énfasis1 9 2 2 4 2" xfId="15536"/>
    <cellStyle name="40% - Énfasis1 9 2 2 5" xfId="11371"/>
    <cellStyle name="40% - Énfasis1 9 2 2 6" xfId="4675"/>
    <cellStyle name="40% - Énfasis1 9 2 3" xfId="2349"/>
    <cellStyle name="40% - Énfasis1 9 2 3 2" xfId="12183"/>
    <cellStyle name="40% - Énfasis1 9 2 3 3" xfId="5487"/>
    <cellStyle name="40% - Énfasis1 9 2 4" xfId="7111"/>
    <cellStyle name="40% - Énfasis1 9 2 4 2" xfId="13807"/>
    <cellStyle name="40% - Énfasis1 9 2 5" xfId="8840"/>
    <cellStyle name="40% - Énfasis1 9 2 5 2" xfId="15535"/>
    <cellStyle name="40% - Énfasis1 9 2 6" xfId="10559"/>
    <cellStyle name="40% - Énfasis1 9 2 7" xfId="3863"/>
    <cellStyle name="40% - Énfasis1 9 3" xfId="1032"/>
    <cellStyle name="40% - Énfasis1 9 3 2" xfId="2351"/>
    <cellStyle name="40% - Énfasis1 9 3 2 2" xfId="12589"/>
    <cellStyle name="40% - Énfasis1 9 3 2 3" xfId="5893"/>
    <cellStyle name="40% - Énfasis1 9 3 3" xfId="7517"/>
    <cellStyle name="40% - Énfasis1 9 3 3 2" xfId="14213"/>
    <cellStyle name="40% - Énfasis1 9 3 4" xfId="8842"/>
    <cellStyle name="40% - Énfasis1 9 3 4 2" xfId="15537"/>
    <cellStyle name="40% - Énfasis1 9 3 5" xfId="10965"/>
    <cellStyle name="40% - Énfasis1 9 3 6" xfId="4269"/>
    <cellStyle name="40% - Énfasis1 9 4" xfId="2348"/>
    <cellStyle name="40% - Énfasis1 9 4 2" xfId="11777"/>
    <cellStyle name="40% - Énfasis1 9 4 3" xfId="5081"/>
    <cellStyle name="40% - Énfasis1 9 5" xfId="6705"/>
    <cellStyle name="40% - Énfasis1 9 5 2" xfId="13401"/>
    <cellStyle name="40% - Énfasis1 9 6" xfId="8839"/>
    <cellStyle name="40% - Énfasis1 9 6 2" xfId="15534"/>
    <cellStyle name="40% - Énfasis1 9 7" xfId="10153"/>
    <cellStyle name="40% - Énfasis1 9 8" xfId="3457"/>
    <cellStyle name="40% - Énfasis2" xfId="63" builtinId="35" customBuiltin="1"/>
    <cellStyle name="40% - Énfasis2 10" xfId="346"/>
    <cellStyle name="40% - Énfasis2 10 2" xfId="753"/>
    <cellStyle name="40% - Énfasis2 10 2 2" xfId="1565"/>
    <cellStyle name="40% - Énfasis2 10 2 2 2" xfId="2354"/>
    <cellStyle name="40% - Énfasis2 10 2 2 2 2" xfId="13122"/>
    <cellStyle name="40% - Énfasis2 10 2 2 2 3" xfId="6426"/>
    <cellStyle name="40% - Énfasis2 10 2 2 3" xfId="8050"/>
    <cellStyle name="40% - Énfasis2 10 2 2 3 2" xfId="14746"/>
    <cellStyle name="40% - Énfasis2 10 2 2 4" xfId="8845"/>
    <cellStyle name="40% - Énfasis2 10 2 2 4 2" xfId="15540"/>
    <cellStyle name="40% - Énfasis2 10 2 2 5" xfId="11498"/>
    <cellStyle name="40% - Énfasis2 10 2 2 6" xfId="4802"/>
    <cellStyle name="40% - Énfasis2 10 2 3" xfId="2353"/>
    <cellStyle name="40% - Énfasis2 10 2 3 2" xfId="12310"/>
    <cellStyle name="40% - Énfasis2 10 2 3 3" xfId="5614"/>
    <cellStyle name="40% - Énfasis2 10 2 4" xfId="7238"/>
    <cellStyle name="40% - Énfasis2 10 2 4 2" xfId="13934"/>
    <cellStyle name="40% - Énfasis2 10 2 5" xfId="8844"/>
    <cellStyle name="40% - Énfasis2 10 2 5 2" xfId="15539"/>
    <cellStyle name="40% - Énfasis2 10 2 6" xfId="10686"/>
    <cellStyle name="40% - Énfasis2 10 2 7" xfId="3990"/>
    <cellStyle name="40% - Énfasis2 10 3" xfId="1159"/>
    <cellStyle name="40% - Énfasis2 10 3 2" xfId="2355"/>
    <cellStyle name="40% - Énfasis2 10 3 2 2" xfId="12716"/>
    <cellStyle name="40% - Énfasis2 10 3 2 3" xfId="6020"/>
    <cellStyle name="40% - Énfasis2 10 3 3" xfId="7644"/>
    <cellStyle name="40% - Énfasis2 10 3 3 2" xfId="14340"/>
    <cellStyle name="40% - Énfasis2 10 3 4" xfId="8846"/>
    <cellStyle name="40% - Énfasis2 10 3 4 2" xfId="15541"/>
    <cellStyle name="40% - Énfasis2 10 3 5" xfId="11092"/>
    <cellStyle name="40% - Énfasis2 10 3 6" xfId="4396"/>
    <cellStyle name="40% - Énfasis2 10 4" xfId="2352"/>
    <cellStyle name="40% - Énfasis2 10 4 2" xfId="11904"/>
    <cellStyle name="40% - Énfasis2 10 4 3" xfId="5208"/>
    <cellStyle name="40% - Énfasis2 10 5" xfId="6832"/>
    <cellStyle name="40% - Énfasis2 10 5 2" xfId="13528"/>
    <cellStyle name="40% - Énfasis2 10 6" xfId="8843"/>
    <cellStyle name="40% - Énfasis2 10 6 2" xfId="15538"/>
    <cellStyle name="40% - Énfasis2 10 7" xfId="10280"/>
    <cellStyle name="40% - Énfasis2 10 8" xfId="3584"/>
    <cellStyle name="40% - Énfasis2 11" xfId="486"/>
    <cellStyle name="40% - Énfasis2 11 2" xfId="1298"/>
    <cellStyle name="40% - Énfasis2 11 2 2" xfId="2357"/>
    <cellStyle name="40% - Énfasis2 11 2 2 2" xfId="12855"/>
    <cellStyle name="40% - Énfasis2 11 2 2 3" xfId="6159"/>
    <cellStyle name="40% - Énfasis2 11 2 3" xfId="7783"/>
    <cellStyle name="40% - Énfasis2 11 2 3 2" xfId="14479"/>
    <cellStyle name="40% - Énfasis2 11 2 4" xfId="8848"/>
    <cellStyle name="40% - Énfasis2 11 2 4 2" xfId="15543"/>
    <cellStyle name="40% - Énfasis2 11 2 5" xfId="11231"/>
    <cellStyle name="40% - Énfasis2 11 2 6" xfId="4535"/>
    <cellStyle name="40% - Énfasis2 11 3" xfId="2356"/>
    <cellStyle name="40% - Énfasis2 11 3 2" xfId="12043"/>
    <cellStyle name="40% - Énfasis2 11 3 3" xfId="5347"/>
    <cellStyle name="40% - Énfasis2 11 4" xfId="6971"/>
    <cellStyle name="40% - Énfasis2 11 4 2" xfId="13667"/>
    <cellStyle name="40% - Énfasis2 11 5" xfId="8847"/>
    <cellStyle name="40% - Énfasis2 11 5 2" xfId="15542"/>
    <cellStyle name="40% - Énfasis2 11 6" xfId="10419"/>
    <cellStyle name="40% - Énfasis2 11 7" xfId="3723"/>
    <cellStyle name="40% - Énfasis2 12" xfId="892"/>
    <cellStyle name="40% - Énfasis2 12 2" xfId="2358"/>
    <cellStyle name="40% - Énfasis2 12 2 2" xfId="12449"/>
    <cellStyle name="40% - Énfasis2 12 2 3" xfId="5753"/>
    <cellStyle name="40% - Énfasis2 12 3" xfId="7377"/>
    <cellStyle name="40% - Énfasis2 12 3 2" xfId="14073"/>
    <cellStyle name="40% - Énfasis2 12 4" xfId="8849"/>
    <cellStyle name="40% - Énfasis2 12 4 2" xfId="15544"/>
    <cellStyle name="40% - Énfasis2 12 5" xfId="10825"/>
    <cellStyle name="40% - Énfasis2 12 6" xfId="4129"/>
    <cellStyle name="40% - Énfasis2 13" xfId="4941"/>
    <cellStyle name="40% - Énfasis2 13 2" xfId="11637"/>
    <cellStyle name="40% - Énfasis2 14" xfId="6565"/>
    <cellStyle name="40% - Énfasis2 14 2" xfId="13261"/>
    <cellStyle name="40% - Énfasis2 15" xfId="9802"/>
    <cellStyle name="40% - Énfasis2 15 2" xfId="16494"/>
    <cellStyle name="40% - Énfasis2 16" xfId="10005"/>
    <cellStyle name="40% - Énfasis2 17" xfId="3317"/>
    <cellStyle name="40% - Énfasis2 2" xfId="150"/>
    <cellStyle name="40% - Énfasis2 2 10" xfId="10086"/>
    <cellStyle name="40% - Énfasis2 2 11" xfId="3391"/>
    <cellStyle name="40% - Énfasis2 2 2" xfId="279"/>
    <cellStyle name="40% - Énfasis2 2 2 2" xfId="686"/>
    <cellStyle name="40% - Énfasis2 2 2 2 2" xfId="1498"/>
    <cellStyle name="40% - Énfasis2 2 2 2 2 2" xfId="2362"/>
    <cellStyle name="40% - Énfasis2 2 2 2 2 2 2" xfId="13055"/>
    <cellStyle name="40% - Énfasis2 2 2 2 2 2 3" xfId="6359"/>
    <cellStyle name="40% - Énfasis2 2 2 2 2 3" xfId="7983"/>
    <cellStyle name="40% - Énfasis2 2 2 2 2 3 2" xfId="14679"/>
    <cellStyle name="40% - Énfasis2 2 2 2 2 4" xfId="8853"/>
    <cellStyle name="40% - Énfasis2 2 2 2 2 4 2" xfId="15548"/>
    <cellStyle name="40% - Énfasis2 2 2 2 2 5" xfId="11431"/>
    <cellStyle name="40% - Énfasis2 2 2 2 2 6" xfId="4735"/>
    <cellStyle name="40% - Énfasis2 2 2 2 3" xfId="2361"/>
    <cellStyle name="40% - Énfasis2 2 2 2 3 2" xfId="12243"/>
    <cellStyle name="40% - Énfasis2 2 2 2 3 3" xfId="5547"/>
    <cellStyle name="40% - Énfasis2 2 2 2 4" xfId="7171"/>
    <cellStyle name="40% - Énfasis2 2 2 2 4 2" xfId="13867"/>
    <cellStyle name="40% - Énfasis2 2 2 2 5" xfId="8852"/>
    <cellStyle name="40% - Énfasis2 2 2 2 5 2" xfId="15547"/>
    <cellStyle name="40% - Énfasis2 2 2 2 6" xfId="10619"/>
    <cellStyle name="40% - Énfasis2 2 2 2 7" xfId="3923"/>
    <cellStyle name="40% - Énfasis2 2 2 3" xfId="1092"/>
    <cellStyle name="40% - Énfasis2 2 2 3 2" xfId="2363"/>
    <cellStyle name="40% - Énfasis2 2 2 3 2 2" xfId="12649"/>
    <cellStyle name="40% - Énfasis2 2 2 3 2 3" xfId="5953"/>
    <cellStyle name="40% - Énfasis2 2 2 3 3" xfId="7577"/>
    <cellStyle name="40% - Énfasis2 2 2 3 3 2" xfId="14273"/>
    <cellStyle name="40% - Énfasis2 2 2 3 4" xfId="8854"/>
    <cellStyle name="40% - Énfasis2 2 2 3 4 2" xfId="15549"/>
    <cellStyle name="40% - Énfasis2 2 2 3 5" xfId="11025"/>
    <cellStyle name="40% - Énfasis2 2 2 3 6" xfId="4329"/>
    <cellStyle name="40% - Énfasis2 2 2 4" xfId="2360"/>
    <cellStyle name="40% - Énfasis2 2 2 4 2" xfId="11837"/>
    <cellStyle name="40% - Énfasis2 2 2 4 3" xfId="5141"/>
    <cellStyle name="40% - Énfasis2 2 2 5" xfId="6765"/>
    <cellStyle name="40% - Énfasis2 2 2 5 2" xfId="13461"/>
    <cellStyle name="40% - Énfasis2 2 2 6" xfId="8851"/>
    <cellStyle name="40% - Énfasis2 2 2 6 2" xfId="15546"/>
    <cellStyle name="40% - Énfasis2 2 2 7" xfId="10213"/>
    <cellStyle name="40% - Énfasis2 2 2 8" xfId="3517"/>
    <cellStyle name="40% - Énfasis2 2 3" xfId="404"/>
    <cellStyle name="40% - Énfasis2 2 3 2" xfId="811"/>
    <cellStyle name="40% - Énfasis2 2 3 2 2" xfId="1623"/>
    <cellStyle name="40% - Énfasis2 2 3 2 2 2" xfId="2366"/>
    <cellStyle name="40% - Énfasis2 2 3 2 2 2 2" xfId="13180"/>
    <cellStyle name="40% - Énfasis2 2 3 2 2 2 3" xfId="6484"/>
    <cellStyle name="40% - Énfasis2 2 3 2 2 3" xfId="8108"/>
    <cellStyle name="40% - Énfasis2 2 3 2 2 3 2" xfId="14804"/>
    <cellStyle name="40% - Énfasis2 2 3 2 2 4" xfId="8857"/>
    <cellStyle name="40% - Énfasis2 2 3 2 2 4 2" xfId="15552"/>
    <cellStyle name="40% - Énfasis2 2 3 2 2 5" xfId="11556"/>
    <cellStyle name="40% - Énfasis2 2 3 2 2 6" xfId="4860"/>
    <cellStyle name="40% - Énfasis2 2 3 2 3" xfId="2365"/>
    <cellStyle name="40% - Énfasis2 2 3 2 3 2" xfId="12368"/>
    <cellStyle name="40% - Énfasis2 2 3 2 3 3" xfId="5672"/>
    <cellStyle name="40% - Énfasis2 2 3 2 4" xfId="7296"/>
    <cellStyle name="40% - Énfasis2 2 3 2 4 2" xfId="13992"/>
    <cellStyle name="40% - Énfasis2 2 3 2 5" xfId="8856"/>
    <cellStyle name="40% - Énfasis2 2 3 2 5 2" xfId="15551"/>
    <cellStyle name="40% - Énfasis2 2 3 2 6" xfId="10744"/>
    <cellStyle name="40% - Énfasis2 2 3 2 7" xfId="4048"/>
    <cellStyle name="40% - Énfasis2 2 3 3" xfId="1217"/>
    <cellStyle name="40% - Énfasis2 2 3 3 2" xfId="2367"/>
    <cellStyle name="40% - Énfasis2 2 3 3 2 2" xfId="12774"/>
    <cellStyle name="40% - Énfasis2 2 3 3 2 3" xfId="6078"/>
    <cellStyle name="40% - Énfasis2 2 3 3 3" xfId="7702"/>
    <cellStyle name="40% - Énfasis2 2 3 3 3 2" xfId="14398"/>
    <cellStyle name="40% - Énfasis2 2 3 3 4" xfId="8858"/>
    <cellStyle name="40% - Énfasis2 2 3 3 4 2" xfId="15553"/>
    <cellStyle name="40% - Énfasis2 2 3 3 5" xfId="11150"/>
    <cellStyle name="40% - Énfasis2 2 3 3 6" xfId="4454"/>
    <cellStyle name="40% - Énfasis2 2 3 4" xfId="2364"/>
    <cellStyle name="40% - Énfasis2 2 3 4 2" xfId="11962"/>
    <cellStyle name="40% - Énfasis2 2 3 4 3" xfId="5266"/>
    <cellStyle name="40% - Énfasis2 2 3 5" xfId="6890"/>
    <cellStyle name="40% - Énfasis2 2 3 5 2" xfId="13586"/>
    <cellStyle name="40% - Énfasis2 2 3 6" xfId="8855"/>
    <cellStyle name="40% - Énfasis2 2 3 6 2" xfId="15550"/>
    <cellStyle name="40% - Énfasis2 2 3 7" xfId="10338"/>
    <cellStyle name="40% - Énfasis2 2 3 8" xfId="3642"/>
    <cellStyle name="40% - Énfasis2 2 4" xfId="560"/>
    <cellStyle name="40% - Énfasis2 2 4 2" xfId="1372"/>
    <cellStyle name="40% - Énfasis2 2 4 2 2" xfId="2369"/>
    <cellStyle name="40% - Énfasis2 2 4 2 2 2" xfId="12929"/>
    <cellStyle name="40% - Énfasis2 2 4 2 2 3" xfId="6233"/>
    <cellStyle name="40% - Énfasis2 2 4 2 3" xfId="7857"/>
    <cellStyle name="40% - Énfasis2 2 4 2 3 2" xfId="14553"/>
    <cellStyle name="40% - Énfasis2 2 4 2 4" xfId="8860"/>
    <cellStyle name="40% - Énfasis2 2 4 2 4 2" xfId="15555"/>
    <cellStyle name="40% - Énfasis2 2 4 2 5" xfId="11305"/>
    <cellStyle name="40% - Énfasis2 2 4 2 6" xfId="4609"/>
    <cellStyle name="40% - Énfasis2 2 4 3" xfId="2368"/>
    <cellStyle name="40% - Énfasis2 2 4 3 2" xfId="12117"/>
    <cellStyle name="40% - Énfasis2 2 4 3 3" xfId="5421"/>
    <cellStyle name="40% - Énfasis2 2 4 4" xfId="7045"/>
    <cellStyle name="40% - Énfasis2 2 4 4 2" xfId="13741"/>
    <cellStyle name="40% - Énfasis2 2 4 5" xfId="8859"/>
    <cellStyle name="40% - Énfasis2 2 4 5 2" xfId="15554"/>
    <cellStyle name="40% - Énfasis2 2 4 6" xfId="10493"/>
    <cellStyle name="40% - Énfasis2 2 4 7" xfId="3797"/>
    <cellStyle name="40% - Énfasis2 2 5" xfId="966"/>
    <cellStyle name="40% - Énfasis2 2 5 2" xfId="2370"/>
    <cellStyle name="40% - Énfasis2 2 5 2 2" xfId="12523"/>
    <cellStyle name="40% - Énfasis2 2 5 2 3" xfId="5827"/>
    <cellStyle name="40% - Énfasis2 2 5 3" xfId="7451"/>
    <cellStyle name="40% - Énfasis2 2 5 3 2" xfId="14147"/>
    <cellStyle name="40% - Énfasis2 2 5 4" xfId="8861"/>
    <cellStyle name="40% - Énfasis2 2 5 4 2" xfId="15556"/>
    <cellStyle name="40% - Énfasis2 2 5 5" xfId="10899"/>
    <cellStyle name="40% - Énfasis2 2 5 6" xfId="4203"/>
    <cellStyle name="40% - Énfasis2 2 6" xfId="2359"/>
    <cellStyle name="40% - Énfasis2 2 6 2" xfId="11711"/>
    <cellStyle name="40% - Énfasis2 2 6 3" xfId="5015"/>
    <cellStyle name="40% - Énfasis2 2 7" xfId="6639"/>
    <cellStyle name="40% - Énfasis2 2 7 2" xfId="13335"/>
    <cellStyle name="40% - Énfasis2 2 8" xfId="8850"/>
    <cellStyle name="40% - Énfasis2 2 8 2" xfId="15545"/>
    <cellStyle name="40% - Énfasis2 2 9" xfId="9860"/>
    <cellStyle name="40% - Énfasis2 2 9 2" xfId="16552"/>
    <cellStyle name="40% - Énfasis2 3" xfId="151"/>
    <cellStyle name="40% - Énfasis2 3 10" xfId="10087"/>
    <cellStyle name="40% - Énfasis2 3 11" xfId="3392"/>
    <cellStyle name="40% - Énfasis2 3 2" xfId="280"/>
    <cellStyle name="40% - Énfasis2 3 2 2" xfId="687"/>
    <cellStyle name="40% - Énfasis2 3 2 2 2" xfId="1499"/>
    <cellStyle name="40% - Énfasis2 3 2 2 2 2" xfId="2374"/>
    <cellStyle name="40% - Énfasis2 3 2 2 2 2 2" xfId="13056"/>
    <cellStyle name="40% - Énfasis2 3 2 2 2 2 3" xfId="6360"/>
    <cellStyle name="40% - Énfasis2 3 2 2 2 3" xfId="7984"/>
    <cellStyle name="40% - Énfasis2 3 2 2 2 3 2" xfId="14680"/>
    <cellStyle name="40% - Énfasis2 3 2 2 2 4" xfId="8865"/>
    <cellStyle name="40% - Énfasis2 3 2 2 2 4 2" xfId="15560"/>
    <cellStyle name="40% - Énfasis2 3 2 2 2 5" xfId="11432"/>
    <cellStyle name="40% - Énfasis2 3 2 2 2 6" xfId="4736"/>
    <cellStyle name="40% - Énfasis2 3 2 2 3" xfId="2373"/>
    <cellStyle name="40% - Énfasis2 3 2 2 3 2" xfId="12244"/>
    <cellStyle name="40% - Énfasis2 3 2 2 3 3" xfId="5548"/>
    <cellStyle name="40% - Énfasis2 3 2 2 4" xfId="7172"/>
    <cellStyle name="40% - Énfasis2 3 2 2 4 2" xfId="13868"/>
    <cellStyle name="40% - Énfasis2 3 2 2 5" xfId="8864"/>
    <cellStyle name="40% - Énfasis2 3 2 2 5 2" xfId="15559"/>
    <cellStyle name="40% - Énfasis2 3 2 2 6" xfId="10620"/>
    <cellStyle name="40% - Énfasis2 3 2 2 7" xfId="3924"/>
    <cellStyle name="40% - Énfasis2 3 2 3" xfId="1093"/>
    <cellStyle name="40% - Énfasis2 3 2 3 2" xfId="2375"/>
    <cellStyle name="40% - Énfasis2 3 2 3 2 2" xfId="12650"/>
    <cellStyle name="40% - Énfasis2 3 2 3 2 3" xfId="5954"/>
    <cellStyle name="40% - Énfasis2 3 2 3 3" xfId="7578"/>
    <cellStyle name="40% - Énfasis2 3 2 3 3 2" xfId="14274"/>
    <cellStyle name="40% - Énfasis2 3 2 3 4" xfId="8866"/>
    <cellStyle name="40% - Énfasis2 3 2 3 4 2" xfId="15561"/>
    <cellStyle name="40% - Énfasis2 3 2 3 5" xfId="11026"/>
    <cellStyle name="40% - Énfasis2 3 2 3 6" xfId="4330"/>
    <cellStyle name="40% - Énfasis2 3 2 4" xfId="2372"/>
    <cellStyle name="40% - Énfasis2 3 2 4 2" xfId="11838"/>
    <cellStyle name="40% - Énfasis2 3 2 4 3" xfId="5142"/>
    <cellStyle name="40% - Énfasis2 3 2 5" xfId="6766"/>
    <cellStyle name="40% - Énfasis2 3 2 5 2" xfId="13462"/>
    <cellStyle name="40% - Énfasis2 3 2 6" xfId="8863"/>
    <cellStyle name="40% - Énfasis2 3 2 6 2" xfId="15558"/>
    <cellStyle name="40% - Énfasis2 3 2 7" xfId="10214"/>
    <cellStyle name="40% - Énfasis2 3 2 8" xfId="3518"/>
    <cellStyle name="40% - Énfasis2 3 3" xfId="405"/>
    <cellStyle name="40% - Énfasis2 3 3 2" xfId="812"/>
    <cellStyle name="40% - Énfasis2 3 3 2 2" xfId="1624"/>
    <cellStyle name="40% - Énfasis2 3 3 2 2 2" xfId="2378"/>
    <cellStyle name="40% - Énfasis2 3 3 2 2 2 2" xfId="13181"/>
    <cellStyle name="40% - Énfasis2 3 3 2 2 2 3" xfId="6485"/>
    <cellStyle name="40% - Énfasis2 3 3 2 2 3" xfId="8109"/>
    <cellStyle name="40% - Énfasis2 3 3 2 2 3 2" xfId="14805"/>
    <cellStyle name="40% - Énfasis2 3 3 2 2 4" xfId="8869"/>
    <cellStyle name="40% - Énfasis2 3 3 2 2 4 2" xfId="15564"/>
    <cellStyle name="40% - Énfasis2 3 3 2 2 5" xfId="11557"/>
    <cellStyle name="40% - Énfasis2 3 3 2 2 6" xfId="4861"/>
    <cellStyle name="40% - Énfasis2 3 3 2 3" xfId="2377"/>
    <cellStyle name="40% - Énfasis2 3 3 2 3 2" xfId="12369"/>
    <cellStyle name="40% - Énfasis2 3 3 2 3 3" xfId="5673"/>
    <cellStyle name="40% - Énfasis2 3 3 2 4" xfId="7297"/>
    <cellStyle name="40% - Énfasis2 3 3 2 4 2" xfId="13993"/>
    <cellStyle name="40% - Énfasis2 3 3 2 5" xfId="8868"/>
    <cellStyle name="40% - Énfasis2 3 3 2 5 2" xfId="15563"/>
    <cellStyle name="40% - Énfasis2 3 3 2 6" xfId="10745"/>
    <cellStyle name="40% - Énfasis2 3 3 2 7" xfId="4049"/>
    <cellStyle name="40% - Énfasis2 3 3 3" xfId="1218"/>
    <cellStyle name="40% - Énfasis2 3 3 3 2" xfId="2379"/>
    <cellStyle name="40% - Énfasis2 3 3 3 2 2" xfId="12775"/>
    <cellStyle name="40% - Énfasis2 3 3 3 2 3" xfId="6079"/>
    <cellStyle name="40% - Énfasis2 3 3 3 3" xfId="7703"/>
    <cellStyle name="40% - Énfasis2 3 3 3 3 2" xfId="14399"/>
    <cellStyle name="40% - Énfasis2 3 3 3 4" xfId="8870"/>
    <cellStyle name="40% - Énfasis2 3 3 3 4 2" xfId="15565"/>
    <cellStyle name="40% - Énfasis2 3 3 3 5" xfId="11151"/>
    <cellStyle name="40% - Énfasis2 3 3 3 6" xfId="4455"/>
    <cellStyle name="40% - Énfasis2 3 3 4" xfId="2376"/>
    <cellStyle name="40% - Énfasis2 3 3 4 2" xfId="11963"/>
    <cellStyle name="40% - Énfasis2 3 3 4 3" xfId="5267"/>
    <cellStyle name="40% - Énfasis2 3 3 5" xfId="6891"/>
    <cellStyle name="40% - Énfasis2 3 3 5 2" xfId="13587"/>
    <cellStyle name="40% - Énfasis2 3 3 6" xfId="8867"/>
    <cellStyle name="40% - Énfasis2 3 3 6 2" xfId="15562"/>
    <cellStyle name="40% - Énfasis2 3 3 7" xfId="10339"/>
    <cellStyle name="40% - Énfasis2 3 3 8" xfId="3643"/>
    <cellStyle name="40% - Énfasis2 3 4" xfId="561"/>
    <cellStyle name="40% - Énfasis2 3 4 2" xfId="1373"/>
    <cellStyle name="40% - Énfasis2 3 4 2 2" xfId="2381"/>
    <cellStyle name="40% - Énfasis2 3 4 2 2 2" xfId="12930"/>
    <cellStyle name="40% - Énfasis2 3 4 2 2 3" xfId="6234"/>
    <cellStyle name="40% - Énfasis2 3 4 2 3" xfId="7858"/>
    <cellStyle name="40% - Énfasis2 3 4 2 3 2" xfId="14554"/>
    <cellStyle name="40% - Énfasis2 3 4 2 4" xfId="8872"/>
    <cellStyle name="40% - Énfasis2 3 4 2 4 2" xfId="15567"/>
    <cellStyle name="40% - Énfasis2 3 4 2 5" xfId="11306"/>
    <cellStyle name="40% - Énfasis2 3 4 2 6" xfId="4610"/>
    <cellStyle name="40% - Énfasis2 3 4 3" xfId="2380"/>
    <cellStyle name="40% - Énfasis2 3 4 3 2" xfId="12118"/>
    <cellStyle name="40% - Énfasis2 3 4 3 3" xfId="5422"/>
    <cellStyle name="40% - Énfasis2 3 4 4" xfId="7046"/>
    <cellStyle name="40% - Énfasis2 3 4 4 2" xfId="13742"/>
    <cellStyle name="40% - Énfasis2 3 4 5" xfId="8871"/>
    <cellStyle name="40% - Énfasis2 3 4 5 2" xfId="15566"/>
    <cellStyle name="40% - Énfasis2 3 4 6" xfId="10494"/>
    <cellStyle name="40% - Énfasis2 3 4 7" xfId="3798"/>
    <cellStyle name="40% - Énfasis2 3 5" xfId="967"/>
    <cellStyle name="40% - Énfasis2 3 5 2" xfId="2382"/>
    <cellStyle name="40% - Énfasis2 3 5 2 2" xfId="12524"/>
    <cellStyle name="40% - Énfasis2 3 5 2 3" xfId="5828"/>
    <cellStyle name="40% - Énfasis2 3 5 3" xfId="7452"/>
    <cellStyle name="40% - Énfasis2 3 5 3 2" xfId="14148"/>
    <cellStyle name="40% - Énfasis2 3 5 4" xfId="8873"/>
    <cellStyle name="40% - Énfasis2 3 5 4 2" xfId="15568"/>
    <cellStyle name="40% - Énfasis2 3 5 5" xfId="10900"/>
    <cellStyle name="40% - Énfasis2 3 5 6" xfId="4204"/>
    <cellStyle name="40% - Énfasis2 3 6" xfId="2371"/>
    <cellStyle name="40% - Énfasis2 3 6 2" xfId="11712"/>
    <cellStyle name="40% - Énfasis2 3 6 3" xfId="5016"/>
    <cellStyle name="40% - Énfasis2 3 7" xfId="6640"/>
    <cellStyle name="40% - Énfasis2 3 7 2" xfId="13336"/>
    <cellStyle name="40% - Énfasis2 3 8" xfId="8862"/>
    <cellStyle name="40% - Énfasis2 3 8 2" xfId="15557"/>
    <cellStyle name="40% - Énfasis2 3 9" xfId="9861"/>
    <cellStyle name="40% - Énfasis2 3 9 2" xfId="16553"/>
    <cellStyle name="40% - Énfasis2 4" xfId="152"/>
    <cellStyle name="40% - Énfasis2 4 10" xfId="10088"/>
    <cellStyle name="40% - Énfasis2 4 11" xfId="3393"/>
    <cellStyle name="40% - Énfasis2 4 2" xfId="281"/>
    <cellStyle name="40% - Énfasis2 4 2 2" xfId="688"/>
    <cellStyle name="40% - Énfasis2 4 2 2 2" xfId="1500"/>
    <cellStyle name="40% - Énfasis2 4 2 2 2 2" xfId="2386"/>
    <cellStyle name="40% - Énfasis2 4 2 2 2 2 2" xfId="13057"/>
    <cellStyle name="40% - Énfasis2 4 2 2 2 2 3" xfId="6361"/>
    <cellStyle name="40% - Énfasis2 4 2 2 2 3" xfId="7985"/>
    <cellStyle name="40% - Énfasis2 4 2 2 2 3 2" xfId="14681"/>
    <cellStyle name="40% - Énfasis2 4 2 2 2 4" xfId="8877"/>
    <cellStyle name="40% - Énfasis2 4 2 2 2 4 2" xfId="15572"/>
    <cellStyle name="40% - Énfasis2 4 2 2 2 5" xfId="11433"/>
    <cellStyle name="40% - Énfasis2 4 2 2 2 6" xfId="4737"/>
    <cellStyle name="40% - Énfasis2 4 2 2 3" xfId="2385"/>
    <cellStyle name="40% - Énfasis2 4 2 2 3 2" xfId="12245"/>
    <cellStyle name="40% - Énfasis2 4 2 2 3 3" xfId="5549"/>
    <cellStyle name="40% - Énfasis2 4 2 2 4" xfId="7173"/>
    <cellStyle name="40% - Énfasis2 4 2 2 4 2" xfId="13869"/>
    <cellStyle name="40% - Énfasis2 4 2 2 5" xfId="8876"/>
    <cellStyle name="40% - Énfasis2 4 2 2 5 2" xfId="15571"/>
    <cellStyle name="40% - Énfasis2 4 2 2 6" xfId="10621"/>
    <cellStyle name="40% - Énfasis2 4 2 2 7" xfId="3925"/>
    <cellStyle name="40% - Énfasis2 4 2 3" xfId="1094"/>
    <cellStyle name="40% - Énfasis2 4 2 3 2" xfId="2387"/>
    <cellStyle name="40% - Énfasis2 4 2 3 2 2" xfId="12651"/>
    <cellStyle name="40% - Énfasis2 4 2 3 2 3" xfId="5955"/>
    <cellStyle name="40% - Énfasis2 4 2 3 3" xfId="7579"/>
    <cellStyle name="40% - Énfasis2 4 2 3 3 2" xfId="14275"/>
    <cellStyle name="40% - Énfasis2 4 2 3 4" xfId="8878"/>
    <cellStyle name="40% - Énfasis2 4 2 3 4 2" xfId="15573"/>
    <cellStyle name="40% - Énfasis2 4 2 3 5" xfId="11027"/>
    <cellStyle name="40% - Énfasis2 4 2 3 6" xfId="4331"/>
    <cellStyle name="40% - Énfasis2 4 2 4" xfId="2384"/>
    <cellStyle name="40% - Énfasis2 4 2 4 2" xfId="11839"/>
    <cellStyle name="40% - Énfasis2 4 2 4 3" xfId="5143"/>
    <cellStyle name="40% - Énfasis2 4 2 5" xfId="6767"/>
    <cellStyle name="40% - Énfasis2 4 2 5 2" xfId="13463"/>
    <cellStyle name="40% - Énfasis2 4 2 6" xfId="8875"/>
    <cellStyle name="40% - Énfasis2 4 2 6 2" xfId="15570"/>
    <cellStyle name="40% - Énfasis2 4 2 7" xfId="10215"/>
    <cellStyle name="40% - Énfasis2 4 2 8" xfId="3519"/>
    <cellStyle name="40% - Énfasis2 4 3" xfId="406"/>
    <cellStyle name="40% - Énfasis2 4 3 2" xfId="813"/>
    <cellStyle name="40% - Énfasis2 4 3 2 2" xfId="1625"/>
    <cellStyle name="40% - Énfasis2 4 3 2 2 2" xfId="2390"/>
    <cellStyle name="40% - Énfasis2 4 3 2 2 2 2" xfId="13182"/>
    <cellStyle name="40% - Énfasis2 4 3 2 2 2 3" xfId="6486"/>
    <cellStyle name="40% - Énfasis2 4 3 2 2 3" xfId="8110"/>
    <cellStyle name="40% - Énfasis2 4 3 2 2 3 2" xfId="14806"/>
    <cellStyle name="40% - Énfasis2 4 3 2 2 4" xfId="8881"/>
    <cellStyle name="40% - Énfasis2 4 3 2 2 4 2" xfId="15576"/>
    <cellStyle name="40% - Énfasis2 4 3 2 2 5" xfId="11558"/>
    <cellStyle name="40% - Énfasis2 4 3 2 2 6" xfId="4862"/>
    <cellStyle name="40% - Énfasis2 4 3 2 3" xfId="2389"/>
    <cellStyle name="40% - Énfasis2 4 3 2 3 2" xfId="12370"/>
    <cellStyle name="40% - Énfasis2 4 3 2 3 3" xfId="5674"/>
    <cellStyle name="40% - Énfasis2 4 3 2 4" xfId="7298"/>
    <cellStyle name="40% - Énfasis2 4 3 2 4 2" xfId="13994"/>
    <cellStyle name="40% - Énfasis2 4 3 2 5" xfId="8880"/>
    <cellStyle name="40% - Énfasis2 4 3 2 5 2" xfId="15575"/>
    <cellStyle name="40% - Énfasis2 4 3 2 6" xfId="10746"/>
    <cellStyle name="40% - Énfasis2 4 3 2 7" xfId="4050"/>
    <cellStyle name="40% - Énfasis2 4 3 3" xfId="1219"/>
    <cellStyle name="40% - Énfasis2 4 3 3 2" xfId="2391"/>
    <cellStyle name="40% - Énfasis2 4 3 3 2 2" xfId="12776"/>
    <cellStyle name="40% - Énfasis2 4 3 3 2 3" xfId="6080"/>
    <cellStyle name="40% - Énfasis2 4 3 3 3" xfId="7704"/>
    <cellStyle name="40% - Énfasis2 4 3 3 3 2" xfId="14400"/>
    <cellStyle name="40% - Énfasis2 4 3 3 4" xfId="8882"/>
    <cellStyle name="40% - Énfasis2 4 3 3 4 2" xfId="15577"/>
    <cellStyle name="40% - Énfasis2 4 3 3 5" xfId="11152"/>
    <cellStyle name="40% - Énfasis2 4 3 3 6" xfId="4456"/>
    <cellStyle name="40% - Énfasis2 4 3 4" xfId="2388"/>
    <cellStyle name="40% - Énfasis2 4 3 4 2" xfId="11964"/>
    <cellStyle name="40% - Énfasis2 4 3 4 3" xfId="5268"/>
    <cellStyle name="40% - Énfasis2 4 3 5" xfId="6892"/>
    <cellStyle name="40% - Énfasis2 4 3 5 2" xfId="13588"/>
    <cellStyle name="40% - Énfasis2 4 3 6" xfId="8879"/>
    <cellStyle name="40% - Énfasis2 4 3 6 2" xfId="15574"/>
    <cellStyle name="40% - Énfasis2 4 3 7" xfId="10340"/>
    <cellStyle name="40% - Énfasis2 4 3 8" xfId="3644"/>
    <cellStyle name="40% - Énfasis2 4 4" xfId="562"/>
    <cellStyle name="40% - Énfasis2 4 4 2" xfId="1374"/>
    <cellStyle name="40% - Énfasis2 4 4 2 2" xfId="2393"/>
    <cellStyle name="40% - Énfasis2 4 4 2 2 2" xfId="12931"/>
    <cellStyle name="40% - Énfasis2 4 4 2 2 3" xfId="6235"/>
    <cellStyle name="40% - Énfasis2 4 4 2 3" xfId="7859"/>
    <cellStyle name="40% - Énfasis2 4 4 2 3 2" xfId="14555"/>
    <cellStyle name="40% - Énfasis2 4 4 2 4" xfId="8884"/>
    <cellStyle name="40% - Énfasis2 4 4 2 4 2" xfId="15579"/>
    <cellStyle name="40% - Énfasis2 4 4 2 5" xfId="11307"/>
    <cellStyle name="40% - Énfasis2 4 4 2 6" xfId="4611"/>
    <cellStyle name="40% - Énfasis2 4 4 3" xfId="2392"/>
    <cellStyle name="40% - Énfasis2 4 4 3 2" xfId="12119"/>
    <cellStyle name="40% - Énfasis2 4 4 3 3" xfId="5423"/>
    <cellStyle name="40% - Énfasis2 4 4 4" xfId="7047"/>
    <cellStyle name="40% - Énfasis2 4 4 4 2" xfId="13743"/>
    <cellStyle name="40% - Énfasis2 4 4 5" xfId="8883"/>
    <cellStyle name="40% - Énfasis2 4 4 5 2" xfId="15578"/>
    <cellStyle name="40% - Énfasis2 4 4 6" xfId="10495"/>
    <cellStyle name="40% - Énfasis2 4 4 7" xfId="3799"/>
    <cellStyle name="40% - Énfasis2 4 5" xfId="968"/>
    <cellStyle name="40% - Énfasis2 4 5 2" xfId="2394"/>
    <cellStyle name="40% - Énfasis2 4 5 2 2" xfId="12525"/>
    <cellStyle name="40% - Énfasis2 4 5 2 3" xfId="5829"/>
    <cellStyle name="40% - Énfasis2 4 5 3" xfId="7453"/>
    <cellStyle name="40% - Énfasis2 4 5 3 2" xfId="14149"/>
    <cellStyle name="40% - Énfasis2 4 5 4" xfId="8885"/>
    <cellStyle name="40% - Énfasis2 4 5 4 2" xfId="15580"/>
    <cellStyle name="40% - Énfasis2 4 5 5" xfId="10901"/>
    <cellStyle name="40% - Énfasis2 4 5 6" xfId="4205"/>
    <cellStyle name="40% - Énfasis2 4 6" xfId="2383"/>
    <cellStyle name="40% - Énfasis2 4 6 2" xfId="11713"/>
    <cellStyle name="40% - Énfasis2 4 6 3" xfId="5017"/>
    <cellStyle name="40% - Énfasis2 4 7" xfId="6641"/>
    <cellStyle name="40% - Énfasis2 4 7 2" xfId="13337"/>
    <cellStyle name="40% - Énfasis2 4 8" xfId="8874"/>
    <cellStyle name="40% - Énfasis2 4 8 2" xfId="15569"/>
    <cellStyle name="40% - Énfasis2 4 9" xfId="9862"/>
    <cellStyle name="40% - Énfasis2 4 9 2" xfId="16554"/>
    <cellStyle name="40% - Énfasis2 5" xfId="153"/>
    <cellStyle name="40% - Énfasis2 5 10" xfId="10089"/>
    <cellStyle name="40% - Énfasis2 5 11" xfId="3394"/>
    <cellStyle name="40% - Énfasis2 5 2" xfId="282"/>
    <cellStyle name="40% - Énfasis2 5 2 2" xfId="689"/>
    <cellStyle name="40% - Énfasis2 5 2 2 2" xfId="1501"/>
    <cellStyle name="40% - Énfasis2 5 2 2 2 2" xfId="2398"/>
    <cellStyle name="40% - Énfasis2 5 2 2 2 2 2" xfId="13058"/>
    <cellStyle name="40% - Énfasis2 5 2 2 2 2 3" xfId="6362"/>
    <cellStyle name="40% - Énfasis2 5 2 2 2 3" xfId="7986"/>
    <cellStyle name="40% - Énfasis2 5 2 2 2 3 2" xfId="14682"/>
    <cellStyle name="40% - Énfasis2 5 2 2 2 4" xfId="8889"/>
    <cellStyle name="40% - Énfasis2 5 2 2 2 4 2" xfId="15584"/>
    <cellStyle name="40% - Énfasis2 5 2 2 2 5" xfId="11434"/>
    <cellStyle name="40% - Énfasis2 5 2 2 2 6" xfId="4738"/>
    <cellStyle name="40% - Énfasis2 5 2 2 3" xfId="2397"/>
    <cellStyle name="40% - Énfasis2 5 2 2 3 2" xfId="12246"/>
    <cellStyle name="40% - Énfasis2 5 2 2 3 3" xfId="5550"/>
    <cellStyle name="40% - Énfasis2 5 2 2 4" xfId="7174"/>
    <cellStyle name="40% - Énfasis2 5 2 2 4 2" xfId="13870"/>
    <cellStyle name="40% - Énfasis2 5 2 2 5" xfId="8888"/>
    <cellStyle name="40% - Énfasis2 5 2 2 5 2" xfId="15583"/>
    <cellStyle name="40% - Énfasis2 5 2 2 6" xfId="10622"/>
    <cellStyle name="40% - Énfasis2 5 2 2 7" xfId="3926"/>
    <cellStyle name="40% - Énfasis2 5 2 3" xfId="1095"/>
    <cellStyle name="40% - Énfasis2 5 2 3 2" xfId="2399"/>
    <cellStyle name="40% - Énfasis2 5 2 3 2 2" xfId="12652"/>
    <cellStyle name="40% - Énfasis2 5 2 3 2 3" xfId="5956"/>
    <cellStyle name="40% - Énfasis2 5 2 3 3" xfId="7580"/>
    <cellStyle name="40% - Énfasis2 5 2 3 3 2" xfId="14276"/>
    <cellStyle name="40% - Énfasis2 5 2 3 4" xfId="8890"/>
    <cellStyle name="40% - Énfasis2 5 2 3 4 2" xfId="15585"/>
    <cellStyle name="40% - Énfasis2 5 2 3 5" xfId="11028"/>
    <cellStyle name="40% - Énfasis2 5 2 3 6" xfId="4332"/>
    <cellStyle name="40% - Énfasis2 5 2 4" xfId="2396"/>
    <cellStyle name="40% - Énfasis2 5 2 4 2" xfId="11840"/>
    <cellStyle name="40% - Énfasis2 5 2 4 3" xfId="5144"/>
    <cellStyle name="40% - Énfasis2 5 2 5" xfId="6768"/>
    <cellStyle name="40% - Énfasis2 5 2 5 2" xfId="13464"/>
    <cellStyle name="40% - Énfasis2 5 2 6" xfId="8887"/>
    <cellStyle name="40% - Énfasis2 5 2 6 2" xfId="15582"/>
    <cellStyle name="40% - Énfasis2 5 2 7" xfId="10216"/>
    <cellStyle name="40% - Énfasis2 5 2 8" xfId="3520"/>
    <cellStyle name="40% - Énfasis2 5 3" xfId="407"/>
    <cellStyle name="40% - Énfasis2 5 3 2" xfId="814"/>
    <cellStyle name="40% - Énfasis2 5 3 2 2" xfId="1626"/>
    <cellStyle name="40% - Énfasis2 5 3 2 2 2" xfId="2402"/>
    <cellStyle name="40% - Énfasis2 5 3 2 2 2 2" xfId="13183"/>
    <cellStyle name="40% - Énfasis2 5 3 2 2 2 3" xfId="6487"/>
    <cellStyle name="40% - Énfasis2 5 3 2 2 3" xfId="8111"/>
    <cellStyle name="40% - Énfasis2 5 3 2 2 3 2" xfId="14807"/>
    <cellStyle name="40% - Énfasis2 5 3 2 2 4" xfId="8893"/>
    <cellStyle name="40% - Énfasis2 5 3 2 2 4 2" xfId="15588"/>
    <cellStyle name="40% - Énfasis2 5 3 2 2 5" xfId="11559"/>
    <cellStyle name="40% - Énfasis2 5 3 2 2 6" xfId="4863"/>
    <cellStyle name="40% - Énfasis2 5 3 2 3" xfId="2401"/>
    <cellStyle name="40% - Énfasis2 5 3 2 3 2" xfId="12371"/>
    <cellStyle name="40% - Énfasis2 5 3 2 3 3" xfId="5675"/>
    <cellStyle name="40% - Énfasis2 5 3 2 4" xfId="7299"/>
    <cellStyle name="40% - Énfasis2 5 3 2 4 2" xfId="13995"/>
    <cellStyle name="40% - Énfasis2 5 3 2 5" xfId="8892"/>
    <cellStyle name="40% - Énfasis2 5 3 2 5 2" xfId="15587"/>
    <cellStyle name="40% - Énfasis2 5 3 2 6" xfId="10747"/>
    <cellStyle name="40% - Énfasis2 5 3 2 7" xfId="4051"/>
    <cellStyle name="40% - Énfasis2 5 3 3" xfId="1220"/>
    <cellStyle name="40% - Énfasis2 5 3 3 2" xfId="2403"/>
    <cellStyle name="40% - Énfasis2 5 3 3 2 2" xfId="12777"/>
    <cellStyle name="40% - Énfasis2 5 3 3 2 3" xfId="6081"/>
    <cellStyle name="40% - Énfasis2 5 3 3 3" xfId="7705"/>
    <cellStyle name="40% - Énfasis2 5 3 3 3 2" xfId="14401"/>
    <cellStyle name="40% - Énfasis2 5 3 3 4" xfId="8894"/>
    <cellStyle name="40% - Énfasis2 5 3 3 4 2" xfId="15589"/>
    <cellStyle name="40% - Énfasis2 5 3 3 5" xfId="11153"/>
    <cellStyle name="40% - Énfasis2 5 3 3 6" xfId="4457"/>
    <cellStyle name="40% - Énfasis2 5 3 4" xfId="2400"/>
    <cellStyle name="40% - Énfasis2 5 3 4 2" xfId="11965"/>
    <cellStyle name="40% - Énfasis2 5 3 4 3" xfId="5269"/>
    <cellStyle name="40% - Énfasis2 5 3 5" xfId="6893"/>
    <cellStyle name="40% - Énfasis2 5 3 5 2" xfId="13589"/>
    <cellStyle name="40% - Énfasis2 5 3 6" xfId="8891"/>
    <cellStyle name="40% - Énfasis2 5 3 6 2" xfId="15586"/>
    <cellStyle name="40% - Énfasis2 5 3 7" xfId="10341"/>
    <cellStyle name="40% - Énfasis2 5 3 8" xfId="3645"/>
    <cellStyle name="40% - Énfasis2 5 4" xfId="563"/>
    <cellStyle name="40% - Énfasis2 5 4 2" xfId="1375"/>
    <cellStyle name="40% - Énfasis2 5 4 2 2" xfId="2405"/>
    <cellStyle name="40% - Énfasis2 5 4 2 2 2" xfId="12932"/>
    <cellStyle name="40% - Énfasis2 5 4 2 2 3" xfId="6236"/>
    <cellStyle name="40% - Énfasis2 5 4 2 3" xfId="7860"/>
    <cellStyle name="40% - Énfasis2 5 4 2 3 2" xfId="14556"/>
    <cellStyle name="40% - Énfasis2 5 4 2 4" xfId="8896"/>
    <cellStyle name="40% - Énfasis2 5 4 2 4 2" xfId="15591"/>
    <cellStyle name="40% - Énfasis2 5 4 2 5" xfId="11308"/>
    <cellStyle name="40% - Énfasis2 5 4 2 6" xfId="4612"/>
    <cellStyle name="40% - Énfasis2 5 4 3" xfId="2404"/>
    <cellStyle name="40% - Énfasis2 5 4 3 2" xfId="12120"/>
    <cellStyle name="40% - Énfasis2 5 4 3 3" xfId="5424"/>
    <cellStyle name="40% - Énfasis2 5 4 4" xfId="7048"/>
    <cellStyle name="40% - Énfasis2 5 4 4 2" xfId="13744"/>
    <cellStyle name="40% - Énfasis2 5 4 5" xfId="8895"/>
    <cellStyle name="40% - Énfasis2 5 4 5 2" xfId="15590"/>
    <cellStyle name="40% - Énfasis2 5 4 6" xfId="10496"/>
    <cellStyle name="40% - Énfasis2 5 4 7" xfId="3800"/>
    <cellStyle name="40% - Énfasis2 5 5" xfId="969"/>
    <cellStyle name="40% - Énfasis2 5 5 2" xfId="2406"/>
    <cellStyle name="40% - Énfasis2 5 5 2 2" xfId="12526"/>
    <cellStyle name="40% - Énfasis2 5 5 2 3" xfId="5830"/>
    <cellStyle name="40% - Énfasis2 5 5 3" xfId="7454"/>
    <cellStyle name="40% - Énfasis2 5 5 3 2" xfId="14150"/>
    <cellStyle name="40% - Énfasis2 5 5 4" xfId="8897"/>
    <cellStyle name="40% - Énfasis2 5 5 4 2" xfId="15592"/>
    <cellStyle name="40% - Énfasis2 5 5 5" xfId="10902"/>
    <cellStyle name="40% - Énfasis2 5 5 6" xfId="4206"/>
    <cellStyle name="40% - Énfasis2 5 6" xfId="2395"/>
    <cellStyle name="40% - Énfasis2 5 6 2" xfId="11714"/>
    <cellStyle name="40% - Énfasis2 5 6 3" xfId="5018"/>
    <cellStyle name="40% - Énfasis2 5 7" xfId="6642"/>
    <cellStyle name="40% - Énfasis2 5 7 2" xfId="13338"/>
    <cellStyle name="40% - Énfasis2 5 8" xfId="8886"/>
    <cellStyle name="40% - Énfasis2 5 8 2" xfId="15581"/>
    <cellStyle name="40% - Énfasis2 5 9" xfId="9863"/>
    <cellStyle name="40% - Énfasis2 5 9 2" xfId="16555"/>
    <cellStyle name="40% - Énfasis2 6" xfId="154"/>
    <cellStyle name="40% - Énfasis2 6 10" xfId="10090"/>
    <cellStyle name="40% - Énfasis2 6 11" xfId="3395"/>
    <cellStyle name="40% - Énfasis2 6 2" xfId="283"/>
    <cellStyle name="40% - Énfasis2 6 2 2" xfId="690"/>
    <cellStyle name="40% - Énfasis2 6 2 2 2" xfId="1502"/>
    <cellStyle name="40% - Énfasis2 6 2 2 2 2" xfId="2410"/>
    <cellStyle name="40% - Énfasis2 6 2 2 2 2 2" xfId="13059"/>
    <cellStyle name="40% - Énfasis2 6 2 2 2 2 3" xfId="6363"/>
    <cellStyle name="40% - Énfasis2 6 2 2 2 3" xfId="7987"/>
    <cellStyle name="40% - Énfasis2 6 2 2 2 3 2" xfId="14683"/>
    <cellStyle name="40% - Énfasis2 6 2 2 2 4" xfId="8901"/>
    <cellStyle name="40% - Énfasis2 6 2 2 2 4 2" xfId="15596"/>
    <cellStyle name="40% - Énfasis2 6 2 2 2 5" xfId="11435"/>
    <cellStyle name="40% - Énfasis2 6 2 2 2 6" xfId="4739"/>
    <cellStyle name="40% - Énfasis2 6 2 2 3" xfId="2409"/>
    <cellStyle name="40% - Énfasis2 6 2 2 3 2" xfId="12247"/>
    <cellStyle name="40% - Énfasis2 6 2 2 3 3" xfId="5551"/>
    <cellStyle name="40% - Énfasis2 6 2 2 4" xfId="7175"/>
    <cellStyle name="40% - Énfasis2 6 2 2 4 2" xfId="13871"/>
    <cellStyle name="40% - Énfasis2 6 2 2 5" xfId="8900"/>
    <cellStyle name="40% - Énfasis2 6 2 2 5 2" xfId="15595"/>
    <cellStyle name="40% - Énfasis2 6 2 2 6" xfId="10623"/>
    <cellStyle name="40% - Énfasis2 6 2 2 7" xfId="3927"/>
    <cellStyle name="40% - Énfasis2 6 2 3" xfId="1096"/>
    <cellStyle name="40% - Énfasis2 6 2 3 2" xfId="2411"/>
    <cellStyle name="40% - Énfasis2 6 2 3 2 2" xfId="12653"/>
    <cellStyle name="40% - Énfasis2 6 2 3 2 3" xfId="5957"/>
    <cellStyle name="40% - Énfasis2 6 2 3 3" xfId="7581"/>
    <cellStyle name="40% - Énfasis2 6 2 3 3 2" xfId="14277"/>
    <cellStyle name="40% - Énfasis2 6 2 3 4" xfId="8902"/>
    <cellStyle name="40% - Énfasis2 6 2 3 4 2" xfId="15597"/>
    <cellStyle name="40% - Énfasis2 6 2 3 5" xfId="11029"/>
    <cellStyle name="40% - Énfasis2 6 2 3 6" xfId="4333"/>
    <cellStyle name="40% - Énfasis2 6 2 4" xfId="2408"/>
    <cellStyle name="40% - Énfasis2 6 2 4 2" xfId="11841"/>
    <cellStyle name="40% - Énfasis2 6 2 4 3" xfId="5145"/>
    <cellStyle name="40% - Énfasis2 6 2 5" xfId="6769"/>
    <cellStyle name="40% - Énfasis2 6 2 5 2" xfId="13465"/>
    <cellStyle name="40% - Énfasis2 6 2 6" xfId="8899"/>
    <cellStyle name="40% - Énfasis2 6 2 6 2" xfId="15594"/>
    <cellStyle name="40% - Énfasis2 6 2 7" xfId="10217"/>
    <cellStyle name="40% - Énfasis2 6 2 8" xfId="3521"/>
    <cellStyle name="40% - Énfasis2 6 3" xfId="408"/>
    <cellStyle name="40% - Énfasis2 6 3 2" xfId="815"/>
    <cellStyle name="40% - Énfasis2 6 3 2 2" xfId="1627"/>
    <cellStyle name="40% - Énfasis2 6 3 2 2 2" xfId="2414"/>
    <cellStyle name="40% - Énfasis2 6 3 2 2 2 2" xfId="13184"/>
    <cellStyle name="40% - Énfasis2 6 3 2 2 2 3" xfId="6488"/>
    <cellStyle name="40% - Énfasis2 6 3 2 2 3" xfId="8112"/>
    <cellStyle name="40% - Énfasis2 6 3 2 2 3 2" xfId="14808"/>
    <cellStyle name="40% - Énfasis2 6 3 2 2 4" xfId="8905"/>
    <cellStyle name="40% - Énfasis2 6 3 2 2 4 2" xfId="15600"/>
    <cellStyle name="40% - Énfasis2 6 3 2 2 5" xfId="11560"/>
    <cellStyle name="40% - Énfasis2 6 3 2 2 6" xfId="4864"/>
    <cellStyle name="40% - Énfasis2 6 3 2 3" xfId="2413"/>
    <cellStyle name="40% - Énfasis2 6 3 2 3 2" xfId="12372"/>
    <cellStyle name="40% - Énfasis2 6 3 2 3 3" xfId="5676"/>
    <cellStyle name="40% - Énfasis2 6 3 2 4" xfId="7300"/>
    <cellStyle name="40% - Énfasis2 6 3 2 4 2" xfId="13996"/>
    <cellStyle name="40% - Énfasis2 6 3 2 5" xfId="8904"/>
    <cellStyle name="40% - Énfasis2 6 3 2 5 2" xfId="15599"/>
    <cellStyle name="40% - Énfasis2 6 3 2 6" xfId="10748"/>
    <cellStyle name="40% - Énfasis2 6 3 2 7" xfId="4052"/>
    <cellStyle name="40% - Énfasis2 6 3 3" xfId="1221"/>
    <cellStyle name="40% - Énfasis2 6 3 3 2" xfId="2415"/>
    <cellStyle name="40% - Énfasis2 6 3 3 2 2" xfId="12778"/>
    <cellStyle name="40% - Énfasis2 6 3 3 2 3" xfId="6082"/>
    <cellStyle name="40% - Énfasis2 6 3 3 3" xfId="7706"/>
    <cellStyle name="40% - Énfasis2 6 3 3 3 2" xfId="14402"/>
    <cellStyle name="40% - Énfasis2 6 3 3 4" xfId="8906"/>
    <cellStyle name="40% - Énfasis2 6 3 3 4 2" xfId="15601"/>
    <cellStyle name="40% - Énfasis2 6 3 3 5" xfId="11154"/>
    <cellStyle name="40% - Énfasis2 6 3 3 6" xfId="4458"/>
    <cellStyle name="40% - Énfasis2 6 3 4" xfId="2412"/>
    <cellStyle name="40% - Énfasis2 6 3 4 2" xfId="11966"/>
    <cellStyle name="40% - Énfasis2 6 3 4 3" xfId="5270"/>
    <cellStyle name="40% - Énfasis2 6 3 5" xfId="6894"/>
    <cellStyle name="40% - Énfasis2 6 3 5 2" xfId="13590"/>
    <cellStyle name="40% - Énfasis2 6 3 6" xfId="8903"/>
    <cellStyle name="40% - Énfasis2 6 3 6 2" xfId="15598"/>
    <cellStyle name="40% - Énfasis2 6 3 7" xfId="10342"/>
    <cellStyle name="40% - Énfasis2 6 3 8" xfId="3646"/>
    <cellStyle name="40% - Énfasis2 6 4" xfId="564"/>
    <cellStyle name="40% - Énfasis2 6 4 2" xfId="1376"/>
    <cellStyle name="40% - Énfasis2 6 4 2 2" xfId="2417"/>
    <cellStyle name="40% - Énfasis2 6 4 2 2 2" xfId="12933"/>
    <cellStyle name="40% - Énfasis2 6 4 2 2 3" xfId="6237"/>
    <cellStyle name="40% - Énfasis2 6 4 2 3" xfId="7861"/>
    <cellStyle name="40% - Énfasis2 6 4 2 3 2" xfId="14557"/>
    <cellStyle name="40% - Énfasis2 6 4 2 4" xfId="8908"/>
    <cellStyle name="40% - Énfasis2 6 4 2 4 2" xfId="15603"/>
    <cellStyle name="40% - Énfasis2 6 4 2 5" xfId="11309"/>
    <cellStyle name="40% - Énfasis2 6 4 2 6" xfId="4613"/>
    <cellStyle name="40% - Énfasis2 6 4 3" xfId="2416"/>
    <cellStyle name="40% - Énfasis2 6 4 3 2" xfId="12121"/>
    <cellStyle name="40% - Énfasis2 6 4 3 3" xfId="5425"/>
    <cellStyle name="40% - Énfasis2 6 4 4" xfId="7049"/>
    <cellStyle name="40% - Énfasis2 6 4 4 2" xfId="13745"/>
    <cellStyle name="40% - Énfasis2 6 4 5" xfId="8907"/>
    <cellStyle name="40% - Énfasis2 6 4 5 2" xfId="15602"/>
    <cellStyle name="40% - Énfasis2 6 4 6" xfId="10497"/>
    <cellStyle name="40% - Énfasis2 6 4 7" xfId="3801"/>
    <cellStyle name="40% - Énfasis2 6 5" xfId="970"/>
    <cellStyle name="40% - Énfasis2 6 5 2" xfId="2418"/>
    <cellStyle name="40% - Énfasis2 6 5 2 2" xfId="12527"/>
    <cellStyle name="40% - Énfasis2 6 5 2 3" xfId="5831"/>
    <cellStyle name="40% - Énfasis2 6 5 3" xfId="7455"/>
    <cellStyle name="40% - Énfasis2 6 5 3 2" xfId="14151"/>
    <cellStyle name="40% - Énfasis2 6 5 4" xfId="8909"/>
    <cellStyle name="40% - Énfasis2 6 5 4 2" xfId="15604"/>
    <cellStyle name="40% - Énfasis2 6 5 5" xfId="10903"/>
    <cellStyle name="40% - Énfasis2 6 5 6" xfId="4207"/>
    <cellStyle name="40% - Énfasis2 6 6" xfId="2407"/>
    <cellStyle name="40% - Énfasis2 6 6 2" xfId="11715"/>
    <cellStyle name="40% - Énfasis2 6 6 3" xfId="5019"/>
    <cellStyle name="40% - Énfasis2 6 7" xfId="6643"/>
    <cellStyle name="40% - Énfasis2 6 7 2" xfId="13339"/>
    <cellStyle name="40% - Énfasis2 6 8" xfId="8898"/>
    <cellStyle name="40% - Énfasis2 6 8 2" xfId="15593"/>
    <cellStyle name="40% - Énfasis2 6 9" xfId="9864"/>
    <cellStyle name="40% - Énfasis2 6 9 2" xfId="16556"/>
    <cellStyle name="40% - Énfasis2 7" xfId="155"/>
    <cellStyle name="40% - Énfasis2 7 10" xfId="10091"/>
    <cellStyle name="40% - Énfasis2 7 11" xfId="3396"/>
    <cellStyle name="40% - Énfasis2 7 2" xfId="284"/>
    <cellStyle name="40% - Énfasis2 7 2 2" xfId="691"/>
    <cellStyle name="40% - Énfasis2 7 2 2 2" xfId="1503"/>
    <cellStyle name="40% - Énfasis2 7 2 2 2 2" xfId="2422"/>
    <cellStyle name="40% - Énfasis2 7 2 2 2 2 2" xfId="13060"/>
    <cellStyle name="40% - Énfasis2 7 2 2 2 2 3" xfId="6364"/>
    <cellStyle name="40% - Énfasis2 7 2 2 2 3" xfId="7988"/>
    <cellStyle name="40% - Énfasis2 7 2 2 2 3 2" xfId="14684"/>
    <cellStyle name="40% - Énfasis2 7 2 2 2 4" xfId="8913"/>
    <cellStyle name="40% - Énfasis2 7 2 2 2 4 2" xfId="15608"/>
    <cellStyle name="40% - Énfasis2 7 2 2 2 5" xfId="11436"/>
    <cellStyle name="40% - Énfasis2 7 2 2 2 6" xfId="4740"/>
    <cellStyle name="40% - Énfasis2 7 2 2 3" xfId="2421"/>
    <cellStyle name="40% - Énfasis2 7 2 2 3 2" xfId="12248"/>
    <cellStyle name="40% - Énfasis2 7 2 2 3 3" xfId="5552"/>
    <cellStyle name="40% - Énfasis2 7 2 2 4" xfId="7176"/>
    <cellStyle name="40% - Énfasis2 7 2 2 4 2" xfId="13872"/>
    <cellStyle name="40% - Énfasis2 7 2 2 5" xfId="8912"/>
    <cellStyle name="40% - Énfasis2 7 2 2 5 2" xfId="15607"/>
    <cellStyle name="40% - Énfasis2 7 2 2 6" xfId="10624"/>
    <cellStyle name="40% - Énfasis2 7 2 2 7" xfId="3928"/>
    <cellStyle name="40% - Énfasis2 7 2 3" xfId="1097"/>
    <cellStyle name="40% - Énfasis2 7 2 3 2" xfId="2423"/>
    <cellStyle name="40% - Énfasis2 7 2 3 2 2" xfId="12654"/>
    <cellStyle name="40% - Énfasis2 7 2 3 2 3" xfId="5958"/>
    <cellStyle name="40% - Énfasis2 7 2 3 3" xfId="7582"/>
    <cellStyle name="40% - Énfasis2 7 2 3 3 2" xfId="14278"/>
    <cellStyle name="40% - Énfasis2 7 2 3 4" xfId="8914"/>
    <cellStyle name="40% - Énfasis2 7 2 3 4 2" xfId="15609"/>
    <cellStyle name="40% - Énfasis2 7 2 3 5" xfId="11030"/>
    <cellStyle name="40% - Énfasis2 7 2 3 6" xfId="4334"/>
    <cellStyle name="40% - Énfasis2 7 2 4" xfId="2420"/>
    <cellStyle name="40% - Énfasis2 7 2 4 2" xfId="11842"/>
    <cellStyle name="40% - Énfasis2 7 2 4 3" xfId="5146"/>
    <cellStyle name="40% - Énfasis2 7 2 5" xfId="6770"/>
    <cellStyle name="40% - Énfasis2 7 2 5 2" xfId="13466"/>
    <cellStyle name="40% - Énfasis2 7 2 6" xfId="8911"/>
    <cellStyle name="40% - Énfasis2 7 2 6 2" xfId="15606"/>
    <cellStyle name="40% - Énfasis2 7 2 7" xfId="10218"/>
    <cellStyle name="40% - Énfasis2 7 2 8" xfId="3522"/>
    <cellStyle name="40% - Énfasis2 7 3" xfId="409"/>
    <cellStyle name="40% - Énfasis2 7 3 2" xfId="816"/>
    <cellStyle name="40% - Énfasis2 7 3 2 2" xfId="1628"/>
    <cellStyle name="40% - Énfasis2 7 3 2 2 2" xfId="2426"/>
    <cellStyle name="40% - Énfasis2 7 3 2 2 2 2" xfId="13185"/>
    <cellStyle name="40% - Énfasis2 7 3 2 2 2 3" xfId="6489"/>
    <cellStyle name="40% - Énfasis2 7 3 2 2 3" xfId="8113"/>
    <cellStyle name="40% - Énfasis2 7 3 2 2 3 2" xfId="14809"/>
    <cellStyle name="40% - Énfasis2 7 3 2 2 4" xfId="8917"/>
    <cellStyle name="40% - Énfasis2 7 3 2 2 4 2" xfId="15612"/>
    <cellStyle name="40% - Énfasis2 7 3 2 2 5" xfId="11561"/>
    <cellStyle name="40% - Énfasis2 7 3 2 2 6" xfId="4865"/>
    <cellStyle name="40% - Énfasis2 7 3 2 3" xfId="2425"/>
    <cellStyle name="40% - Énfasis2 7 3 2 3 2" xfId="12373"/>
    <cellStyle name="40% - Énfasis2 7 3 2 3 3" xfId="5677"/>
    <cellStyle name="40% - Énfasis2 7 3 2 4" xfId="7301"/>
    <cellStyle name="40% - Énfasis2 7 3 2 4 2" xfId="13997"/>
    <cellStyle name="40% - Énfasis2 7 3 2 5" xfId="8916"/>
    <cellStyle name="40% - Énfasis2 7 3 2 5 2" xfId="15611"/>
    <cellStyle name="40% - Énfasis2 7 3 2 6" xfId="10749"/>
    <cellStyle name="40% - Énfasis2 7 3 2 7" xfId="4053"/>
    <cellStyle name="40% - Énfasis2 7 3 3" xfId="1222"/>
    <cellStyle name="40% - Énfasis2 7 3 3 2" xfId="2427"/>
    <cellStyle name="40% - Énfasis2 7 3 3 2 2" xfId="12779"/>
    <cellStyle name="40% - Énfasis2 7 3 3 2 3" xfId="6083"/>
    <cellStyle name="40% - Énfasis2 7 3 3 3" xfId="7707"/>
    <cellStyle name="40% - Énfasis2 7 3 3 3 2" xfId="14403"/>
    <cellStyle name="40% - Énfasis2 7 3 3 4" xfId="8918"/>
    <cellStyle name="40% - Énfasis2 7 3 3 4 2" xfId="15613"/>
    <cellStyle name="40% - Énfasis2 7 3 3 5" xfId="11155"/>
    <cellStyle name="40% - Énfasis2 7 3 3 6" xfId="4459"/>
    <cellStyle name="40% - Énfasis2 7 3 4" xfId="2424"/>
    <cellStyle name="40% - Énfasis2 7 3 4 2" xfId="11967"/>
    <cellStyle name="40% - Énfasis2 7 3 4 3" xfId="5271"/>
    <cellStyle name="40% - Énfasis2 7 3 5" xfId="6895"/>
    <cellStyle name="40% - Énfasis2 7 3 5 2" xfId="13591"/>
    <cellStyle name="40% - Énfasis2 7 3 6" xfId="8915"/>
    <cellStyle name="40% - Énfasis2 7 3 6 2" xfId="15610"/>
    <cellStyle name="40% - Énfasis2 7 3 7" xfId="10343"/>
    <cellStyle name="40% - Énfasis2 7 3 8" xfId="3647"/>
    <cellStyle name="40% - Énfasis2 7 4" xfId="565"/>
    <cellStyle name="40% - Énfasis2 7 4 2" xfId="1377"/>
    <cellStyle name="40% - Énfasis2 7 4 2 2" xfId="2429"/>
    <cellStyle name="40% - Énfasis2 7 4 2 2 2" xfId="12934"/>
    <cellStyle name="40% - Énfasis2 7 4 2 2 3" xfId="6238"/>
    <cellStyle name="40% - Énfasis2 7 4 2 3" xfId="7862"/>
    <cellStyle name="40% - Énfasis2 7 4 2 3 2" xfId="14558"/>
    <cellStyle name="40% - Énfasis2 7 4 2 4" xfId="8920"/>
    <cellStyle name="40% - Énfasis2 7 4 2 4 2" xfId="15615"/>
    <cellStyle name="40% - Énfasis2 7 4 2 5" xfId="11310"/>
    <cellStyle name="40% - Énfasis2 7 4 2 6" xfId="4614"/>
    <cellStyle name="40% - Énfasis2 7 4 3" xfId="2428"/>
    <cellStyle name="40% - Énfasis2 7 4 3 2" xfId="12122"/>
    <cellStyle name="40% - Énfasis2 7 4 3 3" xfId="5426"/>
    <cellStyle name="40% - Énfasis2 7 4 4" xfId="7050"/>
    <cellStyle name="40% - Énfasis2 7 4 4 2" xfId="13746"/>
    <cellStyle name="40% - Énfasis2 7 4 5" xfId="8919"/>
    <cellStyle name="40% - Énfasis2 7 4 5 2" xfId="15614"/>
    <cellStyle name="40% - Énfasis2 7 4 6" xfId="10498"/>
    <cellStyle name="40% - Énfasis2 7 4 7" xfId="3802"/>
    <cellStyle name="40% - Énfasis2 7 5" xfId="971"/>
    <cellStyle name="40% - Énfasis2 7 5 2" xfId="2430"/>
    <cellStyle name="40% - Énfasis2 7 5 2 2" xfId="12528"/>
    <cellStyle name="40% - Énfasis2 7 5 2 3" xfId="5832"/>
    <cellStyle name="40% - Énfasis2 7 5 3" xfId="7456"/>
    <cellStyle name="40% - Énfasis2 7 5 3 2" xfId="14152"/>
    <cellStyle name="40% - Énfasis2 7 5 4" xfId="8921"/>
    <cellStyle name="40% - Énfasis2 7 5 4 2" xfId="15616"/>
    <cellStyle name="40% - Énfasis2 7 5 5" xfId="10904"/>
    <cellStyle name="40% - Énfasis2 7 5 6" xfId="4208"/>
    <cellStyle name="40% - Énfasis2 7 6" xfId="2419"/>
    <cellStyle name="40% - Énfasis2 7 6 2" xfId="11716"/>
    <cellStyle name="40% - Énfasis2 7 6 3" xfId="5020"/>
    <cellStyle name="40% - Énfasis2 7 7" xfId="6644"/>
    <cellStyle name="40% - Énfasis2 7 7 2" xfId="13340"/>
    <cellStyle name="40% - Énfasis2 7 8" xfId="8910"/>
    <cellStyle name="40% - Énfasis2 7 8 2" xfId="15605"/>
    <cellStyle name="40% - Énfasis2 7 9" xfId="9865"/>
    <cellStyle name="40% - Énfasis2 7 9 2" xfId="16557"/>
    <cellStyle name="40% - Énfasis2 8" xfId="156"/>
    <cellStyle name="40% - Énfasis2 8 10" xfId="10092"/>
    <cellStyle name="40% - Énfasis2 8 11" xfId="3397"/>
    <cellStyle name="40% - Énfasis2 8 2" xfId="285"/>
    <cellStyle name="40% - Énfasis2 8 2 2" xfId="692"/>
    <cellStyle name="40% - Énfasis2 8 2 2 2" xfId="1504"/>
    <cellStyle name="40% - Énfasis2 8 2 2 2 2" xfId="2434"/>
    <cellStyle name="40% - Énfasis2 8 2 2 2 2 2" xfId="13061"/>
    <cellStyle name="40% - Énfasis2 8 2 2 2 2 3" xfId="6365"/>
    <cellStyle name="40% - Énfasis2 8 2 2 2 3" xfId="7989"/>
    <cellStyle name="40% - Énfasis2 8 2 2 2 3 2" xfId="14685"/>
    <cellStyle name="40% - Énfasis2 8 2 2 2 4" xfId="8925"/>
    <cellStyle name="40% - Énfasis2 8 2 2 2 4 2" xfId="15620"/>
    <cellStyle name="40% - Énfasis2 8 2 2 2 5" xfId="11437"/>
    <cellStyle name="40% - Énfasis2 8 2 2 2 6" xfId="4741"/>
    <cellStyle name="40% - Énfasis2 8 2 2 3" xfId="2433"/>
    <cellStyle name="40% - Énfasis2 8 2 2 3 2" xfId="12249"/>
    <cellStyle name="40% - Énfasis2 8 2 2 3 3" xfId="5553"/>
    <cellStyle name="40% - Énfasis2 8 2 2 4" xfId="7177"/>
    <cellStyle name="40% - Énfasis2 8 2 2 4 2" xfId="13873"/>
    <cellStyle name="40% - Énfasis2 8 2 2 5" xfId="8924"/>
    <cellStyle name="40% - Énfasis2 8 2 2 5 2" xfId="15619"/>
    <cellStyle name="40% - Énfasis2 8 2 2 6" xfId="10625"/>
    <cellStyle name="40% - Énfasis2 8 2 2 7" xfId="3929"/>
    <cellStyle name="40% - Énfasis2 8 2 3" xfId="1098"/>
    <cellStyle name="40% - Énfasis2 8 2 3 2" xfId="2435"/>
    <cellStyle name="40% - Énfasis2 8 2 3 2 2" xfId="12655"/>
    <cellStyle name="40% - Énfasis2 8 2 3 2 3" xfId="5959"/>
    <cellStyle name="40% - Énfasis2 8 2 3 3" xfId="7583"/>
    <cellStyle name="40% - Énfasis2 8 2 3 3 2" xfId="14279"/>
    <cellStyle name="40% - Énfasis2 8 2 3 4" xfId="8926"/>
    <cellStyle name="40% - Énfasis2 8 2 3 4 2" xfId="15621"/>
    <cellStyle name="40% - Énfasis2 8 2 3 5" xfId="11031"/>
    <cellStyle name="40% - Énfasis2 8 2 3 6" xfId="4335"/>
    <cellStyle name="40% - Énfasis2 8 2 4" xfId="2432"/>
    <cellStyle name="40% - Énfasis2 8 2 4 2" xfId="11843"/>
    <cellStyle name="40% - Énfasis2 8 2 4 3" xfId="5147"/>
    <cellStyle name="40% - Énfasis2 8 2 5" xfId="6771"/>
    <cellStyle name="40% - Énfasis2 8 2 5 2" xfId="13467"/>
    <cellStyle name="40% - Énfasis2 8 2 6" xfId="8923"/>
    <cellStyle name="40% - Énfasis2 8 2 6 2" xfId="15618"/>
    <cellStyle name="40% - Énfasis2 8 2 7" xfId="10219"/>
    <cellStyle name="40% - Énfasis2 8 2 8" xfId="3523"/>
    <cellStyle name="40% - Énfasis2 8 3" xfId="410"/>
    <cellStyle name="40% - Énfasis2 8 3 2" xfId="817"/>
    <cellStyle name="40% - Énfasis2 8 3 2 2" xfId="1629"/>
    <cellStyle name="40% - Énfasis2 8 3 2 2 2" xfId="2438"/>
    <cellStyle name="40% - Énfasis2 8 3 2 2 2 2" xfId="13186"/>
    <cellStyle name="40% - Énfasis2 8 3 2 2 2 3" xfId="6490"/>
    <cellStyle name="40% - Énfasis2 8 3 2 2 3" xfId="8114"/>
    <cellStyle name="40% - Énfasis2 8 3 2 2 3 2" xfId="14810"/>
    <cellStyle name="40% - Énfasis2 8 3 2 2 4" xfId="8929"/>
    <cellStyle name="40% - Énfasis2 8 3 2 2 4 2" xfId="15624"/>
    <cellStyle name="40% - Énfasis2 8 3 2 2 5" xfId="11562"/>
    <cellStyle name="40% - Énfasis2 8 3 2 2 6" xfId="4866"/>
    <cellStyle name="40% - Énfasis2 8 3 2 3" xfId="2437"/>
    <cellStyle name="40% - Énfasis2 8 3 2 3 2" xfId="12374"/>
    <cellStyle name="40% - Énfasis2 8 3 2 3 3" xfId="5678"/>
    <cellStyle name="40% - Énfasis2 8 3 2 4" xfId="7302"/>
    <cellStyle name="40% - Énfasis2 8 3 2 4 2" xfId="13998"/>
    <cellStyle name="40% - Énfasis2 8 3 2 5" xfId="8928"/>
    <cellStyle name="40% - Énfasis2 8 3 2 5 2" xfId="15623"/>
    <cellStyle name="40% - Énfasis2 8 3 2 6" xfId="10750"/>
    <cellStyle name="40% - Énfasis2 8 3 2 7" xfId="4054"/>
    <cellStyle name="40% - Énfasis2 8 3 3" xfId="1223"/>
    <cellStyle name="40% - Énfasis2 8 3 3 2" xfId="2439"/>
    <cellStyle name="40% - Énfasis2 8 3 3 2 2" xfId="12780"/>
    <cellStyle name="40% - Énfasis2 8 3 3 2 3" xfId="6084"/>
    <cellStyle name="40% - Énfasis2 8 3 3 3" xfId="7708"/>
    <cellStyle name="40% - Énfasis2 8 3 3 3 2" xfId="14404"/>
    <cellStyle name="40% - Énfasis2 8 3 3 4" xfId="8930"/>
    <cellStyle name="40% - Énfasis2 8 3 3 4 2" xfId="15625"/>
    <cellStyle name="40% - Énfasis2 8 3 3 5" xfId="11156"/>
    <cellStyle name="40% - Énfasis2 8 3 3 6" xfId="4460"/>
    <cellStyle name="40% - Énfasis2 8 3 4" xfId="2436"/>
    <cellStyle name="40% - Énfasis2 8 3 4 2" xfId="11968"/>
    <cellStyle name="40% - Énfasis2 8 3 4 3" xfId="5272"/>
    <cellStyle name="40% - Énfasis2 8 3 5" xfId="6896"/>
    <cellStyle name="40% - Énfasis2 8 3 5 2" xfId="13592"/>
    <cellStyle name="40% - Énfasis2 8 3 6" xfId="8927"/>
    <cellStyle name="40% - Énfasis2 8 3 6 2" xfId="15622"/>
    <cellStyle name="40% - Énfasis2 8 3 7" xfId="10344"/>
    <cellStyle name="40% - Énfasis2 8 3 8" xfId="3648"/>
    <cellStyle name="40% - Énfasis2 8 4" xfId="566"/>
    <cellStyle name="40% - Énfasis2 8 4 2" xfId="1378"/>
    <cellStyle name="40% - Énfasis2 8 4 2 2" xfId="2441"/>
    <cellStyle name="40% - Énfasis2 8 4 2 2 2" xfId="12935"/>
    <cellStyle name="40% - Énfasis2 8 4 2 2 3" xfId="6239"/>
    <cellStyle name="40% - Énfasis2 8 4 2 3" xfId="7863"/>
    <cellStyle name="40% - Énfasis2 8 4 2 3 2" xfId="14559"/>
    <cellStyle name="40% - Énfasis2 8 4 2 4" xfId="8932"/>
    <cellStyle name="40% - Énfasis2 8 4 2 4 2" xfId="15627"/>
    <cellStyle name="40% - Énfasis2 8 4 2 5" xfId="11311"/>
    <cellStyle name="40% - Énfasis2 8 4 2 6" xfId="4615"/>
    <cellStyle name="40% - Énfasis2 8 4 3" xfId="2440"/>
    <cellStyle name="40% - Énfasis2 8 4 3 2" xfId="12123"/>
    <cellStyle name="40% - Énfasis2 8 4 3 3" xfId="5427"/>
    <cellStyle name="40% - Énfasis2 8 4 4" xfId="7051"/>
    <cellStyle name="40% - Énfasis2 8 4 4 2" xfId="13747"/>
    <cellStyle name="40% - Énfasis2 8 4 5" xfId="8931"/>
    <cellStyle name="40% - Énfasis2 8 4 5 2" xfId="15626"/>
    <cellStyle name="40% - Énfasis2 8 4 6" xfId="10499"/>
    <cellStyle name="40% - Énfasis2 8 4 7" xfId="3803"/>
    <cellStyle name="40% - Énfasis2 8 5" xfId="972"/>
    <cellStyle name="40% - Énfasis2 8 5 2" xfId="2442"/>
    <cellStyle name="40% - Énfasis2 8 5 2 2" xfId="12529"/>
    <cellStyle name="40% - Énfasis2 8 5 2 3" xfId="5833"/>
    <cellStyle name="40% - Énfasis2 8 5 3" xfId="7457"/>
    <cellStyle name="40% - Énfasis2 8 5 3 2" xfId="14153"/>
    <cellStyle name="40% - Énfasis2 8 5 4" xfId="8933"/>
    <cellStyle name="40% - Énfasis2 8 5 4 2" xfId="15628"/>
    <cellStyle name="40% - Énfasis2 8 5 5" xfId="10905"/>
    <cellStyle name="40% - Énfasis2 8 5 6" xfId="4209"/>
    <cellStyle name="40% - Énfasis2 8 6" xfId="2431"/>
    <cellStyle name="40% - Énfasis2 8 6 2" xfId="11717"/>
    <cellStyle name="40% - Énfasis2 8 6 3" xfId="5021"/>
    <cellStyle name="40% - Énfasis2 8 7" xfId="6645"/>
    <cellStyle name="40% - Énfasis2 8 7 2" xfId="13341"/>
    <cellStyle name="40% - Énfasis2 8 8" xfId="8922"/>
    <cellStyle name="40% - Énfasis2 8 8 2" xfId="15617"/>
    <cellStyle name="40% - Énfasis2 8 9" xfId="9866"/>
    <cellStyle name="40% - Énfasis2 8 9 2" xfId="16558"/>
    <cellStyle name="40% - Énfasis2 9" xfId="220"/>
    <cellStyle name="40% - Énfasis2 9 2" xfId="628"/>
    <cellStyle name="40% - Énfasis2 9 2 2" xfId="1440"/>
    <cellStyle name="40% - Énfasis2 9 2 2 2" xfId="2445"/>
    <cellStyle name="40% - Énfasis2 9 2 2 2 2" xfId="12997"/>
    <cellStyle name="40% - Énfasis2 9 2 2 2 3" xfId="6301"/>
    <cellStyle name="40% - Énfasis2 9 2 2 3" xfId="7925"/>
    <cellStyle name="40% - Énfasis2 9 2 2 3 2" xfId="14621"/>
    <cellStyle name="40% - Énfasis2 9 2 2 4" xfId="8936"/>
    <cellStyle name="40% - Énfasis2 9 2 2 4 2" xfId="15631"/>
    <cellStyle name="40% - Énfasis2 9 2 2 5" xfId="11373"/>
    <cellStyle name="40% - Énfasis2 9 2 2 6" xfId="4677"/>
    <cellStyle name="40% - Énfasis2 9 2 3" xfId="2444"/>
    <cellStyle name="40% - Énfasis2 9 2 3 2" xfId="12185"/>
    <cellStyle name="40% - Énfasis2 9 2 3 3" xfId="5489"/>
    <cellStyle name="40% - Énfasis2 9 2 4" xfId="7113"/>
    <cellStyle name="40% - Énfasis2 9 2 4 2" xfId="13809"/>
    <cellStyle name="40% - Énfasis2 9 2 5" xfId="8935"/>
    <cellStyle name="40% - Énfasis2 9 2 5 2" xfId="15630"/>
    <cellStyle name="40% - Énfasis2 9 2 6" xfId="10561"/>
    <cellStyle name="40% - Énfasis2 9 2 7" xfId="3865"/>
    <cellStyle name="40% - Énfasis2 9 3" xfId="1034"/>
    <cellStyle name="40% - Énfasis2 9 3 2" xfId="2446"/>
    <cellStyle name="40% - Énfasis2 9 3 2 2" xfId="12591"/>
    <cellStyle name="40% - Énfasis2 9 3 2 3" xfId="5895"/>
    <cellStyle name="40% - Énfasis2 9 3 3" xfId="7519"/>
    <cellStyle name="40% - Énfasis2 9 3 3 2" xfId="14215"/>
    <cellStyle name="40% - Énfasis2 9 3 4" xfId="8937"/>
    <cellStyle name="40% - Énfasis2 9 3 4 2" xfId="15632"/>
    <cellStyle name="40% - Énfasis2 9 3 5" xfId="10967"/>
    <cellStyle name="40% - Énfasis2 9 3 6" xfId="4271"/>
    <cellStyle name="40% - Énfasis2 9 4" xfId="2443"/>
    <cellStyle name="40% - Énfasis2 9 4 2" xfId="11779"/>
    <cellStyle name="40% - Énfasis2 9 4 3" xfId="5083"/>
    <cellStyle name="40% - Énfasis2 9 5" xfId="6707"/>
    <cellStyle name="40% - Énfasis2 9 5 2" xfId="13403"/>
    <cellStyle name="40% - Énfasis2 9 6" xfId="8934"/>
    <cellStyle name="40% - Énfasis2 9 6 2" xfId="15629"/>
    <cellStyle name="40% - Énfasis2 9 7" xfId="10155"/>
    <cellStyle name="40% - Énfasis2 9 8" xfId="3459"/>
    <cellStyle name="40% - Énfasis3" xfId="67" builtinId="39" customBuiltin="1"/>
    <cellStyle name="40% - Énfasis3 10" xfId="348"/>
    <cellStyle name="40% - Énfasis3 10 2" xfId="755"/>
    <cellStyle name="40% - Énfasis3 10 2 2" xfId="1567"/>
    <cellStyle name="40% - Énfasis3 10 2 2 2" xfId="2449"/>
    <cellStyle name="40% - Énfasis3 10 2 2 2 2" xfId="13124"/>
    <cellStyle name="40% - Énfasis3 10 2 2 2 3" xfId="6428"/>
    <cellStyle name="40% - Énfasis3 10 2 2 3" xfId="8052"/>
    <cellStyle name="40% - Énfasis3 10 2 2 3 2" xfId="14748"/>
    <cellStyle name="40% - Énfasis3 10 2 2 4" xfId="8940"/>
    <cellStyle name="40% - Énfasis3 10 2 2 4 2" xfId="15635"/>
    <cellStyle name="40% - Énfasis3 10 2 2 5" xfId="11500"/>
    <cellStyle name="40% - Énfasis3 10 2 2 6" xfId="4804"/>
    <cellStyle name="40% - Énfasis3 10 2 3" xfId="2448"/>
    <cellStyle name="40% - Énfasis3 10 2 3 2" xfId="12312"/>
    <cellStyle name="40% - Énfasis3 10 2 3 3" xfId="5616"/>
    <cellStyle name="40% - Énfasis3 10 2 4" xfId="7240"/>
    <cellStyle name="40% - Énfasis3 10 2 4 2" xfId="13936"/>
    <cellStyle name="40% - Énfasis3 10 2 5" xfId="8939"/>
    <cellStyle name="40% - Énfasis3 10 2 5 2" xfId="15634"/>
    <cellStyle name="40% - Énfasis3 10 2 6" xfId="10688"/>
    <cellStyle name="40% - Énfasis3 10 2 7" xfId="3992"/>
    <cellStyle name="40% - Énfasis3 10 3" xfId="1161"/>
    <cellStyle name="40% - Énfasis3 10 3 2" xfId="2450"/>
    <cellStyle name="40% - Énfasis3 10 3 2 2" xfId="12718"/>
    <cellStyle name="40% - Énfasis3 10 3 2 3" xfId="6022"/>
    <cellStyle name="40% - Énfasis3 10 3 3" xfId="7646"/>
    <cellStyle name="40% - Énfasis3 10 3 3 2" xfId="14342"/>
    <cellStyle name="40% - Énfasis3 10 3 4" xfId="8941"/>
    <cellStyle name="40% - Énfasis3 10 3 4 2" xfId="15636"/>
    <cellStyle name="40% - Énfasis3 10 3 5" xfId="11094"/>
    <cellStyle name="40% - Énfasis3 10 3 6" xfId="4398"/>
    <cellStyle name="40% - Énfasis3 10 4" xfId="2447"/>
    <cellStyle name="40% - Énfasis3 10 4 2" xfId="11906"/>
    <cellStyle name="40% - Énfasis3 10 4 3" xfId="5210"/>
    <cellStyle name="40% - Énfasis3 10 5" xfId="6834"/>
    <cellStyle name="40% - Énfasis3 10 5 2" xfId="13530"/>
    <cellStyle name="40% - Énfasis3 10 6" xfId="8938"/>
    <cellStyle name="40% - Énfasis3 10 6 2" xfId="15633"/>
    <cellStyle name="40% - Énfasis3 10 7" xfId="10282"/>
    <cellStyle name="40% - Énfasis3 10 8" xfId="3586"/>
    <cellStyle name="40% - Énfasis3 11" xfId="488"/>
    <cellStyle name="40% - Énfasis3 11 2" xfId="1300"/>
    <cellStyle name="40% - Énfasis3 11 2 2" xfId="2452"/>
    <cellStyle name="40% - Énfasis3 11 2 2 2" xfId="12857"/>
    <cellStyle name="40% - Énfasis3 11 2 2 3" xfId="6161"/>
    <cellStyle name="40% - Énfasis3 11 2 3" xfId="7785"/>
    <cellStyle name="40% - Énfasis3 11 2 3 2" xfId="14481"/>
    <cellStyle name="40% - Énfasis3 11 2 4" xfId="8943"/>
    <cellStyle name="40% - Énfasis3 11 2 4 2" xfId="15638"/>
    <cellStyle name="40% - Énfasis3 11 2 5" xfId="11233"/>
    <cellStyle name="40% - Énfasis3 11 2 6" xfId="4537"/>
    <cellStyle name="40% - Énfasis3 11 3" xfId="2451"/>
    <cellStyle name="40% - Énfasis3 11 3 2" xfId="12045"/>
    <cellStyle name="40% - Énfasis3 11 3 3" xfId="5349"/>
    <cellStyle name="40% - Énfasis3 11 4" xfId="6973"/>
    <cellStyle name="40% - Énfasis3 11 4 2" xfId="13669"/>
    <cellStyle name="40% - Énfasis3 11 5" xfId="8942"/>
    <cellStyle name="40% - Énfasis3 11 5 2" xfId="15637"/>
    <cellStyle name="40% - Énfasis3 11 6" xfId="10421"/>
    <cellStyle name="40% - Énfasis3 11 7" xfId="3725"/>
    <cellStyle name="40% - Énfasis3 12" xfId="894"/>
    <cellStyle name="40% - Énfasis3 12 2" xfId="2453"/>
    <cellStyle name="40% - Énfasis3 12 2 2" xfId="12451"/>
    <cellStyle name="40% - Énfasis3 12 2 3" xfId="5755"/>
    <cellStyle name="40% - Énfasis3 12 3" xfId="7379"/>
    <cellStyle name="40% - Énfasis3 12 3 2" xfId="14075"/>
    <cellStyle name="40% - Énfasis3 12 4" xfId="8944"/>
    <cellStyle name="40% - Énfasis3 12 4 2" xfId="15639"/>
    <cellStyle name="40% - Énfasis3 12 5" xfId="10827"/>
    <cellStyle name="40% - Énfasis3 12 6" xfId="4131"/>
    <cellStyle name="40% - Énfasis3 13" xfId="4943"/>
    <cellStyle name="40% - Énfasis3 13 2" xfId="11639"/>
    <cellStyle name="40% - Énfasis3 14" xfId="6567"/>
    <cellStyle name="40% - Énfasis3 14 2" xfId="13263"/>
    <cellStyle name="40% - Énfasis3 15" xfId="9804"/>
    <cellStyle name="40% - Énfasis3 15 2" xfId="16496"/>
    <cellStyle name="40% - Énfasis3 16" xfId="10007"/>
    <cellStyle name="40% - Énfasis3 17" xfId="3319"/>
    <cellStyle name="40% - Énfasis3 2" xfId="157"/>
    <cellStyle name="40% - Énfasis3 2 10" xfId="10093"/>
    <cellStyle name="40% - Énfasis3 2 11" xfId="3398"/>
    <cellStyle name="40% - Énfasis3 2 2" xfId="286"/>
    <cellStyle name="40% - Énfasis3 2 2 2" xfId="693"/>
    <cellStyle name="40% - Énfasis3 2 2 2 2" xfId="1505"/>
    <cellStyle name="40% - Énfasis3 2 2 2 2 2" xfId="2457"/>
    <cellStyle name="40% - Énfasis3 2 2 2 2 2 2" xfId="13062"/>
    <cellStyle name="40% - Énfasis3 2 2 2 2 2 3" xfId="6366"/>
    <cellStyle name="40% - Énfasis3 2 2 2 2 3" xfId="7990"/>
    <cellStyle name="40% - Énfasis3 2 2 2 2 3 2" xfId="14686"/>
    <cellStyle name="40% - Énfasis3 2 2 2 2 4" xfId="8948"/>
    <cellStyle name="40% - Énfasis3 2 2 2 2 4 2" xfId="15643"/>
    <cellStyle name="40% - Énfasis3 2 2 2 2 5" xfId="11438"/>
    <cellStyle name="40% - Énfasis3 2 2 2 2 6" xfId="4742"/>
    <cellStyle name="40% - Énfasis3 2 2 2 3" xfId="2456"/>
    <cellStyle name="40% - Énfasis3 2 2 2 3 2" xfId="12250"/>
    <cellStyle name="40% - Énfasis3 2 2 2 3 3" xfId="5554"/>
    <cellStyle name="40% - Énfasis3 2 2 2 4" xfId="7178"/>
    <cellStyle name="40% - Énfasis3 2 2 2 4 2" xfId="13874"/>
    <cellStyle name="40% - Énfasis3 2 2 2 5" xfId="8947"/>
    <cellStyle name="40% - Énfasis3 2 2 2 5 2" xfId="15642"/>
    <cellStyle name="40% - Énfasis3 2 2 2 6" xfId="10626"/>
    <cellStyle name="40% - Énfasis3 2 2 2 7" xfId="3930"/>
    <cellStyle name="40% - Énfasis3 2 2 3" xfId="1099"/>
    <cellStyle name="40% - Énfasis3 2 2 3 2" xfId="2458"/>
    <cellStyle name="40% - Énfasis3 2 2 3 2 2" xfId="12656"/>
    <cellStyle name="40% - Énfasis3 2 2 3 2 3" xfId="5960"/>
    <cellStyle name="40% - Énfasis3 2 2 3 3" xfId="7584"/>
    <cellStyle name="40% - Énfasis3 2 2 3 3 2" xfId="14280"/>
    <cellStyle name="40% - Énfasis3 2 2 3 4" xfId="8949"/>
    <cellStyle name="40% - Énfasis3 2 2 3 4 2" xfId="15644"/>
    <cellStyle name="40% - Énfasis3 2 2 3 5" xfId="11032"/>
    <cellStyle name="40% - Énfasis3 2 2 3 6" xfId="4336"/>
    <cellStyle name="40% - Énfasis3 2 2 4" xfId="2455"/>
    <cellStyle name="40% - Énfasis3 2 2 4 2" xfId="11844"/>
    <cellStyle name="40% - Énfasis3 2 2 4 3" xfId="5148"/>
    <cellStyle name="40% - Énfasis3 2 2 5" xfId="6772"/>
    <cellStyle name="40% - Énfasis3 2 2 5 2" xfId="13468"/>
    <cellStyle name="40% - Énfasis3 2 2 6" xfId="8946"/>
    <cellStyle name="40% - Énfasis3 2 2 6 2" xfId="15641"/>
    <cellStyle name="40% - Énfasis3 2 2 7" xfId="10220"/>
    <cellStyle name="40% - Énfasis3 2 2 8" xfId="3524"/>
    <cellStyle name="40% - Énfasis3 2 3" xfId="411"/>
    <cellStyle name="40% - Énfasis3 2 3 2" xfId="818"/>
    <cellStyle name="40% - Énfasis3 2 3 2 2" xfId="1630"/>
    <cellStyle name="40% - Énfasis3 2 3 2 2 2" xfId="2461"/>
    <cellStyle name="40% - Énfasis3 2 3 2 2 2 2" xfId="13187"/>
    <cellStyle name="40% - Énfasis3 2 3 2 2 2 3" xfId="6491"/>
    <cellStyle name="40% - Énfasis3 2 3 2 2 3" xfId="8115"/>
    <cellStyle name="40% - Énfasis3 2 3 2 2 3 2" xfId="14811"/>
    <cellStyle name="40% - Énfasis3 2 3 2 2 4" xfId="8952"/>
    <cellStyle name="40% - Énfasis3 2 3 2 2 4 2" xfId="15647"/>
    <cellStyle name="40% - Énfasis3 2 3 2 2 5" xfId="11563"/>
    <cellStyle name="40% - Énfasis3 2 3 2 2 6" xfId="4867"/>
    <cellStyle name="40% - Énfasis3 2 3 2 3" xfId="2460"/>
    <cellStyle name="40% - Énfasis3 2 3 2 3 2" xfId="12375"/>
    <cellStyle name="40% - Énfasis3 2 3 2 3 3" xfId="5679"/>
    <cellStyle name="40% - Énfasis3 2 3 2 4" xfId="7303"/>
    <cellStyle name="40% - Énfasis3 2 3 2 4 2" xfId="13999"/>
    <cellStyle name="40% - Énfasis3 2 3 2 5" xfId="8951"/>
    <cellStyle name="40% - Énfasis3 2 3 2 5 2" xfId="15646"/>
    <cellStyle name="40% - Énfasis3 2 3 2 6" xfId="10751"/>
    <cellStyle name="40% - Énfasis3 2 3 2 7" xfId="4055"/>
    <cellStyle name="40% - Énfasis3 2 3 3" xfId="1224"/>
    <cellStyle name="40% - Énfasis3 2 3 3 2" xfId="2462"/>
    <cellStyle name="40% - Énfasis3 2 3 3 2 2" xfId="12781"/>
    <cellStyle name="40% - Énfasis3 2 3 3 2 3" xfId="6085"/>
    <cellStyle name="40% - Énfasis3 2 3 3 3" xfId="7709"/>
    <cellStyle name="40% - Énfasis3 2 3 3 3 2" xfId="14405"/>
    <cellStyle name="40% - Énfasis3 2 3 3 4" xfId="8953"/>
    <cellStyle name="40% - Énfasis3 2 3 3 4 2" xfId="15648"/>
    <cellStyle name="40% - Énfasis3 2 3 3 5" xfId="11157"/>
    <cellStyle name="40% - Énfasis3 2 3 3 6" xfId="4461"/>
    <cellStyle name="40% - Énfasis3 2 3 4" xfId="2459"/>
    <cellStyle name="40% - Énfasis3 2 3 4 2" xfId="11969"/>
    <cellStyle name="40% - Énfasis3 2 3 4 3" xfId="5273"/>
    <cellStyle name="40% - Énfasis3 2 3 5" xfId="6897"/>
    <cellStyle name="40% - Énfasis3 2 3 5 2" xfId="13593"/>
    <cellStyle name="40% - Énfasis3 2 3 6" xfId="8950"/>
    <cellStyle name="40% - Énfasis3 2 3 6 2" xfId="15645"/>
    <cellStyle name="40% - Énfasis3 2 3 7" xfId="10345"/>
    <cellStyle name="40% - Énfasis3 2 3 8" xfId="3649"/>
    <cellStyle name="40% - Énfasis3 2 4" xfId="567"/>
    <cellStyle name="40% - Énfasis3 2 4 2" xfId="1379"/>
    <cellStyle name="40% - Énfasis3 2 4 2 2" xfId="2464"/>
    <cellStyle name="40% - Énfasis3 2 4 2 2 2" xfId="12936"/>
    <cellStyle name="40% - Énfasis3 2 4 2 2 3" xfId="6240"/>
    <cellStyle name="40% - Énfasis3 2 4 2 3" xfId="7864"/>
    <cellStyle name="40% - Énfasis3 2 4 2 3 2" xfId="14560"/>
    <cellStyle name="40% - Énfasis3 2 4 2 4" xfId="8955"/>
    <cellStyle name="40% - Énfasis3 2 4 2 4 2" xfId="15650"/>
    <cellStyle name="40% - Énfasis3 2 4 2 5" xfId="11312"/>
    <cellStyle name="40% - Énfasis3 2 4 2 6" xfId="4616"/>
    <cellStyle name="40% - Énfasis3 2 4 3" xfId="2463"/>
    <cellStyle name="40% - Énfasis3 2 4 3 2" xfId="12124"/>
    <cellStyle name="40% - Énfasis3 2 4 3 3" xfId="5428"/>
    <cellStyle name="40% - Énfasis3 2 4 4" xfId="7052"/>
    <cellStyle name="40% - Énfasis3 2 4 4 2" xfId="13748"/>
    <cellStyle name="40% - Énfasis3 2 4 5" xfId="8954"/>
    <cellStyle name="40% - Énfasis3 2 4 5 2" xfId="15649"/>
    <cellStyle name="40% - Énfasis3 2 4 6" xfId="10500"/>
    <cellStyle name="40% - Énfasis3 2 4 7" xfId="3804"/>
    <cellStyle name="40% - Énfasis3 2 5" xfId="973"/>
    <cellStyle name="40% - Énfasis3 2 5 2" xfId="2465"/>
    <cellStyle name="40% - Énfasis3 2 5 2 2" xfId="12530"/>
    <cellStyle name="40% - Énfasis3 2 5 2 3" xfId="5834"/>
    <cellStyle name="40% - Énfasis3 2 5 3" xfId="7458"/>
    <cellStyle name="40% - Énfasis3 2 5 3 2" xfId="14154"/>
    <cellStyle name="40% - Énfasis3 2 5 4" xfId="8956"/>
    <cellStyle name="40% - Énfasis3 2 5 4 2" xfId="15651"/>
    <cellStyle name="40% - Énfasis3 2 5 5" xfId="10906"/>
    <cellStyle name="40% - Énfasis3 2 5 6" xfId="4210"/>
    <cellStyle name="40% - Énfasis3 2 6" xfId="2454"/>
    <cellStyle name="40% - Énfasis3 2 6 2" xfId="11718"/>
    <cellStyle name="40% - Énfasis3 2 6 3" xfId="5022"/>
    <cellStyle name="40% - Énfasis3 2 7" xfId="6646"/>
    <cellStyle name="40% - Énfasis3 2 7 2" xfId="13342"/>
    <cellStyle name="40% - Énfasis3 2 8" xfId="8945"/>
    <cellStyle name="40% - Énfasis3 2 8 2" xfId="15640"/>
    <cellStyle name="40% - Énfasis3 2 9" xfId="9867"/>
    <cellStyle name="40% - Énfasis3 2 9 2" xfId="16559"/>
    <cellStyle name="40% - Énfasis3 3" xfId="158"/>
    <cellStyle name="40% - Énfasis3 3 10" xfId="10094"/>
    <cellStyle name="40% - Énfasis3 3 11" xfId="3399"/>
    <cellStyle name="40% - Énfasis3 3 2" xfId="287"/>
    <cellStyle name="40% - Énfasis3 3 2 2" xfId="694"/>
    <cellStyle name="40% - Énfasis3 3 2 2 2" xfId="1506"/>
    <cellStyle name="40% - Énfasis3 3 2 2 2 2" xfId="2469"/>
    <cellStyle name="40% - Énfasis3 3 2 2 2 2 2" xfId="13063"/>
    <cellStyle name="40% - Énfasis3 3 2 2 2 2 3" xfId="6367"/>
    <cellStyle name="40% - Énfasis3 3 2 2 2 3" xfId="7991"/>
    <cellStyle name="40% - Énfasis3 3 2 2 2 3 2" xfId="14687"/>
    <cellStyle name="40% - Énfasis3 3 2 2 2 4" xfId="8960"/>
    <cellStyle name="40% - Énfasis3 3 2 2 2 4 2" xfId="15655"/>
    <cellStyle name="40% - Énfasis3 3 2 2 2 5" xfId="11439"/>
    <cellStyle name="40% - Énfasis3 3 2 2 2 6" xfId="4743"/>
    <cellStyle name="40% - Énfasis3 3 2 2 3" xfId="2468"/>
    <cellStyle name="40% - Énfasis3 3 2 2 3 2" xfId="12251"/>
    <cellStyle name="40% - Énfasis3 3 2 2 3 3" xfId="5555"/>
    <cellStyle name="40% - Énfasis3 3 2 2 4" xfId="7179"/>
    <cellStyle name="40% - Énfasis3 3 2 2 4 2" xfId="13875"/>
    <cellStyle name="40% - Énfasis3 3 2 2 5" xfId="8959"/>
    <cellStyle name="40% - Énfasis3 3 2 2 5 2" xfId="15654"/>
    <cellStyle name="40% - Énfasis3 3 2 2 6" xfId="10627"/>
    <cellStyle name="40% - Énfasis3 3 2 2 7" xfId="3931"/>
    <cellStyle name="40% - Énfasis3 3 2 3" xfId="1100"/>
    <cellStyle name="40% - Énfasis3 3 2 3 2" xfId="2470"/>
    <cellStyle name="40% - Énfasis3 3 2 3 2 2" xfId="12657"/>
    <cellStyle name="40% - Énfasis3 3 2 3 2 3" xfId="5961"/>
    <cellStyle name="40% - Énfasis3 3 2 3 3" xfId="7585"/>
    <cellStyle name="40% - Énfasis3 3 2 3 3 2" xfId="14281"/>
    <cellStyle name="40% - Énfasis3 3 2 3 4" xfId="8961"/>
    <cellStyle name="40% - Énfasis3 3 2 3 4 2" xfId="15656"/>
    <cellStyle name="40% - Énfasis3 3 2 3 5" xfId="11033"/>
    <cellStyle name="40% - Énfasis3 3 2 3 6" xfId="4337"/>
    <cellStyle name="40% - Énfasis3 3 2 4" xfId="2467"/>
    <cellStyle name="40% - Énfasis3 3 2 4 2" xfId="11845"/>
    <cellStyle name="40% - Énfasis3 3 2 4 3" xfId="5149"/>
    <cellStyle name="40% - Énfasis3 3 2 5" xfId="6773"/>
    <cellStyle name="40% - Énfasis3 3 2 5 2" xfId="13469"/>
    <cellStyle name="40% - Énfasis3 3 2 6" xfId="8958"/>
    <cellStyle name="40% - Énfasis3 3 2 6 2" xfId="15653"/>
    <cellStyle name="40% - Énfasis3 3 2 7" xfId="10221"/>
    <cellStyle name="40% - Énfasis3 3 2 8" xfId="3525"/>
    <cellStyle name="40% - Énfasis3 3 3" xfId="412"/>
    <cellStyle name="40% - Énfasis3 3 3 2" xfId="819"/>
    <cellStyle name="40% - Énfasis3 3 3 2 2" xfId="1631"/>
    <cellStyle name="40% - Énfasis3 3 3 2 2 2" xfId="2473"/>
    <cellStyle name="40% - Énfasis3 3 3 2 2 2 2" xfId="13188"/>
    <cellStyle name="40% - Énfasis3 3 3 2 2 2 3" xfId="6492"/>
    <cellStyle name="40% - Énfasis3 3 3 2 2 3" xfId="8116"/>
    <cellStyle name="40% - Énfasis3 3 3 2 2 3 2" xfId="14812"/>
    <cellStyle name="40% - Énfasis3 3 3 2 2 4" xfId="8964"/>
    <cellStyle name="40% - Énfasis3 3 3 2 2 4 2" xfId="15659"/>
    <cellStyle name="40% - Énfasis3 3 3 2 2 5" xfId="11564"/>
    <cellStyle name="40% - Énfasis3 3 3 2 2 6" xfId="4868"/>
    <cellStyle name="40% - Énfasis3 3 3 2 3" xfId="2472"/>
    <cellStyle name="40% - Énfasis3 3 3 2 3 2" xfId="12376"/>
    <cellStyle name="40% - Énfasis3 3 3 2 3 3" xfId="5680"/>
    <cellStyle name="40% - Énfasis3 3 3 2 4" xfId="7304"/>
    <cellStyle name="40% - Énfasis3 3 3 2 4 2" xfId="14000"/>
    <cellStyle name="40% - Énfasis3 3 3 2 5" xfId="8963"/>
    <cellStyle name="40% - Énfasis3 3 3 2 5 2" xfId="15658"/>
    <cellStyle name="40% - Énfasis3 3 3 2 6" xfId="10752"/>
    <cellStyle name="40% - Énfasis3 3 3 2 7" xfId="4056"/>
    <cellStyle name="40% - Énfasis3 3 3 3" xfId="1225"/>
    <cellStyle name="40% - Énfasis3 3 3 3 2" xfId="2474"/>
    <cellStyle name="40% - Énfasis3 3 3 3 2 2" xfId="12782"/>
    <cellStyle name="40% - Énfasis3 3 3 3 2 3" xfId="6086"/>
    <cellStyle name="40% - Énfasis3 3 3 3 3" xfId="7710"/>
    <cellStyle name="40% - Énfasis3 3 3 3 3 2" xfId="14406"/>
    <cellStyle name="40% - Énfasis3 3 3 3 4" xfId="8965"/>
    <cellStyle name="40% - Énfasis3 3 3 3 4 2" xfId="15660"/>
    <cellStyle name="40% - Énfasis3 3 3 3 5" xfId="11158"/>
    <cellStyle name="40% - Énfasis3 3 3 3 6" xfId="4462"/>
    <cellStyle name="40% - Énfasis3 3 3 4" xfId="2471"/>
    <cellStyle name="40% - Énfasis3 3 3 4 2" xfId="11970"/>
    <cellStyle name="40% - Énfasis3 3 3 4 3" xfId="5274"/>
    <cellStyle name="40% - Énfasis3 3 3 5" xfId="6898"/>
    <cellStyle name="40% - Énfasis3 3 3 5 2" xfId="13594"/>
    <cellStyle name="40% - Énfasis3 3 3 6" xfId="8962"/>
    <cellStyle name="40% - Énfasis3 3 3 6 2" xfId="15657"/>
    <cellStyle name="40% - Énfasis3 3 3 7" xfId="10346"/>
    <cellStyle name="40% - Énfasis3 3 3 8" xfId="3650"/>
    <cellStyle name="40% - Énfasis3 3 4" xfId="568"/>
    <cellStyle name="40% - Énfasis3 3 4 2" xfId="1380"/>
    <cellStyle name="40% - Énfasis3 3 4 2 2" xfId="2476"/>
    <cellStyle name="40% - Énfasis3 3 4 2 2 2" xfId="12937"/>
    <cellStyle name="40% - Énfasis3 3 4 2 2 3" xfId="6241"/>
    <cellStyle name="40% - Énfasis3 3 4 2 3" xfId="7865"/>
    <cellStyle name="40% - Énfasis3 3 4 2 3 2" xfId="14561"/>
    <cellStyle name="40% - Énfasis3 3 4 2 4" xfId="8967"/>
    <cellStyle name="40% - Énfasis3 3 4 2 4 2" xfId="15662"/>
    <cellStyle name="40% - Énfasis3 3 4 2 5" xfId="11313"/>
    <cellStyle name="40% - Énfasis3 3 4 2 6" xfId="4617"/>
    <cellStyle name="40% - Énfasis3 3 4 3" xfId="2475"/>
    <cellStyle name="40% - Énfasis3 3 4 3 2" xfId="12125"/>
    <cellStyle name="40% - Énfasis3 3 4 3 3" xfId="5429"/>
    <cellStyle name="40% - Énfasis3 3 4 4" xfId="7053"/>
    <cellStyle name="40% - Énfasis3 3 4 4 2" xfId="13749"/>
    <cellStyle name="40% - Énfasis3 3 4 5" xfId="8966"/>
    <cellStyle name="40% - Énfasis3 3 4 5 2" xfId="15661"/>
    <cellStyle name="40% - Énfasis3 3 4 6" xfId="10501"/>
    <cellStyle name="40% - Énfasis3 3 4 7" xfId="3805"/>
    <cellStyle name="40% - Énfasis3 3 5" xfId="974"/>
    <cellStyle name="40% - Énfasis3 3 5 2" xfId="2477"/>
    <cellStyle name="40% - Énfasis3 3 5 2 2" xfId="12531"/>
    <cellStyle name="40% - Énfasis3 3 5 2 3" xfId="5835"/>
    <cellStyle name="40% - Énfasis3 3 5 3" xfId="7459"/>
    <cellStyle name="40% - Énfasis3 3 5 3 2" xfId="14155"/>
    <cellStyle name="40% - Énfasis3 3 5 4" xfId="8968"/>
    <cellStyle name="40% - Énfasis3 3 5 4 2" xfId="15663"/>
    <cellStyle name="40% - Énfasis3 3 5 5" xfId="10907"/>
    <cellStyle name="40% - Énfasis3 3 5 6" xfId="4211"/>
    <cellStyle name="40% - Énfasis3 3 6" xfId="2466"/>
    <cellStyle name="40% - Énfasis3 3 6 2" xfId="11719"/>
    <cellStyle name="40% - Énfasis3 3 6 3" xfId="5023"/>
    <cellStyle name="40% - Énfasis3 3 7" xfId="6647"/>
    <cellStyle name="40% - Énfasis3 3 7 2" xfId="13343"/>
    <cellStyle name="40% - Énfasis3 3 8" xfId="8957"/>
    <cellStyle name="40% - Énfasis3 3 8 2" xfId="15652"/>
    <cellStyle name="40% - Énfasis3 3 9" xfId="9868"/>
    <cellStyle name="40% - Énfasis3 3 9 2" xfId="16560"/>
    <cellStyle name="40% - Énfasis3 4" xfId="159"/>
    <cellStyle name="40% - Énfasis3 4 10" xfId="10095"/>
    <cellStyle name="40% - Énfasis3 4 11" xfId="3400"/>
    <cellStyle name="40% - Énfasis3 4 2" xfId="288"/>
    <cellStyle name="40% - Énfasis3 4 2 2" xfId="695"/>
    <cellStyle name="40% - Énfasis3 4 2 2 2" xfId="1507"/>
    <cellStyle name="40% - Énfasis3 4 2 2 2 2" xfId="2481"/>
    <cellStyle name="40% - Énfasis3 4 2 2 2 2 2" xfId="13064"/>
    <cellStyle name="40% - Énfasis3 4 2 2 2 2 3" xfId="6368"/>
    <cellStyle name="40% - Énfasis3 4 2 2 2 3" xfId="7992"/>
    <cellStyle name="40% - Énfasis3 4 2 2 2 3 2" xfId="14688"/>
    <cellStyle name="40% - Énfasis3 4 2 2 2 4" xfId="8972"/>
    <cellStyle name="40% - Énfasis3 4 2 2 2 4 2" xfId="15667"/>
    <cellStyle name="40% - Énfasis3 4 2 2 2 5" xfId="11440"/>
    <cellStyle name="40% - Énfasis3 4 2 2 2 6" xfId="4744"/>
    <cellStyle name="40% - Énfasis3 4 2 2 3" xfId="2480"/>
    <cellStyle name="40% - Énfasis3 4 2 2 3 2" xfId="12252"/>
    <cellStyle name="40% - Énfasis3 4 2 2 3 3" xfId="5556"/>
    <cellStyle name="40% - Énfasis3 4 2 2 4" xfId="7180"/>
    <cellStyle name="40% - Énfasis3 4 2 2 4 2" xfId="13876"/>
    <cellStyle name="40% - Énfasis3 4 2 2 5" xfId="8971"/>
    <cellStyle name="40% - Énfasis3 4 2 2 5 2" xfId="15666"/>
    <cellStyle name="40% - Énfasis3 4 2 2 6" xfId="10628"/>
    <cellStyle name="40% - Énfasis3 4 2 2 7" xfId="3932"/>
    <cellStyle name="40% - Énfasis3 4 2 3" xfId="1101"/>
    <cellStyle name="40% - Énfasis3 4 2 3 2" xfId="2482"/>
    <cellStyle name="40% - Énfasis3 4 2 3 2 2" xfId="12658"/>
    <cellStyle name="40% - Énfasis3 4 2 3 2 3" xfId="5962"/>
    <cellStyle name="40% - Énfasis3 4 2 3 3" xfId="7586"/>
    <cellStyle name="40% - Énfasis3 4 2 3 3 2" xfId="14282"/>
    <cellStyle name="40% - Énfasis3 4 2 3 4" xfId="8973"/>
    <cellStyle name="40% - Énfasis3 4 2 3 4 2" xfId="15668"/>
    <cellStyle name="40% - Énfasis3 4 2 3 5" xfId="11034"/>
    <cellStyle name="40% - Énfasis3 4 2 3 6" xfId="4338"/>
    <cellStyle name="40% - Énfasis3 4 2 4" xfId="2479"/>
    <cellStyle name="40% - Énfasis3 4 2 4 2" xfId="11846"/>
    <cellStyle name="40% - Énfasis3 4 2 4 3" xfId="5150"/>
    <cellStyle name="40% - Énfasis3 4 2 5" xfId="6774"/>
    <cellStyle name="40% - Énfasis3 4 2 5 2" xfId="13470"/>
    <cellStyle name="40% - Énfasis3 4 2 6" xfId="8970"/>
    <cellStyle name="40% - Énfasis3 4 2 6 2" xfId="15665"/>
    <cellStyle name="40% - Énfasis3 4 2 7" xfId="10222"/>
    <cellStyle name="40% - Énfasis3 4 2 8" xfId="3526"/>
    <cellStyle name="40% - Énfasis3 4 3" xfId="413"/>
    <cellStyle name="40% - Énfasis3 4 3 2" xfId="820"/>
    <cellStyle name="40% - Énfasis3 4 3 2 2" xfId="1632"/>
    <cellStyle name="40% - Énfasis3 4 3 2 2 2" xfId="2485"/>
    <cellStyle name="40% - Énfasis3 4 3 2 2 2 2" xfId="13189"/>
    <cellStyle name="40% - Énfasis3 4 3 2 2 2 3" xfId="6493"/>
    <cellStyle name="40% - Énfasis3 4 3 2 2 3" xfId="8117"/>
    <cellStyle name="40% - Énfasis3 4 3 2 2 3 2" xfId="14813"/>
    <cellStyle name="40% - Énfasis3 4 3 2 2 4" xfId="8976"/>
    <cellStyle name="40% - Énfasis3 4 3 2 2 4 2" xfId="15671"/>
    <cellStyle name="40% - Énfasis3 4 3 2 2 5" xfId="11565"/>
    <cellStyle name="40% - Énfasis3 4 3 2 2 6" xfId="4869"/>
    <cellStyle name="40% - Énfasis3 4 3 2 3" xfId="2484"/>
    <cellStyle name="40% - Énfasis3 4 3 2 3 2" xfId="12377"/>
    <cellStyle name="40% - Énfasis3 4 3 2 3 3" xfId="5681"/>
    <cellStyle name="40% - Énfasis3 4 3 2 4" xfId="7305"/>
    <cellStyle name="40% - Énfasis3 4 3 2 4 2" xfId="14001"/>
    <cellStyle name="40% - Énfasis3 4 3 2 5" xfId="8975"/>
    <cellStyle name="40% - Énfasis3 4 3 2 5 2" xfId="15670"/>
    <cellStyle name="40% - Énfasis3 4 3 2 6" xfId="10753"/>
    <cellStyle name="40% - Énfasis3 4 3 2 7" xfId="4057"/>
    <cellStyle name="40% - Énfasis3 4 3 3" xfId="1226"/>
    <cellStyle name="40% - Énfasis3 4 3 3 2" xfId="2486"/>
    <cellStyle name="40% - Énfasis3 4 3 3 2 2" xfId="12783"/>
    <cellStyle name="40% - Énfasis3 4 3 3 2 3" xfId="6087"/>
    <cellStyle name="40% - Énfasis3 4 3 3 3" xfId="7711"/>
    <cellStyle name="40% - Énfasis3 4 3 3 3 2" xfId="14407"/>
    <cellStyle name="40% - Énfasis3 4 3 3 4" xfId="8977"/>
    <cellStyle name="40% - Énfasis3 4 3 3 4 2" xfId="15672"/>
    <cellStyle name="40% - Énfasis3 4 3 3 5" xfId="11159"/>
    <cellStyle name="40% - Énfasis3 4 3 3 6" xfId="4463"/>
    <cellStyle name="40% - Énfasis3 4 3 4" xfId="2483"/>
    <cellStyle name="40% - Énfasis3 4 3 4 2" xfId="11971"/>
    <cellStyle name="40% - Énfasis3 4 3 4 3" xfId="5275"/>
    <cellStyle name="40% - Énfasis3 4 3 5" xfId="6899"/>
    <cellStyle name="40% - Énfasis3 4 3 5 2" xfId="13595"/>
    <cellStyle name="40% - Énfasis3 4 3 6" xfId="8974"/>
    <cellStyle name="40% - Énfasis3 4 3 6 2" xfId="15669"/>
    <cellStyle name="40% - Énfasis3 4 3 7" xfId="10347"/>
    <cellStyle name="40% - Énfasis3 4 3 8" xfId="3651"/>
    <cellStyle name="40% - Énfasis3 4 4" xfId="569"/>
    <cellStyle name="40% - Énfasis3 4 4 2" xfId="1381"/>
    <cellStyle name="40% - Énfasis3 4 4 2 2" xfId="2488"/>
    <cellStyle name="40% - Énfasis3 4 4 2 2 2" xfId="12938"/>
    <cellStyle name="40% - Énfasis3 4 4 2 2 3" xfId="6242"/>
    <cellStyle name="40% - Énfasis3 4 4 2 3" xfId="7866"/>
    <cellStyle name="40% - Énfasis3 4 4 2 3 2" xfId="14562"/>
    <cellStyle name="40% - Énfasis3 4 4 2 4" xfId="8979"/>
    <cellStyle name="40% - Énfasis3 4 4 2 4 2" xfId="15674"/>
    <cellStyle name="40% - Énfasis3 4 4 2 5" xfId="11314"/>
    <cellStyle name="40% - Énfasis3 4 4 2 6" xfId="4618"/>
    <cellStyle name="40% - Énfasis3 4 4 3" xfId="2487"/>
    <cellStyle name="40% - Énfasis3 4 4 3 2" xfId="12126"/>
    <cellStyle name="40% - Énfasis3 4 4 3 3" xfId="5430"/>
    <cellStyle name="40% - Énfasis3 4 4 4" xfId="7054"/>
    <cellStyle name="40% - Énfasis3 4 4 4 2" xfId="13750"/>
    <cellStyle name="40% - Énfasis3 4 4 5" xfId="8978"/>
    <cellStyle name="40% - Énfasis3 4 4 5 2" xfId="15673"/>
    <cellStyle name="40% - Énfasis3 4 4 6" xfId="10502"/>
    <cellStyle name="40% - Énfasis3 4 4 7" xfId="3806"/>
    <cellStyle name="40% - Énfasis3 4 5" xfId="975"/>
    <cellStyle name="40% - Énfasis3 4 5 2" xfId="2489"/>
    <cellStyle name="40% - Énfasis3 4 5 2 2" xfId="12532"/>
    <cellStyle name="40% - Énfasis3 4 5 2 3" xfId="5836"/>
    <cellStyle name="40% - Énfasis3 4 5 3" xfId="7460"/>
    <cellStyle name="40% - Énfasis3 4 5 3 2" xfId="14156"/>
    <cellStyle name="40% - Énfasis3 4 5 4" xfId="8980"/>
    <cellStyle name="40% - Énfasis3 4 5 4 2" xfId="15675"/>
    <cellStyle name="40% - Énfasis3 4 5 5" xfId="10908"/>
    <cellStyle name="40% - Énfasis3 4 5 6" xfId="4212"/>
    <cellStyle name="40% - Énfasis3 4 6" xfId="2478"/>
    <cellStyle name="40% - Énfasis3 4 6 2" xfId="11720"/>
    <cellStyle name="40% - Énfasis3 4 6 3" xfId="5024"/>
    <cellStyle name="40% - Énfasis3 4 7" xfId="6648"/>
    <cellStyle name="40% - Énfasis3 4 7 2" xfId="13344"/>
    <cellStyle name="40% - Énfasis3 4 8" xfId="8969"/>
    <cellStyle name="40% - Énfasis3 4 8 2" xfId="15664"/>
    <cellStyle name="40% - Énfasis3 4 9" xfId="9869"/>
    <cellStyle name="40% - Énfasis3 4 9 2" xfId="16561"/>
    <cellStyle name="40% - Énfasis3 5" xfId="160"/>
    <cellStyle name="40% - Énfasis3 5 10" xfId="10096"/>
    <cellStyle name="40% - Énfasis3 5 11" xfId="3401"/>
    <cellStyle name="40% - Énfasis3 5 2" xfId="289"/>
    <cellStyle name="40% - Énfasis3 5 2 2" xfId="696"/>
    <cellStyle name="40% - Énfasis3 5 2 2 2" xfId="1508"/>
    <cellStyle name="40% - Énfasis3 5 2 2 2 2" xfId="2493"/>
    <cellStyle name="40% - Énfasis3 5 2 2 2 2 2" xfId="13065"/>
    <cellStyle name="40% - Énfasis3 5 2 2 2 2 3" xfId="6369"/>
    <cellStyle name="40% - Énfasis3 5 2 2 2 3" xfId="7993"/>
    <cellStyle name="40% - Énfasis3 5 2 2 2 3 2" xfId="14689"/>
    <cellStyle name="40% - Énfasis3 5 2 2 2 4" xfId="8984"/>
    <cellStyle name="40% - Énfasis3 5 2 2 2 4 2" xfId="15679"/>
    <cellStyle name="40% - Énfasis3 5 2 2 2 5" xfId="11441"/>
    <cellStyle name="40% - Énfasis3 5 2 2 2 6" xfId="4745"/>
    <cellStyle name="40% - Énfasis3 5 2 2 3" xfId="2492"/>
    <cellStyle name="40% - Énfasis3 5 2 2 3 2" xfId="12253"/>
    <cellStyle name="40% - Énfasis3 5 2 2 3 3" xfId="5557"/>
    <cellStyle name="40% - Énfasis3 5 2 2 4" xfId="7181"/>
    <cellStyle name="40% - Énfasis3 5 2 2 4 2" xfId="13877"/>
    <cellStyle name="40% - Énfasis3 5 2 2 5" xfId="8983"/>
    <cellStyle name="40% - Énfasis3 5 2 2 5 2" xfId="15678"/>
    <cellStyle name="40% - Énfasis3 5 2 2 6" xfId="10629"/>
    <cellStyle name="40% - Énfasis3 5 2 2 7" xfId="3933"/>
    <cellStyle name="40% - Énfasis3 5 2 3" xfId="1102"/>
    <cellStyle name="40% - Énfasis3 5 2 3 2" xfId="2494"/>
    <cellStyle name="40% - Énfasis3 5 2 3 2 2" xfId="12659"/>
    <cellStyle name="40% - Énfasis3 5 2 3 2 3" xfId="5963"/>
    <cellStyle name="40% - Énfasis3 5 2 3 3" xfId="7587"/>
    <cellStyle name="40% - Énfasis3 5 2 3 3 2" xfId="14283"/>
    <cellStyle name="40% - Énfasis3 5 2 3 4" xfId="8985"/>
    <cellStyle name="40% - Énfasis3 5 2 3 4 2" xfId="15680"/>
    <cellStyle name="40% - Énfasis3 5 2 3 5" xfId="11035"/>
    <cellStyle name="40% - Énfasis3 5 2 3 6" xfId="4339"/>
    <cellStyle name="40% - Énfasis3 5 2 4" xfId="2491"/>
    <cellStyle name="40% - Énfasis3 5 2 4 2" xfId="11847"/>
    <cellStyle name="40% - Énfasis3 5 2 4 3" xfId="5151"/>
    <cellStyle name="40% - Énfasis3 5 2 5" xfId="6775"/>
    <cellStyle name="40% - Énfasis3 5 2 5 2" xfId="13471"/>
    <cellStyle name="40% - Énfasis3 5 2 6" xfId="8982"/>
    <cellStyle name="40% - Énfasis3 5 2 6 2" xfId="15677"/>
    <cellStyle name="40% - Énfasis3 5 2 7" xfId="10223"/>
    <cellStyle name="40% - Énfasis3 5 2 8" xfId="3527"/>
    <cellStyle name="40% - Énfasis3 5 3" xfId="414"/>
    <cellStyle name="40% - Énfasis3 5 3 2" xfId="821"/>
    <cellStyle name="40% - Énfasis3 5 3 2 2" xfId="1633"/>
    <cellStyle name="40% - Énfasis3 5 3 2 2 2" xfId="2497"/>
    <cellStyle name="40% - Énfasis3 5 3 2 2 2 2" xfId="13190"/>
    <cellStyle name="40% - Énfasis3 5 3 2 2 2 3" xfId="6494"/>
    <cellStyle name="40% - Énfasis3 5 3 2 2 3" xfId="8118"/>
    <cellStyle name="40% - Énfasis3 5 3 2 2 3 2" xfId="14814"/>
    <cellStyle name="40% - Énfasis3 5 3 2 2 4" xfId="8988"/>
    <cellStyle name="40% - Énfasis3 5 3 2 2 4 2" xfId="15683"/>
    <cellStyle name="40% - Énfasis3 5 3 2 2 5" xfId="11566"/>
    <cellStyle name="40% - Énfasis3 5 3 2 2 6" xfId="4870"/>
    <cellStyle name="40% - Énfasis3 5 3 2 3" xfId="2496"/>
    <cellStyle name="40% - Énfasis3 5 3 2 3 2" xfId="12378"/>
    <cellStyle name="40% - Énfasis3 5 3 2 3 3" xfId="5682"/>
    <cellStyle name="40% - Énfasis3 5 3 2 4" xfId="7306"/>
    <cellStyle name="40% - Énfasis3 5 3 2 4 2" xfId="14002"/>
    <cellStyle name="40% - Énfasis3 5 3 2 5" xfId="8987"/>
    <cellStyle name="40% - Énfasis3 5 3 2 5 2" xfId="15682"/>
    <cellStyle name="40% - Énfasis3 5 3 2 6" xfId="10754"/>
    <cellStyle name="40% - Énfasis3 5 3 2 7" xfId="4058"/>
    <cellStyle name="40% - Énfasis3 5 3 3" xfId="1227"/>
    <cellStyle name="40% - Énfasis3 5 3 3 2" xfId="2498"/>
    <cellStyle name="40% - Énfasis3 5 3 3 2 2" xfId="12784"/>
    <cellStyle name="40% - Énfasis3 5 3 3 2 3" xfId="6088"/>
    <cellStyle name="40% - Énfasis3 5 3 3 3" xfId="7712"/>
    <cellStyle name="40% - Énfasis3 5 3 3 3 2" xfId="14408"/>
    <cellStyle name="40% - Énfasis3 5 3 3 4" xfId="8989"/>
    <cellStyle name="40% - Énfasis3 5 3 3 4 2" xfId="15684"/>
    <cellStyle name="40% - Énfasis3 5 3 3 5" xfId="11160"/>
    <cellStyle name="40% - Énfasis3 5 3 3 6" xfId="4464"/>
    <cellStyle name="40% - Énfasis3 5 3 4" xfId="2495"/>
    <cellStyle name="40% - Énfasis3 5 3 4 2" xfId="11972"/>
    <cellStyle name="40% - Énfasis3 5 3 4 3" xfId="5276"/>
    <cellStyle name="40% - Énfasis3 5 3 5" xfId="6900"/>
    <cellStyle name="40% - Énfasis3 5 3 5 2" xfId="13596"/>
    <cellStyle name="40% - Énfasis3 5 3 6" xfId="8986"/>
    <cellStyle name="40% - Énfasis3 5 3 6 2" xfId="15681"/>
    <cellStyle name="40% - Énfasis3 5 3 7" xfId="10348"/>
    <cellStyle name="40% - Énfasis3 5 3 8" xfId="3652"/>
    <cellStyle name="40% - Énfasis3 5 4" xfId="570"/>
    <cellStyle name="40% - Énfasis3 5 4 2" xfId="1382"/>
    <cellStyle name="40% - Énfasis3 5 4 2 2" xfId="2500"/>
    <cellStyle name="40% - Énfasis3 5 4 2 2 2" xfId="12939"/>
    <cellStyle name="40% - Énfasis3 5 4 2 2 3" xfId="6243"/>
    <cellStyle name="40% - Énfasis3 5 4 2 3" xfId="7867"/>
    <cellStyle name="40% - Énfasis3 5 4 2 3 2" xfId="14563"/>
    <cellStyle name="40% - Énfasis3 5 4 2 4" xfId="8991"/>
    <cellStyle name="40% - Énfasis3 5 4 2 4 2" xfId="15686"/>
    <cellStyle name="40% - Énfasis3 5 4 2 5" xfId="11315"/>
    <cellStyle name="40% - Énfasis3 5 4 2 6" xfId="4619"/>
    <cellStyle name="40% - Énfasis3 5 4 3" xfId="2499"/>
    <cellStyle name="40% - Énfasis3 5 4 3 2" xfId="12127"/>
    <cellStyle name="40% - Énfasis3 5 4 3 3" xfId="5431"/>
    <cellStyle name="40% - Énfasis3 5 4 4" xfId="7055"/>
    <cellStyle name="40% - Énfasis3 5 4 4 2" xfId="13751"/>
    <cellStyle name="40% - Énfasis3 5 4 5" xfId="8990"/>
    <cellStyle name="40% - Énfasis3 5 4 5 2" xfId="15685"/>
    <cellStyle name="40% - Énfasis3 5 4 6" xfId="10503"/>
    <cellStyle name="40% - Énfasis3 5 4 7" xfId="3807"/>
    <cellStyle name="40% - Énfasis3 5 5" xfId="976"/>
    <cellStyle name="40% - Énfasis3 5 5 2" xfId="2501"/>
    <cellStyle name="40% - Énfasis3 5 5 2 2" xfId="12533"/>
    <cellStyle name="40% - Énfasis3 5 5 2 3" xfId="5837"/>
    <cellStyle name="40% - Énfasis3 5 5 3" xfId="7461"/>
    <cellStyle name="40% - Énfasis3 5 5 3 2" xfId="14157"/>
    <cellStyle name="40% - Énfasis3 5 5 4" xfId="8992"/>
    <cellStyle name="40% - Énfasis3 5 5 4 2" xfId="15687"/>
    <cellStyle name="40% - Énfasis3 5 5 5" xfId="10909"/>
    <cellStyle name="40% - Énfasis3 5 5 6" xfId="4213"/>
    <cellStyle name="40% - Énfasis3 5 6" xfId="2490"/>
    <cellStyle name="40% - Énfasis3 5 6 2" xfId="11721"/>
    <cellStyle name="40% - Énfasis3 5 6 3" xfId="5025"/>
    <cellStyle name="40% - Énfasis3 5 7" xfId="6649"/>
    <cellStyle name="40% - Énfasis3 5 7 2" xfId="13345"/>
    <cellStyle name="40% - Énfasis3 5 8" xfId="8981"/>
    <cellStyle name="40% - Énfasis3 5 8 2" xfId="15676"/>
    <cellStyle name="40% - Énfasis3 5 9" xfId="9870"/>
    <cellStyle name="40% - Énfasis3 5 9 2" xfId="16562"/>
    <cellStyle name="40% - Énfasis3 6" xfId="161"/>
    <cellStyle name="40% - Énfasis3 6 10" xfId="10097"/>
    <cellStyle name="40% - Énfasis3 6 11" xfId="3402"/>
    <cellStyle name="40% - Énfasis3 6 2" xfId="290"/>
    <cellStyle name="40% - Énfasis3 6 2 2" xfId="697"/>
    <cellStyle name="40% - Énfasis3 6 2 2 2" xfId="1509"/>
    <cellStyle name="40% - Énfasis3 6 2 2 2 2" xfId="2505"/>
    <cellStyle name="40% - Énfasis3 6 2 2 2 2 2" xfId="13066"/>
    <cellStyle name="40% - Énfasis3 6 2 2 2 2 3" xfId="6370"/>
    <cellStyle name="40% - Énfasis3 6 2 2 2 3" xfId="7994"/>
    <cellStyle name="40% - Énfasis3 6 2 2 2 3 2" xfId="14690"/>
    <cellStyle name="40% - Énfasis3 6 2 2 2 4" xfId="8996"/>
    <cellStyle name="40% - Énfasis3 6 2 2 2 4 2" xfId="15691"/>
    <cellStyle name="40% - Énfasis3 6 2 2 2 5" xfId="11442"/>
    <cellStyle name="40% - Énfasis3 6 2 2 2 6" xfId="4746"/>
    <cellStyle name="40% - Énfasis3 6 2 2 3" xfId="2504"/>
    <cellStyle name="40% - Énfasis3 6 2 2 3 2" xfId="12254"/>
    <cellStyle name="40% - Énfasis3 6 2 2 3 3" xfId="5558"/>
    <cellStyle name="40% - Énfasis3 6 2 2 4" xfId="7182"/>
    <cellStyle name="40% - Énfasis3 6 2 2 4 2" xfId="13878"/>
    <cellStyle name="40% - Énfasis3 6 2 2 5" xfId="8995"/>
    <cellStyle name="40% - Énfasis3 6 2 2 5 2" xfId="15690"/>
    <cellStyle name="40% - Énfasis3 6 2 2 6" xfId="10630"/>
    <cellStyle name="40% - Énfasis3 6 2 2 7" xfId="3934"/>
    <cellStyle name="40% - Énfasis3 6 2 3" xfId="1103"/>
    <cellStyle name="40% - Énfasis3 6 2 3 2" xfId="2506"/>
    <cellStyle name="40% - Énfasis3 6 2 3 2 2" xfId="12660"/>
    <cellStyle name="40% - Énfasis3 6 2 3 2 3" xfId="5964"/>
    <cellStyle name="40% - Énfasis3 6 2 3 3" xfId="7588"/>
    <cellStyle name="40% - Énfasis3 6 2 3 3 2" xfId="14284"/>
    <cellStyle name="40% - Énfasis3 6 2 3 4" xfId="8997"/>
    <cellStyle name="40% - Énfasis3 6 2 3 4 2" xfId="15692"/>
    <cellStyle name="40% - Énfasis3 6 2 3 5" xfId="11036"/>
    <cellStyle name="40% - Énfasis3 6 2 3 6" xfId="4340"/>
    <cellStyle name="40% - Énfasis3 6 2 4" xfId="2503"/>
    <cellStyle name="40% - Énfasis3 6 2 4 2" xfId="11848"/>
    <cellStyle name="40% - Énfasis3 6 2 4 3" xfId="5152"/>
    <cellStyle name="40% - Énfasis3 6 2 5" xfId="6776"/>
    <cellStyle name="40% - Énfasis3 6 2 5 2" xfId="13472"/>
    <cellStyle name="40% - Énfasis3 6 2 6" xfId="8994"/>
    <cellStyle name="40% - Énfasis3 6 2 6 2" xfId="15689"/>
    <cellStyle name="40% - Énfasis3 6 2 7" xfId="10224"/>
    <cellStyle name="40% - Énfasis3 6 2 8" xfId="3528"/>
    <cellStyle name="40% - Énfasis3 6 3" xfId="415"/>
    <cellStyle name="40% - Énfasis3 6 3 2" xfId="822"/>
    <cellStyle name="40% - Énfasis3 6 3 2 2" xfId="1634"/>
    <cellStyle name="40% - Énfasis3 6 3 2 2 2" xfId="2509"/>
    <cellStyle name="40% - Énfasis3 6 3 2 2 2 2" xfId="13191"/>
    <cellStyle name="40% - Énfasis3 6 3 2 2 2 3" xfId="6495"/>
    <cellStyle name="40% - Énfasis3 6 3 2 2 3" xfId="8119"/>
    <cellStyle name="40% - Énfasis3 6 3 2 2 3 2" xfId="14815"/>
    <cellStyle name="40% - Énfasis3 6 3 2 2 4" xfId="9000"/>
    <cellStyle name="40% - Énfasis3 6 3 2 2 4 2" xfId="15695"/>
    <cellStyle name="40% - Énfasis3 6 3 2 2 5" xfId="11567"/>
    <cellStyle name="40% - Énfasis3 6 3 2 2 6" xfId="4871"/>
    <cellStyle name="40% - Énfasis3 6 3 2 3" xfId="2508"/>
    <cellStyle name="40% - Énfasis3 6 3 2 3 2" xfId="12379"/>
    <cellStyle name="40% - Énfasis3 6 3 2 3 3" xfId="5683"/>
    <cellStyle name="40% - Énfasis3 6 3 2 4" xfId="7307"/>
    <cellStyle name="40% - Énfasis3 6 3 2 4 2" xfId="14003"/>
    <cellStyle name="40% - Énfasis3 6 3 2 5" xfId="8999"/>
    <cellStyle name="40% - Énfasis3 6 3 2 5 2" xfId="15694"/>
    <cellStyle name="40% - Énfasis3 6 3 2 6" xfId="10755"/>
    <cellStyle name="40% - Énfasis3 6 3 2 7" xfId="4059"/>
    <cellStyle name="40% - Énfasis3 6 3 3" xfId="1228"/>
    <cellStyle name="40% - Énfasis3 6 3 3 2" xfId="2510"/>
    <cellStyle name="40% - Énfasis3 6 3 3 2 2" xfId="12785"/>
    <cellStyle name="40% - Énfasis3 6 3 3 2 3" xfId="6089"/>
    <cellStyle name="40% - Énfasis3 6 3 3 3" xfId="7713"/>
    <cellStyle name="40% - Énfasis3 6 3 3 3 2" xfId="14409"/>
    <cellStyle name="40% - Énfasis3 6 3 3 4" xfId="9001"/>
    <cellStyle name="40% - Énfasis3 6 3 3 4 2" xfId="15696"/>
    <cellStyle name="40% - Énfasis3 6 3 3 5" xfId="11161"/>
    <cellStyle name="40% - Énfasis3 6 3 3 6" xfId="4465"/>
    <cellStyle name="40% - Énfasis3 6 3 4" xfId="2507"/>
    <cellStyle name="40% - Énfasis3 6 3 4 2" xfId="11973"/>
    <cellStyle name="40% - Énfasis3 6 3 4 3" xfId="5277"/>
    <cellStyle name="40% - Énfasis3 6 3 5" xfId="6901"/>
    <cellStyle name="40% - Énfasis3 6 3 5 2" xfId="13597"/>
    <cellStyle name="40% - Énfasis3 6 3 6" xfId="8998"/>
    <cellStyle name="40% - Énfasis3 6 3 6 2" xfId="15693"/>
    <cellStyle name="40% - Énfasis3 6 3 7" xfId="10349"/>
    <cellStyle name="40% - Énfasis3 6 3 8" xfId="3653"/>
    <cellStyle name="40% - Énfasis3 6 4" xfId="571"/>
    <cellStyle name="40% - Énfasis3 6 4 2" xfId="1383"/>
    <cellStyle name="40% - Énfasis3 6 4 2 2" xfId="2512"/>
    <cellStyle name="40% - Énfasis3 6 4 2 2 2" xfId="12940"/>
    <cellStyle name="40% - Énfasis3 6 4 2 2 3" xfId="6244"/>
    <cellStyle name="40% - Énfasis3 6 4 2 3" xfId="7868"/>
    <cellStyle name="40% - Énfasis3 6 4 2 3 2" xfId="14564"/>
    <cellStyle name="40% - Énfasis3 6 4 2 4" xfId="9003"/>
    <cellStyle name="40% - Énfasis3 6 4 2 4 2" xfId="15698"/>
    <cellStyle name="40% - Énfasis3 6 4 2 5" xfId="11316"/>
    <cellStyle name="40% - Énfasis3 6 4 2 6" xfId="4620"/>
    <cellStyle name="40% - Énfasis3 6 4 3" xfId="2511"/>
    <cellStyle name="40% - Énfasis3 6 4 3 2" xfId="12128"/>
    <cellStyle name="40% - Énfasis3 6 4 3 3" xfId="5432"/>
    <cellStyle name="40% - Énfasis3 6 4 4" xfId="7056"/>
    <cellStyle name="40% - Énfasis3 6 4 4 2" xfId="13752"/>
    <cellStyle name="40% - Énfasis3 6 4 5" xfId="9002"/>
    <cellStyle name="40% - Énfasis3 6 4 5 2" xfId="15697"/>
    <cellStyle name="40% - Énfasis3 6 4 6" xfId="10504"/>
    <cellStyle name="40% - Énfasis3 6 4 7" xfId="3808"/>
    <cellStyle name="40% - Énfasis3 6 5" xfId="977"/>
    <cellStyle name="40% - Énfasis3 6 5 2" xfId="2513"/>
    <cellStyle name="40% - Énfasis3 6 5 2 2" xfId="12534"/>
    <cellStyle name="40% - Énfasis3 6 5 2 3" xfId="5838"/>
    <cellStyle name="40% - Énfasis3 6 5 3" xfId="7462"/>
    <cellStyle name="40% - Énfasis3 6 5 3 2" xfId="14158"/>
    <cellStyle name="40% - Énfasis3 6 5 4" xfId="9004"/>
    <cellStyle name="40% - Énfasis3 6 5 4 2" xfId="15699"/>
    <cellStyle name="40% - Énfasis3 6 5 5" xfId="10910"/>
    <cellStyle name="40% - Énfasis3 6 5 6" xfId="4214"/>
    <cellStyle name="40% - Énfasis3 6 6" xfId="2502"/>
    <cellStyle name="40% - Énfasis3 6 6 2" xfId="11722"/>
    <cellStyle name="40% - Énfasis3 6 6 3" xfId="5026"/>
    <cellStyle name="40% - Énfasis3 6 7" xfId="6650"/>
    <cellStyle name="40% - Énfasis3 6 7 2" xfId="13346"/>
    <cellStyle name="40% - Énfasis3 6 8" xfId="8993"/>
    <cellStyle name="40% - Énfasis3 6 8 2" xfId="15688"/>
    <cellStyle name="40% - Énfasis3 6 9" xfId="9871"/>
    <cellStyle name="40% - Énfasis3 6 9 2" xfId="16563"/>
    <cellStyle name="40% - Énfasis3 7" xfId="162"/>
    <cellStyle name="40% - Énfasis3 7 10" xfId="10098"/>
    <cellStyle name="40% - Énfasis3 7 11" xfId="3403"/>
    <cellStyle name="40% - Énfasis3 7 2" xfId="291"/>
    <cellStyle name="40% - Énfasis3 7 2 2" xfId="698"/>
    <cellStyle name="40% - Énfasis3 7 2 2 2" xfId="1510"/>
    <cellStyle name="40% - Énfasis3 7 2 2 2 2" xfId="2517"/>
    <cellStyle name="40% - Énfasis3 7 2 2 2 2 2" xfId="13067"/>
    <cellStyle name="40% - Énfasis3 7 2 2 2 2 3" xfId="6371"/>
    <cellStyle name="40% - Énfasis3 7 2 2 2 3" xfId="7995"/>
    <cellStyle name="40% - Énfasis3 7 2 2 2 3 2" xfId="14691"/>
    <cellStyle name="40% - Énfasis3 7 2 2 2 4" xfId="9008"/>
    <cellStyle name="40% - Énfasis3 7 2 2 2 4 2" xfId="15703"/>
    <cellStyle name="40% - Énfasis3 7 2 2 2 5" xfId="11443"/>
    <cellStyle name="40% - Énfasis3 7 2 2 2 6" xfId="4747"/>
    <cellStyle name="40% - Énfasis3 7 2 2 3" xfId="2516"/>
    <cellStyle name="40% - Énfasis3 7 2 2 3 2" xfId="12255"/>
    <cellStyle name="40% - Énfasis3 7 2 2 3 3" xfId="5559"/>
    <cellStyle name="40% - Énfasis3 7 2 2 4" xfId="7183"/>
    <cellStyle name="40% - Énfasis3 7 2 2 4 2" xfId="13879"/>
    <cellStyle name="40% - Énfasis3 7 2 2 5" xfId="9007"/>
    <cellStyle name="40% - Énfasis3 7 2 2 5 2" xfId="15702"/>
    <cellStyle name="40% - Énfasis3 7 2 2 6" xfId="10631"/>
    <cellStyle name="40% - Énfasis3 7 2 2 7" xfId="3935"/>
    <cellStyle name="40% - Énfasis3 7 2 3" xfId="1104"/>
    <cellStyle name="40% - Énfasis3 7 2 3 2" xfId="2518"/>
    <cellStyle name="40% - Énfasis3 7 2 3 2 2" xfId="12661"/>
    <cellStyle name="40% - Énfasis3 7 2 3 2 3" xfId="5965"/>
    <cellStyle name="40% - Énfasis3 7 2 3 3" xfId="7589"/>
    <cellStyle name="40% - Énfasis3 7 2 3 3 2" xfId="14285"/>
    <cellStyle name="40% - Énfasis3 7 2 3 4" xfId="9009"/>
    <cellStyle name="40% - Énfasis3 7 2 3 4 2" xfId="15704"/>
    <cellStyle name="40% - Énfasis3 7 2 3 5" xfId="11037"/>
    <cellStyle name="40% - Énfasis3 7 2 3 6" xfId="4341"/>
    <cellStyle name="40% - Énfasis3 7 2 4" xfId="2515"/>
    <cellStyle name="40% - Énfasis3 7 2 4 2" xfId="11849"/>
    <cellStyle name="40% - Énfasis3 7 2 4 3" xfId="5153"/>
    <cellStyle name="40% - Énfasis3 7 2 5" xfId="6777"/>
    <cellStyle name="40% - Énfasis3 7 2 5 2" xfId="13473"/>
    <cellStyle name="40% - Énfasis3 7 2 6" xfId="9006"/>
    <cellStyle name="40% - Énfasis3 7 2 6 2" xfId="15701"/>
    <cellStyle name="40% - Énfasis3 7 2 7" xfId="10225"/>
    <cellStyle name="40% - Énfasis3 7 2 8" xfId="3529"/>
    <cellStyle name="40% - Énfasis3 7 3" xfId="416"/>
    <cellStyle name="40% - Énfasis3 7 3 2" xfId="823"/>
    <cellStyle name="40% - Énfasis3 7 3 2 2" xfId="1635"/>
    <cellStyle name="40% - Énfasis3 7 3 2 2 2" xfId="2521"/>
    <cellStyle name="40% - Énfasis3 7 3 2 2 2 2" xfId="13192"/>
    <cellStyle name="40% - Énfasis3 7 3 2 2 2 3" xfId="6496"/>
    <cellStyle name="40% - Énfasis3 7 3 2 2 3" xfId="8120"/>
    <cellStyle name="40% - Énfasis3 7 3 2 2 3 2" xfId="14816"/>
    <cellStyle name="40% - Énfasis3 7 3 2 2 4" xfId="9012"/>
    <cellStyle name="40% - Énfasis3 7 3 2 2 4 2" xfId="15707"/>
    <cellStyle name="40% - Énfasis3 7 3 2 2 5" xfId="11568"/>
    <cellStyle name="40% - Énfasis3 7 3 2 2 6" xfId="4872"/>
    <cellStyle name="40% - Énfasis3 7 3 2 3" xfId="2520"/>
    <cellStyle name="40% - Énfasis3 7 3 2 3 2" xfId="12380"/>
    <cellStyle name="40% - Énfasis3 7 3 2 3 3" xfId="5684"/>
    <cellStyle name="40% - Énfasis3 7 3 2 4" xfId="7308"/>
    <cellStyle name="40% - Énfasis3 7 3 2 4 2" xfId="14004"/>
    <cellStyle name="40% - Énfasis3 7 3 2 5" xfId="9011"/>
    <cellStyle name="40% - Énfasis3 7 3 2 5 2" xfId="15706"/>
    <cellStyle name="40% - Énfasis3 7 3 2 6" xfId="10756"/>
    <cellStyle name="40% - Énfasis3 7 3 2 7" xfId="4060"/>
    <cellStyle name="40% - Énfasis3 7 3 3" xfId="1229"/>
    <cellStyle name="40% - Énfasis3 7 3 3 2" xfId="2522"/>
    <cellStyle name="40% - Énfasis3 7 3 3 2 2" xfId="12786"/>
    <cellStyle name="40% - Énfasis3 7 3 3 2 3" xfId="6090"/>
    <cellStyle name="40% - Énfasis3 7 3 3 3" xfId="7714"/>
    <cellStyle name="40% - Énfasis3 7 3 3 3 2" xfId="14410"/>
    <cellStyle name="40% - Énfasis3 7 3 3 4" xfId="9013"/>
    <cellStyle name="40% - Énfasis3 7 3 3 4 2" xfId="15708"/>
    <cellStyle name="40% - Énfasis3 7 3 3 5" xfId="11162"/>
    <cellStyle name="40% - Énfasis3 7 3 3 6" xfId="4466"/>
    <cellStyle name="40% - Énfasis3 7 3 4" xfId="2519"/>
    <cellStyle name="40% - Énfasis3 7 3 4 2" xfId="11974"/>
    <cellStyle name="40% - Énfasis3 7 3 4 3" xfId="5278"/>
    <cellStyle name="40% - Énfasis3 7 3 5" xfId="6902"/>
    <cellStyle name="40% - Énfasis3 7 3 5 2" xfId="13598"/>
    <cellStyle name="40% - Énfasis3 7 3 6" xfId="9010"/>
    <cellStyle name="40% - Énfasis3 7 3 6 2" xfId="15705"/>
    <cellStyle name="40% - Énfasis3 7 3 7" xfId="10350"/>
    <cellStyle name="40% - Énfasis3 7 3 8" xfId="3654"/>
    <cellStyle name="40% - Énfasis3 7 4" xfId="572"/>
    <cellStyle name="40% - Énfasis3 7 4 2" xfId="1384"/>
    <cellStyle name="40% - Énfasis3 7 4 2 2" xfId="2524"/>
    <cellStyle name="40% - Énfasis3 7 4 2 2 2" xfId="12941"/>
    <cellStyle name="40% - Énfasis3 7 4 2 2 3" xfId="6245"/>
    <cellStyle name="40% - Énfasis3 7 4 2 3" xfId="7869"/>
    <cellStyle name="40% - Énfasis3 7 4 2 3 2" xfId="14565"/>
    <cellStyle name="40% - Énfasis3 7 4 2 4" xfId="9015"/>
    <cellStyle name="40% - Énfasis3 7 4 2 4 2" xfId="15710"/>
    <cellStyle name="40% - Énfasis3 7 4 2 5" xfId="11317"/>
    <cellStyle name="40% - Énfasis3 7 4 2 6" xfId="4621"/>
    <cellStyle name="40% - Énfasis3 7 4 3" xfId="2523"/>
    <cellStyle name="40% - Énfasis3 7 4 3 2" xfId="12129"/>
    <cellStyle name="40% - Énfasis3 7 4 3 3" xfId="5433"/>
    <cellStyle name="40% - Énfasis3 7 4 4" xfId="7057"/>
    <cellStyle name="40% - Énfasis3 7 4 4 2" xfId="13753"/>
    <cellStyle name="40% - Énfasis3 7 4 5" xfId="9014"/>
    <cellStyle name="40% - Énfasis3 7 4 5 2" xfId="15709"/>
    <cellStyle name="40% - Énfasis3 7 4 6" xfId="10505"/>
    <cellStyle name="40% - Énfasis3 7 4 7" xfId="3809"/>
    <cellStyle name="40% - Énfasis3 7 5" xfId="978"/>
    <cellStyle name="40% - Énfasis3 7 5 2" xfId="2525"/>
    <cellStyle name="40% - Énfasis3 7 5 2 2" xfId="12535"/>
    <cellStyle name="40% - Énfasis3 7 5 2 3" xfId="5839"/>
    <cellStyle name="40% - Énfasis3 7 5 3" xfId="7463"/>
    <cellStyle name="40% - Énfasis3 7 5 3 2" xfId="14159"/>
    <cellStyle name="40% - Énfasis3 7 5 4" xfId="9016"/>
    <cellStyle name="40% - Énfasis3 7 5 4 2" xfId="15711"/>
    <cellStyle name="40% - Énfasis3 7 5 5" xfId="10911"/>
    <cellStyle name="40% - Énfasis3 7 5 6" xfId="4215"/>
    <cellStyle name="40% - Énfasis3 7 6" xfId="2514"/>
    <cellStyle name="40% - Énfasis3 7 6 2" xfId="11723"/>
    <cellStyle name="40% - Énfasis3 7 6 3" xfId="5027"/>
    <cellStyle name="40% - Énfasis3 7 7" xfId="6651"/>
    <cellStyle name="40% - Énfasis3 7 7 2" xfId="13347"/>
    <cellStyle name="40% - Énfasis3 7 8" xfId="9005"/>
    <cellStyle name="40% - Énfasis3 7 8 2" xfId="15700"/>
    <cellStyle name="40% - Énfasis3 7 9" xfId="9872"/>
    <cellStyle name="40% - Énfasis3 7 9 2" xfId="16564"/>
    <cellStyle name="40% - Énfasis3 8" xfId="163"/>
    <cellStyle name="40% - Énfasis3 8 10" xfId="10099"/>
    <cellStyle name="40% - Énfasis3 8 11" xfId="3404"/>
    <cellStyle name="40% - Énfasis3 8 2" xfId="292"/>
    <cellStyle name="40% - Énfasis3 8 2 2" xfId="699"/>
    <cellStyle name="40% - Énfasis3 8 2 2 2" xfId="1511"/>
    <cellStyle name="40% - Énfasis3 8 2 2 2 2" xfId="2529"/>
    <cellStyle name="40% - Énfasis3 8 2 2 2 2 2" xfId="13068"/>
    <cellStyle name="40% - Énfasis3 8 2 2 2 2 3" xfId="6372"/>
    <cellStyle name="40% - Énfasis3 8 2 2 2 3" xfId="7996"/>
    <cellStyle name="40% - Énfasis3 8 2 2 2 3 2" xfId="14692"/>
    <cellStyle name="40% - Énfasis3 8 2 2 2 4" xfId="9020"/>
    <cellStyle name="40% - Énfasis3 8 2 2 2 4 2" xfId="15715"/>
    <cellStyle name="40% - Énfasis3 8 2 2 2 5" xfId="11444"/>
    <cellStyle name="40% - Énfasis3 8 2 2 2 6" xfId="4748"/>
    <cellStyle name="40% - Énfasis3 8 2 2 3" xfId="2528"/>
    <cellStyle name="40% - Énfasis3 8 2 2 3 2" xfId="12256"/>
    <cellStyle name="40% - Énfasis3 8 2 2 3 3" xfId="5560"/>
    <cellStyle name="40% - Énfasis3 8 2 2 4" xfId="7184"/>
    <cellStyle name="40% - Énfasis3 8 2 2 4 2" xfId="13880"/>
    <cellStyle name="40% - Énfasis3 8 2 2 5" xfId="9019"/>
    <cellStyle name="40% - Énfasis3 8 2 2 5 2" xfId="15714"/>
    <cellStyle name="40% - Énfasis3 8 2 2 6" xfId="10632"/>
    <cellStyle name="40% - Énfasis3 8 2 2 7" xfId="3936"/>
    <cellStyle name="40% - Énfasis3 8 2 3" xfId="1105"/>
    <cellStyle name="40% - Énfasis3 8 2 3 2" xfId="2530"/>
    <cellStyle name="40% - Énfasis3 8 2 3 2 2" xfId="12662"/>
    <cellStyle name="40% - Énfasis3 8 2 3 2 3" xfId="5966"/>
    <cellStyle name="40% - Énfasis3 8 2 3 3" xfId="7590"/>
    <cellStyle name="40% - Énfasis3 8 2 3 3 2" xfId="14286"/>
    <cellStyle name="40% - Énfasis3 8 2 3 4" xfId="9021"/>
    <cellStyle name="40% - Énfasis3 8 2 3 4 2" xfId="15716"/>
    <cellStyle name="40% - Énfasis3 8 2 3 5" xfId="11038"/>
    <cellStyle name="40% - Énfasis3 8 2 3 6" xfId="4342"/>
    <cellStyle name="40% - Énfasis3 8 2 4" xfId="2527"/>
    <cellStyle name="40% - Énfasis3 8 2 4 2" xfId="11850"/>
    <cellStyle name="40% - Énfasis3 8 2 4 3" xfId="5154"/>
    <cellStyle name="40% - Énfasis3 8 2 5" xfId="6778"/>
    <cellStyle name="40% - Énfasis3 8 2 5 2" xfId="13474"/>
    <cellStyle name="40% - Énfasis3 8 2 6" xfId="9018"/>
    <cellStyle name="40% - Énfasis3 8 2 6 2" xfId="15713"/>
    <cellStyle name="40% - Énfasis3 8 2 7" xfId="10226"/>
    <cellStyle name="40% - Énfasis3 8 2 8" xfId="3530"/>
    <cellStyle name="40% - Énfasis3 8 3" xfId="417"/>
    <cellStyle name="40% - Énfasis3 8 3 2" xfId="824"/>
    <cellStyle name="40% - Énfasis3 8 3 2 2" xfId="1636"/>
    <cellStyle name="40% - Énfasis3 8 3 2 2 2" xfId="2533"/>
    <cellStyle name="40% - Énfasis3 8 3 2 2 2 2" xfId="13193"/>
    <cellStyle name="40% - Énfasis3 8 3 2 2 2 3" xfId="6497"/>
    <cellStyle name="40% - Énfasis3 8 3 2 2 3" xfId="8121"/>
    <cellStyle name="40% - Énfasis3 8 3 2 2 3 2" xfId="14817"/>
    <cellStyle name="40% - Énfasis3 8 3 2 2 4" xfId="9024"/>
    <cellStyle name="40% - Énfasis3 8 3 2 2 4 2" xfId="15719"/>
    <cellStyle name="40% - Énfasis3 8 3 2 2 5" xfId="11569"/>
    <cellStyle name="40% - Énfasis3 8 3 2 2 6" xfId="4873"/>
    <cellStyle name="40% - Énfasis3 8 3 2 3" xfId="2532"/>
    <cellStyle name="40% - Énfasis3 8 3 2 3 2" xfId="12381"/>
    <cellStyle name="40% - Énfasis3 8 3 2 3 3" xfId="5685"/>
    <cellStyle name="40% - Énfasis3 8 3 2 4" xfId="7309"/>
    <cellStyle name="40% - Énfasis3 8 3 2 4 2" xfId="14005"/>
    <cellStyle name="40% - Énfasis3 8 3 2 5" xfId="9023"/>
    <cellStyle name="40% - Énfasis3 8 3 2 5 2" xfId="15718"/>
    <cellStyle name="40% - Énfasis3 8 3 2 6" xfId="10757"/>
    <cellStyle name="40% - Énfasis3 8 3 2 7" xfId="4061"/>
    <cellStyle name="40% - Énfasis3 8 3 3" xfId="1230"/>
    <cellStyle name="40% - Énfasis3 8 3 3 2" xfId="2534"/>
    <cellStyle name="40% - Énfasis3 8 3 3 2 2" xfId="12787"/>
    <cellStyle name="40% - Énfasis3 8 3 3 2 3" xfId="6091"/>
    <cellStyle name="40% - Énfasis3 8 3 3 3" xfId="7715"/>
    <cellStyle name="40% - Énfasis3 8 3 3 3 2" xfId="14411"/>
    <cellStyle name="40% - Énfasis3 8 3 3 4" xfId="9025"/>
    <cellStyle name="40% - Énfasis3 8 3 3 4 2" xfId="15720"/>
    <cellStyle name="40% - Énfasis3 8 3 3 5" xfId="11163"/>
    <cellStyle name="40% - Énfasis3 8 3 3 6" xfId="4467"/>
    <cellStyle name="40% - Énfasis3 8 3 4" xfId="2531"/>
    <cellStyle name="40% - Énfasis3 8 3 4 2" xfId="11975"/>
    <cellStyle name="40% - Énfasis3 8 3 4 3" xfId="5279"/>
    <cellStyle name="40% - Énfasis3 8 3 5" xfId="6903"/>
    <cellStyle name="40% - Énfasis3 8 3 5 2" xfId="13599"/>
    <cellStyle name="40% - Énfasis3 8 3 6" xfId="9022"/>
    <cellStyle name="40% - Énfasis3 8 3 6 2" xfId="15717"/>
    <cellStyle name="40% - Énfasis3 8 3 7" xfId="10351"/>
    <cellStyle name="40% - Énfasis3 8 3 8" xfId="3655"/>
    <cellStyle name="40% - Énfasis3 8 4" xfId="573"/>
    <cellStyle name="40% - Énfasis3 8 4 2" xfId="1385"/>
    <cellStyle name="40% - Énfasis3 8 4 2 2" xfId="2536"/>
    <cellStyle name="40% - Énfasis3 8 4 2 2 2" xfId="12942"/>
    <cellStyle name="40% - Énfasis3 8 4 2 2 3" xfId="6246"/>
    <cellStyle name="40% - Énfasis3 8 4 2 3" xfId="7870"/>
    <cellStyle name="40% - Énfasis3 8 4 2 3 2" xfId="14566"/>
    <cellStyle name="40% - Énfasis3 8 4 2 4" xfId="9027"/>
    <cellStyle name="40% - Énfasis3 8 4 2 4 2" xfId="15722"/>
    <cellStyle name="40% - Énfasis3 8 4 2 5" xfId="11318"/>
    <cellStyle name="40% - Énfasis3 8 4 2 6" xfId="4622"/>
    <cellStyle name="40% - Énfasis3 8 4 3" xfId="2535"/>
    <cellStyle name="40% - Énfasis3 8 4 3 2" xfId="12130"/>
    <cellStyle name="40% - Énfasis3 8 4 3 3" xfId="5434"/>
    <cellStyle name="40% - Énfasis3 8 4 4" xfId="7058"/>
    <cellStyle name="40% - Énfasis3 8 4 4 2" xfId="13754"/>
    <cellStyle name="40% - Énfasis3 8 4 5" xfId="9026"/>
    <cellStyle name="40% - Énfasis3 8 4 5 2" xfId="15721"/>
    <cellStyle name="40% - Énfasis3 8 4 6" xfId="10506"/>
    <cellStyle name="40% - Énfasis3 8 4 7" xfId="3810"/>
    <cellStyle name="40% - Énfasis3 8 5" xfId="979"/>
    <cellStyle name="40% - Énfasis3 8 5 2" xfId="2537"/>
    <cellStyle name="40% - Énfasis3 8 5 2 2" xfId="12536"/>
    <cellStyle name="40% - Énfasis3 8 5 2 3" xfId="5840"/>
    <cellStyle name="40% - Énfasis3 8 5 3" xfId="7464"/>
    <cellStyle name="40% - Énfasis3 8 5 3 2" xfId="14160"/>
    <cellStyle name="40% - Énfasis3 8 5 4" xfId="9028"/>
    <cellStyle name="40% - Énfasis3 8 5 4 2" xfId="15723"/>
    <cellStyle name="40% - Énfasis3 8 5 5" xfId="10912"/>
    <cellStyle name="40% - Énfasis3 8 5 6" xfId="4216"/>
    <cellStyle name="40% - Énfasis3 8 6" xfId="2526"/>
    <cellStyle name="40% - Énfasis3 8 6 2" xfId="11724"/>
    <cellStyle name="40% - Énfasis3 8 6 3" xfId="5028"/>
    <cellStyle name="40% - Énfasis3 8 7" xfId="6652"/>
    <cellStyle name="40% - Énfasis3 8 7 2" xfId="13348"/>
    <cellStyle name="40% - Énfasis3 8 8" xfId="9017"/>
    <cellStyle name="40% - Énfasis3 8 8 2" xfId="15712"/>
    <cellStyle name="40% - Énfasis3 8 9" xfId="9873"/>
    <cellStyle name="40% - Énfasis3 8 9 2" xfId="16565"/>
    <cellStyle name="40% - Énfasis3 9" xfId="222"/>
    <cellStyle name="40% - Énfasis3 9 2" xfId="630"/>
    <cellStyle name="40% - Énfasis3 9 2 2" xfId="1442"/>
    <cellStyle name="40% - Énfasis3 9 2 2 2" xfId="2540"/>
    <cellStyle name="40% - Énfasis3 9 2 2 2 2" xfId="12999"/>
    <cellStyle name="40% - Énfasis3 9 2 2 2 3" xfId="6303"/>
    <cellStyle name="40% - Énfasis3 9 2 2 3" xfId="7927"/>
    <cellStyle name="40% - Énfasis3 9 2 2 3 2" xfId="14623"/>
    <cellStyle name="40% - Énfasis3 9 2 2 4" xfId="9031"/>
    <cellStyle name="40% - Énfasis3 9 2 2 4 2" xfId="15726"/>
    <cellStyle name="40% - Énfasis3 9 2 2 5" xfId="11375"/>
    <cellStyle name="40% - Énfasis3 9 2 2 6" xfId="4679"/>
    <cellStyle name="40% - Énfasis3 9 2 3" xfId="2539"/>
    <cellStyle name="40% - Énfasis3 9 2 3 2" xfId="12187"/>
    <cellStyle name="40% - Énfasis3 9 2 3 3" xfId="5491"/>
    <cellStyle name="40% - Énfasis3 9 2 4" xfId="7115"/>
    <cellStyle name="40% - Énfasis3 9 2 4 2" xfId="13811"/>
    <cellStyle name="40% - Énfasis3 9 2 5" xfId="9030"/>
    <cellStyle name="40% - Énfasis3 9 2 5 2" xfId="15725"/>
    <cellStyle name="40% - Énfasis3 9 2 6" xfId="10563"/>
    <cellStyle name="40% - Énfasis3 9 2 7" xfId="3867"/>
    <cellStyle name="40% - Énfasis3 9 3" xfId="1036"/>
    <cellStyle name="40% - Énfasis3 9 3 2" xfId="2541"/>
    <cellStyle name="40% - Énfasis3 9 3 2 2" xfId="12593"/>
    <cellStyle name="40% - Énfasis3 9 3 2 3" xfId="5897"/>
    <cellStyle name="40% - Énfasis3 9 3 3" xfId="7521"/>
    <cellStyle name="40% - Énfasis3 9 3 3 2" xfId="14217"/>
    <cellStyle name="40% - Énfasis3 9 3 4" xfId="9032"/>
    <cellStyle name="40% - Énfasis3 9 3 4 2" xfId="15727"/>
    <cellStyle name="40% - Énfasis3 9 3 5" xfId="10969"/>
    <cellStyle name="40% - Énfasis3 9 3 6" xfId="4273"/>
    <cellStyle name="40% - Énfasis3 9 4" xfId="2538"/>
    <cellStyle name="40% - Énfasis3 9 4 2" xfId="11781"/>
    <cellStyle name="40% - Énfasis3 9 4 3" xfId="5085"/>
    <cellStyle name="40% - Énfasis3 9 5" xfId="6709"/>
    <cellStyle name="40% - Énfasis3 9 5 2" xfId="13405"/>
    <cellStyle name="40% - Énfasis3 9 6" xfId="9029"/>
    <cellStyle name="40% - Énfasis3 9 6 2" xfId="15724"/>
    <cellStyle name="40% - Énfasis3 9 7" xfId="10157"/>
    <cellStyle name="40% - Énfasis3 9 8" xfId="3461"/>
    <cellStyle name="40% - Énfasis4" xfId="71" builtinId="43" customBuiltin="1"/>
    <cellStyle name="40% - Énfasis4 10" xfId="350"/>
    <cellStyle name="40% - Énfasis4 10 2" xfId="757"/>
    <cellStyle name="40% - Énfasis4 10 2 2" xfId="1569"/>
    <cellStyle name="40% - Énfasis4 10 2 2 2" xfId="2544"/>
    <cellStyle name="40% - Énfasis4 10 2 2 2 2" xfId="13126"/>
    <cellStyle name="40% - Énfasis4 10 2 2 2 3" xfId="6430"/>
    <cellStyle name="40% - Énfasis4 10 2 2 3" xfId="8054"/>
    <cellStyle name="40% - Énfasis4 10 2 2 3 2" xfId="14750"/>
    <cellStyle name="40% - Énfasis4 10 2 2 4" xfId="9035"/>
    <cellStyle name="40% - Énfasis4 10 2 2 4 2" xfId="15730"/>
    <cellStyle name="40% - Énfasis4 10 2 2 5" xfId="11502"/>
    <cellStyle name="40% - Énfasis4 10 2 2 6" xfId="4806"/>
    <cellStyle name="40% - Énfasis4 10 2 3" xfId="2543"/>
    <cellStyle name="40% - Énfasis4 10 2 3 2" xfId="12314"/>
    <cellStyle name="40% - Énfasis4 10 2 3 3" xfId="5618"/>
    <cellStyle name="40% - Énfasis4 10 2 4" xfId="7242"/>
    <cellStyle name="40% - Énfasis4 10 2 4 2" xfId="13938"/>
    <cellStyle name="40% - Énfasis4 10 2 5" xfId="9034"/>
    <cellStyle name="40% - Énfasis4 10 2 5 2" xfId="15729"/>
    <cellStyle name="40% - Énfasis4 10 2 6" xfId="10690"/>
    <cellStyle name="40% - Énfasis4 10 2 7" xfId="3994"/>
    <cellStyle name="40% - Énfasis4 10 3" xfId="1163"/>
    <cellStyle name="40% - Énfasis4 10 3 2" xfId="2545"/>
    <cellStyle name="40% - Énfasis4 10 3 2 2" xfId="12720"/>
    <cellStyle name="40% - Énfasis4 10 3 2 3" xfId="6024"/>
    <cellStyle name="40% - Énfasis4 10 3 3" xfId="7648"/>
    <cellStyle name="40% - Énfasis4 10 3 3 2" xfId="14344"/>
    <cellStyle name="40% - Énfasis4 10 3 4" xfId="9036"/>
    <cellStyle name="40% - Énfasis4 10 3 4 2" xfId="15731"/>
    <cellStyle name="40% - Énfasis4 10 3 5" xfId="11096"/>
    <cellStyle name="40% - Énfasis4 10 3 6" xfId="4400"/>
    <cellStyle name="40% - Énfasis4 10 4" xfId="2542"/>
    <cellStyle name="40% - Énfasis4 10 4 2" xfId="11908"/>
    <cellStyle name="40% - Énfasis4 10 4 3" xfId="5212"/>
    <cellStyle name="40% - Énfasis4 10 5" xfId="6836"/>
    <cellStyle name="40% - Énfasis4 10 5 2" xfId="13532"/>
    <cellStyle name="40% - Énfasis4 10 6" xfId="9033"/>
    <cellStyle name="40% - Énfasis4 10 6 2" xfId="15728"/>
    <cellStyle name="40% - Énfasis4 10 7" xfId="10284"/>
    <cellStyle name="40% - Énfasis4 10 8" xfId="3588"/>
    <cellStyle name="40% - Énfasis4 11" xfId="490"/>
    <cellStyle name="40% - Énfasis4 11 2" xfId="1302"/>
    <cellStyle name="40% - Énfasis4 11 2 2" xfId="2547"/>
    <cellStyle name="40% - Énfasis4 11 2 2 2" xfId="12859"/>
    <cellStyle name="40% - Énfasis4 11 2 2 3" xfId="6163"/>
    <cellStyle name="40% - Énfasis4 11 2 3" xfId="7787"/>
    <cellStyle name="40% - Énfasis4 11 2 3 2" xfId="14483"/>
    <cellStyle name="40% - Énfasis4 11 2 4" xfId="9038"/>
    <cellStyle name="40% - Énfasis4 11 2 4 2" xfId="15733"/>
    <cellStyle name="40% - Énfasis4 11 2 5" xfId="11235"/>
    <cellStyle name="40% - Énfasis4 11 2 6" xfId="4539"/>
    <cellStyle name="40% - Énfasis4 11 3" xfId="2546"/>
    <cellStyle name="40% - Énfasis4 11 3 2" xfId="12047"/>
    <cellStyle name="40% - Énfasis4 11 3 3" xfId="5351"/>
    <cellStyle name="40% - Énfasis4 11 4" xfId="6975"/>
    <cellStyle name="40% - Énfasis4 11 4 2" xfId="13671"/>
    <cellStyle name="40% - Énfasis4 11 5" xfId="9037"/>
    <cellStyle name="40% - Énfasis4 11 5 2" xfId="15732"/>
    <cellStyle name="40% - Énfasis4 11 6" xfId="10423"/>
    <cellStyle name="40% - Énfasis4 11 7" xfId="3727"/>
    <cellStyle name="40% - Énfasis4 12" xfId="896"/>
    <cellStyle name="40% - Énfasis4 12 2" xfId="2548"/>
    <cellStyle name="40% - Énfasis4 12 2 2" xfId="12453"/>
    <cellStyle name="40% - Énfasis4 12 2 3" xfId="5757"/>
    <cellStyle name="40% - Énfasis4 12 3" xfId="7381"/>
    <cellStyle name="40% - Énfasis4 12 3 2" xfId="14077"/>
    <cellStyle name="40% - Énfasis4 12 4" xfId="9039"/>
    <cellStyle name="40% - Énfasis4 12 4 2" xfId="15734"/>
    <cellStyle name="40% - Énfasis4 12 5" xfId="10829"/>
    <cellStyle name="40% - Énfasis4 12 6" xfId="4133"/>
    <cellStyle name="40% - Énfasis4 13" xfId="4945"/>
    <cellStyle name="40% - Énfasis4 13 2" xfId="11641"/>
    <cellStyle name="40% - Énfasis4 14" xfId="6569"/>
    <cellStyle name="40% - Énfasis4 14 2" xfId="13265"/>
    <cellStyle name="40% - Énfasis4 15" xfId="9806"/>
    <cellStyle name="40% - Énfasis4 15 2" xfId="16498"/>
    <cellStyle name="40% - Énfasis4 16" xfId="10009"/>
    <cellStyle name="40% - Énfasis4 17" xfId="3321"/>
    <cellStyle name="40% - Énfasis4 2" xfId="164"/>
    <cellStyle name="40% - Énfasis4 2 10" xfId="10100"/>
    <cellStyle name="40% - Énfasis4 2 11" xfId="3405"/>
    <cellStyle name="40% - Énfasis4 2 2" xfId="293"/>
    <cellStyle name="40% - Énfasis4 2 2 2" xfId="700"/>
    <cellStyle name="40% - Énfasis4 2 2 2 2" xfId="1512"/>
    <cellStyle name="40% - Énfasis4 2 2 2 2 2" xfId="2552"/>
    <cellStyle name="40% - Énfasis4 2 2 2 2 2 2" xfId="13069"/>
    <cellStyle name="40% - Énfasis4 2 2 2 2 2 3" xfId="6373"/>
    <cellStyle name="40% - Énfasis4 2 2 2 2 3" xfId="7997"/>
    <cellStyle name="40% - Énfasis4 2 2 2 2 3 2" xfId="14693"/>
    <cellStyle name="40% - Énfasis4 2 2 2 2 4" xfId="9043"/>
    <cellStyle name="40% - Énfasis4 2 2 2 2 4 2" xfId="15738"/>
    <cellStyle name="40% - Énfasis4 2 2 2 2 5" xfId="11445"/>
    <cellStyle name="40% - Énfasis4 2 2 2 2 6" xfId="4749"/>
    <cellStyle name="40% - Énfasis4 2 2 2 3" xfId="2551"/>
    <cellStyle name="40% - Énfasis4 2 2 2 3 2" xfId="12257"/>
    <cellStyle name="40% - Énfasis4 2 2 2 3 3" xfId="5561"/>
    <cellStyle name="40% - Énfasis4 2 2 2 4" xfId="7185"/>
    <cellStyle name="40% - Énfasis4 2 2 2 4 2" xfId="13881"/>
    <cellStyle name="40% - Énfasis4 2 2 2 5" xfId="9042"/>
    <cellStyle name="40% - Énfasis4 2 2 2 5 2" xfId="15737"/>
    <cellStyle name="40% - Énfasis4 2 2 2 6" xfId="10633"/>
    <cellStyle name="40% - Énfasis4 2 2 2 7" xfId="3937"/>
    <cellStyle name="40% - Énfasis4 2 2 3" xfId="1106"/>
    <cellStyle name="40% - Énfasis4 2 2 3 2" xfId="2553"/>
    <cellStyle name="40% - Énfasis4 2 2 3 2 2" xfId="12663"/>
    <cellStyle name="40% - Énfasis4 2 2 3 2 3" xfId="5967"/>
    <cellStyle name="40% - Énfasis4 2 2 3 3" xfId="7591"/>
    <cellStyle name="40% - Énfasis4 2 2 3 3 2" xfId="14287"/>
    <cellStyle name="40% - Énfasis4 2 2 3 4" xfId="9044"/>
    <cellStyle name="40% - Énfasis4 2 2 3 4 2" xfId="15739"/>
    <cellStyle name="40% - Énfasis4 2 2 3 5" xfId="11039"/>
    <cellStyle name="40% - Énfasis4 2 2 3 6" xfId="4343"/>
    <cellStyle name="40% - Énfasis4 2 2 4" xfId="2550"/>
    <cellStyle name="40% - Énfasis4 2 2 4 2" xfId="11851"/>
    <cellStyle name="40% - Énfasis4 2 2 4 3" xfId="5155"/>
    <cellStyle name="40% - Énfasis4 2 2 5" xfId="6779"/>
    <cellStyle name="40% - Énfasis4 2 2 5 2" xfId="13475"/>
    <cellStyle name="40% - Énfasis4 2 2 6" xfId="9041"/>
    <cellStyle name="40% - Énfasis4 2 2 6 2" xfId="15736"/>
    <cellStyle name="40% - Énfasis4 2 2 7" xfId="10227"/>
    <cellStyle name="40% - Énfasis4 2 2 8" xfId="3531"/>
    <cellStyle name="40% - Énfasis4 2 3" xfId="418"/>
    <cellStyle name="40% - Énfasis4 2 3 2" xfId="825"/>
    <cellStyle name="40% - Énfasis4 2 3 2 2" xfId="1637"/>
    <cellStyle name="40% - Énfasis4 2 3 2 2 2" xfId="2556"/>
    <cellStyle name="40% - Énfasis4 2 3 2 2 2 2" xfId="13194"/>
    <cellStyle name="40% - Énfasis4 2 3 2 2 2 3" xfId="6498"/>
    <cellStyle name="40% - Énfasis4 2 3 2 2 3" xfId="8122"/>
    <cellStyle name="40% - Énfasis4 2 3 2 2 3 2" xfId="14818"/>
    <cellStyle name="40% - Énfasis4 2 3 2 2 4" xfId="9047"/>
    <cellStyle name="40% - Énfasis4 2 3 2 2 4 2" xfId="15742"/>
    <cellStyle name="40% - Énfasis4 2 3 2 2 5" xfId="11570"/>
    <cellStyle name="40% - Énfasis4 2 3 2 2 6" xfId="4874"/>
    <cellStyle name="40% - Énfasis4 2 3 2 3" xfId="2555"/>
    <cellStyle name="40% - Énfasis4 2 3 2 3 2" xfId="12382"/>
    <cellStyle name="40% - Énfasis4 2 3 2 3 3" xfId="5686"/>
    <cellStyle name="40% - Énfasis4 2 3 2 4" xfId="7310"/>
    <cellStyle name="40% - Énfasis4 2 3 2 4 2" xfId="14006"/>
    <cellStyle name="40% - Énfasis4 2 3 2 5" xfId="9046"/>
    <cellStyle name="40% - Énfasis4 2 3 2 5 2" xfId="15741"/>
    <cellStyle name="40% - Énfasis4 2 3 2 6" xfId="10758"/>
    <cellStyle name="40% - Énfasis4 2 3 2 7" xfId="4062"/>
    <cellStyle name="40% - Énfasis4 2 3 3" xfId="1231"/>
    <cellStyle name="40% - Énfasis4 2 3 3 2" xfId="2557"/>
    <cellStyle name="40% - Énfasis4 2 3 3 2 2" xfId="12788"/>
    <cellStyle name="40% - Énfasis4 2 3 3 2 3" xfId="6092"/>
    <cellStyle name="40% - Énfasis4 2 3 3 3" xfId="7716"/>
    <cellStyle name="40% - Énfasis4 2 3 3 3 2" xfId="14412"/>
    <cellStyle name="40% - Énfasis4 2 3 3 4" xfId="9048"/>
    <cellStyle name="40% - Énfasis4 2 3 3 4 2" xfId="15743"/>
    <cellStyle name="40% - Énfasis4 2 3 3 5" xfId="11164"/>
    <cellStyle name="40% - Énfasis4 2 3 3 6" xfId="4468"/>
    <cellStyle name="40% - Énfasis4 2 3 4" xfId="2554"/>
    <cellStyle name="40% - Énfasis4 2 3 4 2" xfId="11976"/>
    <cellStyle name="40% - Énfasis4 2 3 4 3" xfId="5280"/>
    <cellStyle name="40% - Énfasis4 2 3 5" xfId="6904"/>
    <cellStyle name="40% - Énfasis4 2 3 5 2" xfId="13600"/>
    <cellStyle name="40% - Énfasis4 2 3 6" xfId="9045"/>
    <cellStyle name="40% - Énfasis4 2 3 6 2" xfId="15740"/>
    <cellStyle name="40% - Énfasis4 2 3 7" xfId="10352"/>
    <cellStyle name="40% - Énfasis4 2 3 8" xfId="3656"/>
    <cellStyle name="40% - Énfasis4 2 4" xfId="574"/>
    <cellStyle name="40% - Énfasis4 2 4 2" xfId="1386"/>
    <cellStyle name="40% - Énfasis4 2 4 2 2" xfId="2559"/>
    <cellStyle name="40% - Énfasis4 2 4 2 2 2" xfId="12943"/>
    <cellStyle name="40% - Énfasis4 2 4 2 2 3" xfId="6247"/>
    <cellStyle name="40% - Énfasis4 2 4 2 3" xfId="7871"/>
    <cellStyle name="40% - Énfasis4 2 4 2 3 2" xfId="14567"/>
    <cellStyle name="40% - Énfasis4 2 4 2 4" xfId="9050"/>
    <cellStyle name="40% - Énfasis4 2 4 2 4 2" xfId="15745"/>
    <cellStyle name="40% - Énfasis4 2 4 2 5" xfId="11319"/>
    <cellStyle name="40% - Énfasis4 2 4 2 6" xfId="4623"/>
    <cellStyle name="40% - Énfasis4 2 4 3" xfId="2558"/>
    <cellStyle name="40% - Énfasis4 2 4 3 2" xfId="12131"/>
    <cellStyle name="40% - Énfasis4 2 4 3 3" xfId="5435"/>
    <cellStyle name="40% - Énfasis4 2 4 4" xfId="7059"/>
    <cellStyle name="40% - Énfasis4 2 4 4 2" xfId="13755"/>
    <cellStyle name="40% - Énfasis4 2 4 5" xfId="9049"/>
    <cellStyle name="40% - Énfasis4 2 4 5 2" xfId="15744"/>
    <cellStyle name="40% - Énfasis4 2 4 6" xfId="10507"/>
    <cellStyle name="40% - Énfasis4 2 4 7" xfId="3811"/>
    <cellStyle name="40% - Énfasis4 2 5" xfId="980"/>
    <cellStyle name="40% - Énfasis4 2 5 2" xfId="2560"/>
    <cellStyle name="40% - Énfasis4 2 5 2 2" xfId="12537"/>
    <cellStyle name="40% - Énfasis4 2 5 2 3" xfId="5841"/>
    <cellStyle name="40% - Énfasis4 2 5 3" xfId="7465"/>
    <cellStyle name="40% - Énfasis4 2 5 3 2" xfId="14161"/>
    <cellStyle name="40% - Énfasis4 2 5 4" xfId="9051"/>
    <cellStyle name="40% - Énfasis4 2 5 4 2" xfId="15746"/>
    <cellStyle name="40% - Énfasis4 2 5 5" xfId="10913"/>
    <cellStyle name="40% - Énfasis4 2 5 6" xfId="4217"/>
    <cellStyle name="40% - Énfasis4 2 6" xfId="2549"/>
    <cellStyle name="40% - Énfasis4 2 6 2" xfId="11725"/>
    <cellStyle name="40% - Énfasis4 2 6 3" xfId="5029"/>
    <cellStyle name="40% - Énfasis4 2 7" xfId="6653"/>
    <cellStyle name="40% - Énfasis4 2 7 2" xfId="13349"/>
    <cellStyle name="40% - Énfasis4 2 8" xfId="9040"/>
    <cellStyle name="40% - Énfasis4 2 8 2" xfId="15735"/>
    <cellStyle name="40% - Énfasis4 2 9" xfId="9874"/>
    <cellStyle name="40% - Énfasis4 2 9 2" xfId="16566"/>
    <cellStyle name="40% - Énfasis4 3" xfId="165"/>
    <cellStyle name="40% - Énfasis4 3 10" xfId="10101"/>
    <cellStyle name="40% - Énfasis4 3 11" xfId="3406"/>
    <cellStyle name="40% - Énfasis4 3 2" xfId="294"/>
    <cellStyle name="40% - Énfasis4 3 2 2" xfId="701"/>
    <cellStyle name="40% - Énfasis4 3 2 2 2" xfId="1513"/>
    <cellStyle name="40% - Énfasis4 3 2 2 2 2" xfId="2564"/>
    <cellStyle name="40% - Énfasis4 3 2 2 2 2 2" xfId="13070"/>
    <cellStyle name="40% - Énfasis4 3 2 2 2 2 3" xfId="6374"/>
    <cellStyle name="40% - Énfasis4 3 2 2 2 3" xfId="7998"/>
    <cellStyle name="40% - Énfasis4 3 2 2 2 3 2" xfId="14694"/>
    <cellStyle name="40% - Énfasis4 3 2 2 2 4" xfId="9055"/>
    <cellStyle name="40% - Énfasis4 3 2 2 2 4 2" xfId="15750"/>
    <cellStyle name="40% - Énfasis4 3 2 2 2 5" xfId="11446"/>
    <cellStyle name="40% - Énfasis4 3 2 2 2 6" xfId="4750"/>
    <cellStyle name="40% - Énfasis4 3 2 2 3" xfId="2563"/>
    <cellStyle name="40% - Énfasis4 3 2 2 3 2" xfId="12258"/>
    <cellStyle name="40% - Énfasis4 3 2 2 3 3" xfId="5562"/>
    <cellStyle name="40% - Énfasis4 3 2 2 4" xfId="7186"/>
    <cellStyle name="40% - Énfasis4 3 2 2 4 2" xfId="13882"/>
    <cellStyle name="40% - Énfasis4 3 2 2 5" xfId="9054"/>
    <cellStyle name="40% - Énfasis4 3 2 2 5 2" xfId="15749"/>
    <cellStyle name="40% - Énfasis4 3 2 2 6" xfId="10634"/>
    <cellStyle name="40% - Énfasis4 3 2 2 7" xfId="3938"/>
    <cellStyle name="40% - Énfasis4 3 2 3" xfId="1107"/>
    <cellStyle name="40% - Énfasis4 3 2 3 2" xfId="2565"/>
    <cellStyle name="40% - Énfasis4 3 2 3 2 2" xfId="12664"/>
    <cellStyle name="40% - Énfasis4 3 2 3 2 3" xfId="5968"/>
    <cellStyle name="40% - Énfasis4 3 2 3 3" xfId="7592"/>
    <cellStyle name="40% - Énfasis4 3 2 3 3 2" xfId="14288"/>
    <cellStyle name="40% - Énfasis4 3 2 3 4" xfId="9056"/>
    <cellStyle name="40% - Énfasis4 3 2 3 4 2" xfId="15751"/>
    <cellStyle name="40% - Énfasis4 3 2 3 5" xfId="11040"/>
    <cellStyle name="40% - Énfasis4 3 2 3 6" xfId="4344"/>
    <cellStyle name="40% - Énfasis4 3 2 4" xfId="2562"/>
    <cellStyle name="40% - Énfasis4 3 2 4 2" xfId="11852"/>
    <cellStyle name="40% - Énfasis4 3 2 4 3" xfId="5156"/>
    <cellStyle name="40% - Énfasis4 3 2 5" xfId="6780"/>
    <cellStyle name="40% - Énfasis4 3 2 5 2" xfId="13476"/>
    <cellStyle name="40% - Énfasis4 3 2 6" xfId="9053"/>
    <cellStyle name="40% - Énfasis4 3 2 6 2" xfId="15748"/>
    <cellStyle name="40% - Énfasis4 3 2 7" xfId="10228"/>
    <cellStyle name="40% - Énfasis4 3 2 8" xfId="3532"/>
    <cellStyle name="40% - Énfasis4 3 3" xfId="419"/>
    <cellStyle name="40% - Énfasis4 3 3 2" xfId="826"/>
    <cellStyle name="40% - Énfasis4 3 3 2 2" xfId="1638"/>
    <cellStyle name="40% - Énfasis4 3 3 2 2 2" xfId="2568"/>
    <cellStyle name="40% - Énfasis4 3 3 2 2 2 2" xfId="13195"/>
    <cellStyle name="40% - Énfasis4 3 3 2 2 2 3" xfId="6499"/>
    <cellStyle name="40% - Énfasis4 3 3 2 2 3" xfId="8123"/>
    <cellStyle name="40% - Énfasis4 3 3 2 2 3 2" xfId="14819"/>
    <cellStyle name="40% - Énfasis4 3 3 2 2 4" xfId="9059"/>
    <cellStyle name="40% - Énfasis4 3 3 2 2 4 2" xfId="15754"/>
    <cellStyle name="40% - Énfasis4 3 3 2 2 5" xfId="11571"/>
    <cellStyle name="40% - Énfasis4 3 3 2 2 6" xfId="4875"/>
    <cellStyle name="40% - Énfasis4 3 3 2 3" xfId="2567"/>
    <cellStyle name="40% - Énfasis4 3 3 2 3 2" xfId="12383"/>
    <cellStyle name="40% - Énfasis4 3 3 2 3 3" xfId="5687"/>
    <cellStyle name="40% - Énfasis4 3 3 2 4" xfId="7311"/>
    <cellStyle name="40% - Énfasis4 3 3 2 4 2" xfId="14007"/>
    <cellStyle name="40% - Énfasis4 3 3 2 5" xfId="9058"/>
    <cellStyle name="40% - Énfasis4 3 3 2 5 2" xfId="15753"/>
    <cellStyle name="40% - Énfasis4 3 3 2 6" xfId="10759"/>
    <cellStyle name="40% - Énfasis4 3 3 2 7" xfId="4063"/>
    <cellStyle name="40% - Énfasis4 3 3 3" xfId="1232"/>
    <cellStyle name="40% - Énfasis4 3 3 3 2" xfId="2569"/>
    <cellStyle name="40% - Énfasis4 3 3 3 2 2" xfId="12789"/>
    <cellStyle name="40% - Énfasis4 3 3 3 2 3" xfId="6093"/>
    <cellStyle name="40% - Énfasis4 3 3 3 3" xfId="7717"/>
    <cellStyle name="40% - Énfasis4 3 3 3 3 2" xfId="14413"/>
    <cellStyle name="40% - Énfasis4 3 3 3 4" xfId="9060"/>
    <cellStyle name="40% - Énfasis4 3 3 3 4 2" xfId="15755"/>
    <cellStyle name="40% - Énfasis4 3 3 3 5" xfId="11165"/>
    <cellStyle name="40% - Énfasis4 3 3 3 6" xfId="4469"/>
    <cellStyle name="40% - Énfasis4 3 3 4" xfId="2566"/>
    <cellStyle name="40% - Énfasis4 3 3 4 2" xfId="11977"/>
    <cellStyle name="40% - Énfasis4 3 3 4 3" xfId="5281"/>
    <cellStyle name="40% - Énfasis4 3 3 5" xfId="6905"/>
    <cellStyle name="40% - Énfasis4 3 3 5 2" xfId="13601"/>
    <cellStyle name="40% - Énfasis4 3 3 6" xfId="9057"/>
    <cellStyle name="40% - Énfasis4 3 3 6 2" xfId="15752"/>
    <cellStyle name="40% - Énfasis4 3 3 7" xfId="10353"/>
    <cellStyle name="40% - Énfasis4 3 3 8" xfId="3657"/>
    <cellStyle name="40% - Énfasis4 3 4" xfId="575"/>
    <cellStyle name="40% - Énfasis4 3 4 2" xfId="1387"/>
    <cellStyle name="40% - Énfasis4 3 4 2 2" xfId="2571"/>
    <cellStyle name="40% - Énfasis4 3 4 2 2 2" xfId="12944"/>
    <cellStyle name="40% - Énfasis4 3 4 2 2 3" xfId="6248"/>
    <cellStyle name="40% - Énfasis4 3 4 2 3" xfId="7872"/>
    <cellStyle name="40% - Énfasis4 3 4 2 3 2" xfId="14568"/>
    <cellStyle name="40% - Énfasis4 3 4 2 4" xfId="9062"/>
    <cellStyle name="40% - Énfasis4 3 4 2 4 2" xfId="15757"/>
    <cellStyle name="40% - Énfasis4 3 4 2 5" xfId="11320"/>
    <cellStyle name="40% - Énfasis4 3 4 2 6" xfId="4624"/>
    <cellStyle name="40% - Énfasis4 3 4 3" xfId="2570"/>
    <cellStyle name="40% - Énfasis4 3 4 3 2" xfId="12132"/>
    <cellStyle name="40% - Énfasis4 3 4 3 3" xfId="5436"/>
    <cellStyle name="40% - Énfasis4 3 4 4" xfId="7060"/>
    <cellStyle name="40% - Énfasis4 3 4 4 2" xfId="13756"/>
    <cellStyle name="40% - Énfasis4 3 4 5" xfId="9061"/>
    <cellStyle name="40% - Énfasis4 3 4 5 2" xfId="15756"/>
    <cellStyle name="40% - Énfasis4 3 4 6" xfId="10508"/>
    <cellStyle name="40% - Énfasis4 3 4 7" xfId="3812"/>
    <cellStyle name="40% - Énfasis4 3 5" xfId="981"/>
    <cellStyle name="40% - Énfasis4 3 5 2" xfId="2572"/>
    <cellStyle name="40% - Énfasis4 3 5 2 2" xfId="12538"/>
    <cellStyle name="40% - Énfasis4 3 5 2 3" xfId="5842"/>
    <cellStyle name="40% - Énfasis4 3 5 3" xfId="7466"/>
    <cellStyle name="40% - Énfasis4 3 5 3 2" xfId="14162"/>
    <cellStyle name="40% - Énfasis4 3 5 4" xfId="9063"/>
    <cellStyle name="40% - Énfasis4 3 5 4 2" xfId="15758"/>
    <cellStyle name="40% - Énfasis4 3 5 5" xfId="10914"/>
    <cellStyle name="40% - Énfasis4 3 5 6" xfId="4218"/>
    <cellStyle name="40% - Énfasis4 3 6" xfId="2561"/>
    <cellStyle name="40% - Énfasis4 3 6 2" xfId="11726"/>
    <cellStyle name="40% - Énfasis4 3 6 3" xfId="5030"/>
    <cellStyle name="40% - Énfasis4 3 7" xfId="6654"/>
    <cellStyle name="40% - Énfasis4 3 7 2" xfId="13350"/>
    <cellStyle name="40% - Énfasis4 3 8" xfId="9052"/>
    <cellStyle name="40% - Énfasis4 3 8 2" xfId="15747"/>
    <cellStyle name="40% - Énfasis4 3 9" xfId="9875"/>
    <cellStyle name="40% - Énfasis4 3 9 2" xfId="16567"/>
    <cellStyle name="40% - Énfasis4 4" xfId="166"/>
    <cellStyle name="40% - Énfasis4 4 10" xfId="10102"/>
    <cellStyle name="40% - Énfasis4 4 11" xfId="3407"/>
    <cellStyle name="40% - Énfasis4 4 2" xfId="295"/>
    <cellStyle name="40% - Énfasis4 4 2 2" xfId="702"/>
    <cellStyle name="40% - Énfasis4 4 2 2 2" xfId="1514"/>
    <cellStyle name="40% - Énfasis4 4 2 2 2 2" xfId="2576"/>
    <cellStyle name="40% - Énfasis4 4 2 2 2 2 2" xfId="13071"/>
    <cellStyle name="40% - Énfasis4 4 2 2 2 2 3" xfId="6375"/>
    <cellStyle name="40% - Énfasis4 4 2 2 2 3" xfId="7999"/>
    <cellStyle name="40% - Énfasis4 4 2 2 2 3 2" xfId="14695"/>
    <cellStyle name="40% - Énfasis4 4 2 2 2 4" xfId="9067"/>
    <cellStyle name="40% - Énfasis4 4 2 2 2 4 2" xfId="15762"/>
    <cellStyle name="40% - Énfasis4 4 2 2 2 5" xfId="11447"/>
    <cellStyle name="40% - Énfasis4 4 2 2 2 6" xfId="4751"/>
    <cellStyle name="40% - Énfasis4 4 2 2 3" xfId="2575"/>
    <cellStyle name="40% - Énfasis4 4 2 2 3 2" xfId="12259"/>
    <cellStyle name="40% - Énfasis4 4 2 2 3 3" xfId="5563"/>
    <cellStyle name="40% - Énfasis4 4 2 2 4" xfId="7187"/>
    <cellStyle name="40% - Énfasis4 4 2 2 4 2" xfId="13883"/>
    <cellStyle name="40% - Énfasis4 4 2 2 5" xfId="9066"/>
    <cellStyle name="40% - Énfasis4 4 2 2 5 2" xfId="15761"/>
    <cellStyle name="40% - Énfasis4 4 2 2 6" xfId="10635"/>
    <cellStyle name="40% - Énfasis4 4 2 2 7" xfId="3939"/>
    <cellStyle name="40% - Énfasis4 4 2 3" xfId="1108"/>
    <cellStyle name="40% - Énfasis4 4 2 3 2" xfId="2577"/>
    <cellStyle name="40% - Énfasis4 4 2 3 2 2" xfId="12665"/>
    <cellStyle name="40% - Énfasis4 4 2 3 2 3" xfId="5969"/>
    <cellStyle name="40% - Énfasis4 4 2 3 3" xfId="7593"/>
    <cellStyle name="40% - Énfasis4 4 2 3 3 2" xfId="14289"/>
    <cellStyle name="40% - Énfasis4 4 2 3 4" xfId="9068"/>
    <cellStyle name="40% - Énfasis4 4 2 3 4 2" xfId="15763"/>
    <cellStyle name="40% - Énfasis4 4 2 3 5" xfId="11041"/>
    <cellStyle name="40% - Énfasis4 4 2 3 6" xfId="4345"/>
    <cellStyle name="40% - Énfasis4 4 2 4" xfId="2574"/>
    <cellStyle name="40% - Énfasis4 4 2 4 2" xfId="11853"/>
    <cellStyle name="40% - Énfasis4 4 2 4 3" xfId="5157"/>
    <cellStyle name="40% - Énfasis4 4 2 5" xfId="6781"/>
    <cellStyle name="40% - Énfasis4 4 2 5 2" xfId="13477"/>
    <cellStyle name="40% - Énfasis4 4 2 6" xfId="9065"/>
    <cellStyle name="40% - Énfasis4 4 2 6 2" xfId="15760"/>
    <cellStyle name="40% - Énfasis4 4 2 7" xfId="10229"/>
    <cellStyle name="40% - Énfasis4 4 2 8" xfId="3533"/>
    <cellStyle name="40% - Énfasis4 4 3" xfId="420"/>
    <cellStyle name="40% - Énfasis4 4 3 2" xfId="827"/>
    <cellStyle name="40% - Énfasis4 4 3 2 2" xfId="1639"/>
    <cellStyle name="40% - Énfasis4 4 3 2 2 2" xfId="2580"/>
    <cellStyle name="40% - Énfasis4 4 3 2 2 2 2" xfId="13196"/>
    <cellStyle name="40% - Énfasis4 4 3 2 2 2 3" xfId="6500"/>
    <cellStyle name="40% - Énfasis4 4 3 2 2 3" xfId="8124"/>
    <cellStyle name="40% - Énfasis4 4 3 2 2 3 2" xfId="14820"/>
    <cellStyle name="40% - Énfasis4 4 3 2 2 4" xfId="9071"/>
    <cellStyle name="40% - Énfasis4 4 3 2 2 4 2" xfId="15766"/>
    <cellStyle name="40% - Énfasis4 4 3 2 2 5" xfId="11572"/>
    <cellStyle name="40% - Énfasis4 4 3 2 2 6" xfId="4876"/>
    <cellStyle name="40% - Énfasis4 4 3 2 3" xfId="2579"/>
    <cellStyle name="40% - Énfasis4 4 3 2 3 2" xfId="12384"/>
    <cellStyle name="40% - Énfasis4 4 3 2 3 3" xfId="5688"/>
    <cellStyle name="40% - Énfasis4 4 3 2 4" xfId="7312"/>
    <cellStyle name="40% - Énfasis4 4 3 2 4 2" xfId="14008"/>
    <cellStyle name="40% - Énfasis4 4 3 2 5" xfId="9070"/>
    <cellStyle name="40% - Énfasis4 4 3 2 5 2" xfId="15765"/>
    <cellStyle name="40% - Énfasis4 4 3 2 6" xfId="10760"/>
    <cellStyle name="40% - Énfasis4 4 3 2 7" xfId="4064"/>
    <cellStyle name="40% - Énfasis4 4 3 3" xfId="1233"/>
    <cellStyle name="40% - Énfasis4 4 3 3 2" xfId="2581"/>
    <cellStyle name="40% - Énfasis4 4 3 3 2 2" xfId="12790"/>
    <cellStyle name="40% - Énfasis4 4 3 3 2 3" xfId="6094"/>
    <cellStyle name="40% - Énfasis4 4 3 3 3" xfId="7718"/>
    <cellStyle name="40% - Énfasis4 4 3 3 3 2" xfId="14414"/>
    <cellStyle name="40% - Énfasis4 4 3 3 4" xfId="9072"/>
    <cellStyle name="40% - Énfasis4 4 3 3 4 2" xfId="15767"/>
    <cellStyle name="40% - Énfasis4 4 3 3 5" xfId="11166"/>
    <cellStyle name="40% - Énfasis4 4 3 3 6" xfId="4470"/>
    <cellStyle name="40% - Énfasis4 4 3 4" xfId="2578"/>
    <cellStyle name="40% - Énfasis4 4 3 4 2" xfId="11978"/>
    <cellStyle name="40% - Énfasis4 4 3 4 3" xfId="5282"/>
    <cellStyle name="40% - Énfasis4 4 3 5" xfId="6906"/>
    <cellStyle name="40% - Énfasis4 4 3 5 2" xfId="13602"/>
    <cellStyle name="40% - Énfasis4 4 3 6" xfId="9069"/>
    <cellStyle name="40% - Énfasis4 4 3 6 2" xfId="15764"/>
    <cellStyle name="40% - Énfasis4 4 3 7" xfId="10354"/>
    <cellStyle name="40% - Énfasis4 4 3 8" xfId="3658"/>
    <cellStyle name="40% - Énfasis4 4 4" xfId="576"/>
    <cellStyle name="40% - Énfasis4 4 4 2" xfId="1388"/>
    <cellStyle name="40% - Énfasis4 4 4 2 2" xfId="2583"/>
    <cellStyle name="40% - Énfasis4 4 4 2 2 2" xfId="12945"/>
    <cellStyle name="40% - Énfasis4 4 4 2 2 3" xfId="6249"/>
    <cellStyle name="40% - Énfasis4 4 4 2 3" xfId="7873"/>
    <cellStyle name="40% - Énfasis4 4 4 2 3 2" xfId="14569"/>
    <cellStyle name="40% - Énfasis4 4 4 2 4" xfId="9074"/>
    <cellStyle name="40% - Énfasis4 4 4 2 4 2" xfId="15769"/>
    <cellStyle name="40% - Énfasis4 4 4 2 5" xfId="11321"/>
    <cellStyle name="40% - Énfasis4 4 4 2 6" xfId="4625"/>
    <cellStyle name="40% - Énfasis4 4 4 3" xfId="2582"/>
    <cellStyle name="40% - Énfasis4 4 4 3 2" xfId="12133"/>
    <cellStyle name="40% - Énfasis4 4 4 3 3" xfId="5437"/>
    <cellStyle name="40% - Énfasis4 4 4 4" xfId="7061"/>
    <cellStyle name="40% - Énfasis4 4 4 4 2" xfId="13757"/>
    <cellStyle name="40% - Énfasis4 4 4 5" xfId="9073"/>
    <cellStyle name="40% - Énfasis4 4 4 5 2" xfId="15768"/>
    <cellStyle name="40% - Énfasis4 4 4 6" xfId="10509"/>
    <cellStyle name="40% - Énfasis4 4 4 7" xfId="3813"/>
    <cellStyle name="40% - Énfasis4 4 5" xfId="982"/>
    <cellStyle name="40% - Énfasis4 4 5 2" xfId="2584"/>
    <cellStyle name="40% - Énfasis4 4 5 2 2" xfId="12539"/>
    <cellStyle name="40% - Énfasis4 4 5 2 3" xfId="5843"/>
    <cellStyle name="40% - Énfasis4 4 5 3" xfId="7467"/>
    <cellStyle name="40% - Énfasis4 4 5 3 2" xfId="14163"/>
    <cellStyle name="40% - Énfasis4 4 5 4" xfId="9075"/>
    <cellStyle name="40% - Énfasis4 4 5 4 2" xfId="15770"/>
    <cellStyle name="40% - Énfasis4 4 5 5" xfId="10915"/>
    <cellStyle name="40% - Énfasis4 4 5 6" xfId="4219"/>
    <cellStyle name="40% - Énfasis4 4 6" xfId="2573"/>
    <cellStyle name="40% - Énfasis4 4 6 2" xfId="11727"/>
    <cellStyle name="40% - Énfasis4 4 6 3" xfId="5031"/>
    <cellStyle name="40% - Énfasis4 4 7" xfId="6655"/>
    <cellStyle name="40% - Énfasis4 4 7 2" xfId="13351"/>
    <cellStyle name="40% - Énfasis4 4 8" xfId="9064"/>
    <cellStyle name="40% - Énfasis4 4 8 2" xfId="15759"/>
    <cellStyle name="40% - Énfasis4 4 9" xfId="9876"/>
    <cellStyle name="40% - Énfasis4 4 9 2" xfId="16568"/>
    <cellStyle name="40% - Énfasis4 5" xfId="167"/>
    <cellStyle name="40% - Énfasis4 5 10" xfId="10103"/>
    <cellStyle name="40% - Énfasis4 5 11" xfId="3408"/>
    <cellStyle name="40% - Énfasis4 5 2" xfId="296"/>
    <cellStyle name="40% - Énfasis4 5 2 2" xfId="703"/>
    <cellStyle name="40% - Énfasis4 5 2 2 2" xfId="1515"/>
    <cellStyle name="40% - Énfasis4 5 2 2 2 2" xfId="2588"/>
    <cellStyle name="40% - Énfasis4 5 2 2 2 2 2" xfId="13072"/>
    <cellStyle name="40% - Énfasis4 5 2 2 2 2 3" xfId="6376"/>
    <cellStyle name="40% - Énfasis4 5 2 2 2 3" xfId="8000"/>
    <cellStyle name="40% - Énfasis4 5 2 2 2 3 2" xfId="14696"/>
    <cellStyle name="40% - Énfasis4 5 2 2 2 4" xfId="9079"/>
    <cellStyle name="40% - Énfasis4 5 2 2 2 4 2" xfId="15774"/>
    <cellStyle name="40% - Énfasis4 5 2 2 2 5" xfId="11448"/>
    <cellStyle name="40% - Énfasis4 5 2 2 2 6" xfId="4752"/>
    <cellStyle name="40% - Énfasis4 5 2 2 3" xfId="2587"/>
    <cellStyle name="40% - Énfasis4 5 2 2 3 2" xfId="12260"/>
    <cellStyle name="40% - Énfasis4 5 2 2 3 3" xfId="5564"/>
    <cellStyle name="40% - Énfasis4 5 2 2 4" xfId="7188"/>
    <cellStyle name="40% - Énfasis4 5 2 2 4 2" xfId="13884"/>
    <cellStyle name="40% - Énfasis4 5 2 2 5" xfId="9078"/>
    <cellStyle name="40% - Énfasis4 5 2 2 5 2" xfId="15773"/>
    <cellStyle name="40% - Énfasis4 5 2 2 6" xfId="10636"/>
    <cellStyle name="40% - Énfasis4 5 2 2 7" xfId="3940"/>
    <cellStyle name="40% - Énfasis4 5 2 3" xfId="1109"/>
    <cellStyle name="40% - Énfasis4 5 2 3 2" xfId="2589"/>
    <cellStyle name="40% - Énfasis4 5 2 3 2 2" xfId="12666"/>
    <cellStyle name="40% - Énfasis4 5 2 3 2 3" xfId="5970"/>
    <cellStyle name="40% - Énfasis4 5 2 3 3" xfId="7594"/>
    <cellStyle name="40% - Énfasis4 5 2 3 3 2" xfId="14290"/>
    <cellStyle name="40% - Énfasis4 5 2 3 4" xfId="9080"/>
    <cellStyle name="40% - Énfasis4 5 2 3 4 2" xfId="15775"/>
    <cellStyle name="40% - Énfasis4 5 2 3 5" xfId="11042"/>
    <cellStyle name="40% - Énfasis4 5 2 3 6" xfId="4346"/>
    <cellStyle name="40% - Énfasis4 5 2 4" xfId="2586"/>
    <cellStyle name="40% - Énfasis4 5 2 4 2" xfId="11854"/>
    <cellStyle name="40% - Énfasis4 5 2 4 3" xfId="5158"/>
    <cellStyle name="40% - Énfasis4 5 2 5" xfId="6782"/>
    <cellStyle name="40% - Énfasis4 5 2 5 2" xfId="13478"/>
    <cellStyle name="40% - Énfasis4 5 2 6" xfId="9077"/>
    <cellStyle name="40% - Énfasis4 5 2 6 2" xfId="15772"/>
    <cellStyle name="40% - Énfasis4 5 2 7" xfId="10230"/>
    <cellStyle name="40% - Énfasis4 5 2 8" xfId="3534"/>
    <cellStyle name="40% - Énfasis4 5 3" xfId="421"/>
    <cellStyle name="40% - Énfasis4 5 3 2" xfId="828"/>
    <cellStyle name="40% - Énfasis4 5 3 2 2" xfId="1640"/>
    <cellStyle name="40% - Énfasis4 5 3 2 2 2" xfId="2592"/>
    <cellStyle name="40% - Énfasis4 5 3 2 2 2 2" xfId="13197"/>
    <cellStyle name="40% - Énfasis4 5 3 2 2 2 3" xfId="6501"/>
    <cellStyle name="40% - Énfasis4 5 3 2 2 3" xfId="8125"/>
    <cellStyle name="40% - Énfasis4 5 3 2 2 3 2" xfId="14821"/>
    <cellStyle name="40% - Énfasis4 5 3 2 2 4" xfId="9083"/>
    <cellStyle name="40% - Énfasis4 5 3 2 2 4 2" xfId="15778"/>
    <cellStyle name="40% - Énfasis4 5 3 2 2 5" xfId="11573"/>
    <cellStyle name="40% - Énfasis4 5 3 2 2 6" xfId="4877"/>
    <cellStyle name="40% - Énfasis4 5 3 2 3" xfId="2591"/>
    <cellStyle name="40% - Énfasis4 5 3 2 3 2" xfId="12385"/>
    <cellStyle name="40% - Énfasis4 5 3 2 3 3" xfId="5689"/>
    <cellStyle name="40% - Énfasis4 5 3 2 4" xfId="7313"/>
    <cellStyle name="40% - Énfasis4 5 3 2 4 2" xfId="14009"/>
    <cellStyle name="40% - Énfasis4 5 3 2 5" xfId="9082"/>
    <cellStyle name="40% - Énfasis4 5 3 2 5 2" xfId="15777"/>
    <cellStyle name="40% - Énfasis4 5 3 2 6" xfId="10761"/>
    <cellStyle name="40% - Énfasis4 5 3 2 7" xfId="4065"/>
    <cellStyle name="40% - Énfasis4 5 3 3" xfId="1234"/>
    <cellStyle name="40% - Énfasis4 5 3 3 2" xfId="2593"/>
    <cellStyle name="40% - Énfasis4 5 3 3 2 2" xfId="12791"/>
    <cellStyle name="40% - Énfasis4 5 3 3 2 3" xfId="6095"/>
    <cellStyle name="40% - Énfasis4 5 3 3 3" xfId="7719"/>
    <cellStyle name="40% - Énfasis4 5 3 3 3 2" xfId="14415"/>
    <cellStyle name="40% - Énfasis4 5 3 3 4" xfId="9084"/>
    <cellStyle name="40% - Énfasis4 5 3 3 4 2" xfId="15779"/>
    <cellStyle name="40% - Énfasis4 5 3 3 5" xfId="11167"/>
    <cellStyle name="40% - Énfasis4 5 3 3 6" xfId="4471"/>
    <cellStyle name="40% - Énfasis4 5 3 4" xfId="2590"/>
    <cellStyle name="40% - Énfasis4 5 3 4 2" xfId="11979"/>
    <cellStyle name="40% - Énfasis4 5 3 4 3" xfId="5283"/>
    <cellStyle name="40% - Énfasis4 5 3 5" xfId="6907"/>
    <cellStyle name="40% - Énfasis4 5 3 5 2" xfId="13603"/>
    <cellStyle name="40% - Énfasis4 5 3 6" xfId="9081"/>
    <cellStyle name="40% - Énfasis4 5 3 6 2" xfId="15776"/>
    <cellStyle name="40% - Énfasis4 5 3 7" xfId="10355"/>
    <cellStyle name="40% - Énfasis4 5 3 8" xfId="3659"/>
    <cellStyle name="40% - Énfasis4 5 4" xfId="577"/>
    <cellStyle name="40% - Énfasis4 5 4 2" xfId="1389"/>
    <cellStyle name="40% - Énfasis4 5 4 2 2" xfId="2595"/>
    <cellStyle name="40% - Énfasis4 5 4 2 2 2" xfId="12946"/>
    <cellStyle name="40% - Énfasis4 5 4 2 2 3" xfId="6250"/>
    <cellStyle name="40% - Énfasis4 5 4 2 3" xfId="7874"/>
    <cellStyle name="40% - Énfasis4 5 4 2 3 2" xfId="14570"/>
    <cellStyle name="40% - Énfasis4 5 4 2 4" xfId="9086"/>
    <cellStyle name="40% - Énfasis4 5 4 2 4 2" xfId="15781"/>
    <cellStyle name="40% - Énfasis4 5 4 2 5" xfId="11322"/>
    <cellStyle name="40% - Énfasis4 5 4 2 6" xfId="4626"/>
    <cellStyle name="40% - Énfasis4 5 4 3" xfId="2594"/>
    <cellStyle name="40% - Énfasis4 5 4 3 2" xfId="12134"/>
    <cellStyle name="40% - Énfasis4 5 4 3 3" xfId="5438"/>
    <cellStyle name="40% - Énfasis4 5 4 4" xfId="7062"/>
    <cellStyle name="40% - Énfasis4 5 4 4 2" xfId="13758"/>
    <cellStyle name="40% - Énfasis4 5 4 5" xfId="9085"/>
    <cellStyle name="40% - Énfasis4 5 4 5 2" xfId="15780"/>
    <cellStyle name="40% - Énfasis4 5 4 6" xfId="10510"/>
    <cellStyle name="40% - Énfasis4 5 4 7" xfId="3814"/>
    <cellStyle name="40% - Énfasis4 5 5" xfId="983"/>
    <cellStyle name="40% - Énfasis4 5 5 2" xfId="2596"/>
    <cellStyle name="40% - Énfasis4 5 5 2 2" xfId="12540"/>
    <cellStyle name="40% - Énfasis4 5 5 2 3" xfId="5844"/>
    <cellStyle name="40% - Énfasis4 5 5 3" xfId="7468"/>
    <cellStyle name="40% - Énfasis4 5 5 3 2" xfId="14164"/>
    <cellStyle name="40% - Énfasis4 5 5 4" xfId="9087"/>
    <cellStyle name="40% - Énfasis4 5 5 4 2" xfId="15782"/>
    <cellStyle name="40% - Énfasis4 5 5 5" xfId="10916"/>
    <cellStyle name="40% - Énfasis4 5 5 6" xfId="4220"/>
    <cellStyle name="40% - Énfasis4 5 6" xfId="2585"/>
    <cellStyle name="40% - Énfasis4 5 6 2" xfId="11728"/>
    <cellStyle name="40% - Énfasis4 5 6 3" xfId="5032"/>
    <cellStyle name="40% - Énfasis4 5 7" xfId="6656"/>
    <cellStyle name="40% - Énfasis4 5 7 2" xfId="13352"/>
    <cellStyle name="40% - Énfasis4 5 8" xfId="9076"/>
    <cellStyle name="40% - Énfasis4 5 8 2" xfId="15771"/>
    <cellStyle name="40% - Énfasis4 5 9" xfId="9877"/>
    <cellStyle name="40% - Énfasis4 5 9 2" xfId="16569"/>
    <cellStyle name="40% - Énfasis4 6" xfId="168"/>
    <cellStyle name="40% - Énfasis4 6 10" xfId="10104"/>
    <cellStyle name="40% - Énfasis4 6 11" xfId="3409"/>
    <cellStyle name="40% - Énfasis4 6 2" xfId="297"/>
    <cellStyle name="40% - Énfasis4 6 2 2" xfId="704"/>
    <cellStyle name="40% - Énfasis4 6 2 2 2" xfId="1516"/>
    <cellStyle name="40% - Énfasis4 6 2 2 2 2" xfId="2600"/>
    <cellStyle name="40% - Énfasis4 6 2 2 2 2 2" xfId="13073"/>
    <cellStyle name="40% - Énfasis4 6 2 2 2 2 3" xfId="6377"/>
    <cellStyle name="40% - Énfasis4 6 2 2 2 3" xfId="8001"/>
    <cellStyle name="40% - Énfasis4 6 2 2 2 3 2" xfId="14697"/>
    <cellStyle name="40% - Énfasis4 6 2 2 2 4" xfId="9091"/>
    <cellStyle name="40% - Énfasis4 6 2 2 2 4 2" xfId="15786"/>
    <cellStyle name="40% - Énfasis4 6 2 2 2 5" xfId="11449"/>
    <cellStyle name="40% - Énfasis4 6 2 2 2 6" xfId="4753"/>
    <cellStyle name="40% - Énfasis4 6 2 2 3" xfId="2599"/>
    <cellStyle name="40% - Énfasis4 6 2 2 3 2" xfId="12261"/>
    <cellStyle name="40% - Énfasis4 6 2 2 3 3" xfId="5565"/>
    <cellStyle name="40% - Énfasis4 6 2 2 4" xfId="7189"/>
    <cellStyle name="40% - Énfasis4 6 2 2 4 2" xfId="13885"/>
    <cellStyle name="40% - Énfasis4 6 2 2 5" xfId="9090"/>
    <cellStyle name="40% - Énfasis4 6 2 2 5 2" xfId="15785"/>
    <cellStyle name="40% - Énfasis4 6 2 2 6" xfId="10637"/>
    <cellStyle name="40% - Énfasis4 6 2 2 7" xfId="3941"/>
    <cellStyle name="40% - Énfasis4 6 2 3" xfId="1110"/>
    <cellStyle name="40% - Énfasis4 6 2 3 2" xfId="2601"/>
    <cellStyle name="40% - Énfasis4 6 2 3 2 2" xfId="12667"/>
    <cellStyle name="40% - Énfasis4 6 2 3 2 3" xfId="5971"/>
    <cellStyle name="40% - Énfasis4 6 2 3 3" xfId="7595"/>
    <cellStyle name="40% - Énfasis4 6 2 3 3 2" xfId="14291"/>
    <cellStyle name="40% - Énfasis4 6 2 3 4" xfId="9092"/>
    <cellStyle name="40% - Énfasis4 6 2 3 4 2" xfId="15787"/>
    <cellStyle name="40% - Énfasis4 6 2 3 5" xfId="11043"/>
    <cellStyle name="40% - Énfasis4 6 2 3 6" xfId="4347"/>
    <cellStyle name="40% - Énfasis4 6 2 4" xfId="2598"/>
    <cellStyle name="40% - Énfasis4 6 2 4 2" xfId="11855"/>
    <cellStyle name="40% - Énfasis4 6 2 4 3" xfId="5159"/>
    <cellStyle name="40% - Énfasis4 6 2 5" xfId="6783"/>
    <cellStyle name="40% - Énfasis4 6 2 5 2" xfId="13479"/>
    <cellStyle name="40% - Énfasis4 6 2 6" xfId="9089"/>
    <cellStyle name="40% - Énfasis4 6 2 6 2" xfId="15784"/>
    <cellStyle name="40% - Énfasis4 6 2 7" xfId="10231"/>
    <cellStyle name="40% - Énfasis4 6 2 8" xfId="3535"/>
    <cellStyle name="40% - Énfasis4 6 3" xfId="422"/>
    <cellStyle name="40% - Énfasis4 6 3 2" xfId="829"/>
    <cellStyle name="40% - Énfasis4 6 3 2 2" xfId="1641"/>
    <cellStyle name="40% - Énfasis4 6 3 2 2 2" xfId="2604"/>
    <cellStyle name="40% - Énfasis4 6 3 2 2 2 2" xfId="13198"/>
    <cellStyle name="40% - Énfasis4 6 3 2 2 2 3" xfId="6502"/>
    <cellStyle name="40% - Énfasis4 6 3 2 2 3" xfId="8126"/>
    <cellStyle name="40% - Énfasis4 6 3 2 2 3 2" xfId="14822"/>
    <cellStyle name="40% - Énfasis4 6 3 2 2 4" xfId="9095"/>
    <cellStyle name="40% - Énfasis4 6 3 2 2 4 2" xfId="15790"/>
    <cellStyle name="40% - Énfasis4 6 3 2 2 5" xfId="11574"/>
    <cellStyle name="40% - Énfasis4 6 3 2 2 6" xfId="4878"/>
    <cellStyle name="40% - Énfasis4 6 3 2 3" xfId="2603"/>
    <cellStyle name="40% - Énfasis4 6 3 2 3 2" xfId="12386"/>
    <cellStyle name="40% - Énfasis4 6 3 2 3 3" xfId="5690"/>
    <cellStyle name="40% - Énfasis4 6 3 2 4" xfId="7314"/>
    <cellStyle name="40% - Énfasis4 6 3 2 4 2" xfId="14010"/>
    <cellStyle name="40% - Énfasis4 6 3 2 5" xfId="9094"/>
    <cellStyle name="40% - Énfasis4 6 3 2 5 2" xfId="15789"/>
    <cellStyle name="40% - Énfasis4 6 3 2 6" xfId="10762"/>
    <cellStyle name="40% - Énfasis4 6 3 2 7" xfId="4066"/>
    <cellStyle name="40% - Énfasis4 6 3 3" xfId="1235"/>
    <cellStyle name="40% - Énfasis4 6 3 3 2" xfId="2605"/>
    <cellStyle name="40% - Énfasis4 6 3 3 2 2" xfId="12792"/>
    <cellStyle name="40% - Énfasis4 6 3 3 2 3" xfId="6096"/>
    <cellStyle name="40% - Énfasis4 6 3 3 3" xfId="7720"/>
    <cellStyle name="40% - Énfasis4 6 3 3 3 2" xfId="14416"/>
    <cellStyle name="40% - Énfasis4 6 3 3 4" xfId="9096"/>
    <cellStyle name="40% - Énfasis4 6 3 3 4 2" xfId="15791"/>
    <cellStyle name="40% - Énfasis4 6 3 3 5" xfId="11168"/>
    <cellStyle name="40% - Énfasis4 6 3 3 6" xfId="4472"/>
    <cellStyle name="40% - Énfasis4 6 3 4" xfId="2602"/>
    <cellStyle name="40% - Énfasis4 6 3 4 2" xfId="11980"/>
    <cellStyle name="40% - Énfasis4 6 3 4 3" xfId="5284"/>
    <cellStyle name="40% - Énfasis4 6 3 5" xfId="6908"/>
    <cellStyle name="40% - Énfasis4 6 3 5 2" xfId="13604"/>
    <cellStyle name="40% - Énfasis4 6 3 6" xfId="9093"/>
    <cellStyle name="40% - Énfasis4 6 3 6 2" xfId="15788"/>
    <cellStyle name="40% - Énfasis4 6 3 7" xfId="10356"/>
    <cellStyle name="40% - Énfasis4 6 3 8" xfId="3660"/>
    <cellStyle name="40% - Énfasis4 6 4" xfId="578"/>
    <cellStyle name="40% - Énfasis4 6 4 2" xfId="1390"/>
    <cellStyle name="40% - Énfasis4 6 4 2 2" xfId="2607"/>
    <cellStyle name="40% - Énfasis4 6 4 2 2 2" xfId="12947"/>
    <cellStyle name="40% - Énfasis4 6 4 2 2 3" xfId="6251"/>
    <cellStyle name="40% - Énfasis4 6 4 2 3" xfId="7875"/>
    <cellStyle name="40% - Énfasis4 6 4 2 3 2" xfId="14571"/>
    <cellStyle name="40% - Énfasis4 6 4 2 4" xfId="9098"/>
    <cellStyle name="40% - Énfasis4 6 4 2 4 2" xfId="15793"/>
    <cellStyle name="40% - Énfasis4 6 4 2 5" xfId="11323"/>
    <cellStyle name="40% - Énfasis4 6 4 2 6" xfId="4627"/>
    <cellStyle name="40% - Énfasis4 6 4 3" xfId="2606"/>
    <cellStyle name="40% - Énfasis4 6 4 3 2" xfId="12135"/>
    <cellStyle name="40% - Énfasis4 6 4 3 3" xfId="5439"/>
    <cellStyle name="40% - Énfasis4 6 4 4" xfId="7063"/>
    <cellStyle name="40% - Énfasis4 6 4 4 2" xfId="13759"/>
    <cellStyle name="40% - Énfasis4 6 4 5" xfId="9097"/>
    <cellStyle name="40% - Énfasis4 6 4 5 2" xfId="15792"/>
    <cellStyle name="40% - Énfasis4 6 4 6" xfId="10511"/>
    <cellStyle name="40% - Énfasis4 6 4 7" xfId="3815"/>
    <cellStyle name="40% - Énfasis4 6 5" xfId="984"/>
    <cellStyle name="40% - Énfasis4 6 5 2" xfId="2608"/>
    <cellStyle name="40% - Énfasis4 6 5 2 2" xfId="12541"/>
    <cellStyle name="40% - Énfasis4 6 5 2 3" xfId="5845"/>
    <cellStyle name="40% - Énfasis4 6 5 3" xfId="7469"/>
    <cellStyle name="40% - Énfasis4 6 5 3 2" xfId="14165"/>
    <cellStyle name="40% - Énfasis4 6 5 4" xfId="9099"/>
    <cellStyle name="40% - Énfasis4 6 5 4 2" xfId="15794"/>
    <cellStyle name="40% - Énfasis4 6 5 5" xfId="10917"/>
    <cellStyle name="40% - Énfasis4 6 5 6" xfId="4221"/>
    <cellStyle name="40% - Énfasis4 6 6" xfId="2597"/>
    <cellStyle name="40% - Énfasis4 6 6 2" xfId="11729"/>
    <cellStyle name="40% - Énfasis4 6 6 3" xfId="5033"/>
    <cellStyle name="40% - Énfasis4 6 7" xfId="6657"/>
    <cellStyle name="40% - Énfasis4 6 7 2" xfId="13353"/>
    <cellStyle name="40% - Énfasis4 6 8" xfId="9088"/>
    <cellStyle name="40% - Énfasis4 6 8 2" xfId="15783"/>
    <cellStyle name="40% - Énfasis4 6 9" xfId="9878"/>
    <cellStyle name="40% - Énfasis4 6 9 2" xfId="16570"/>
    <cellStyle name="40% - Énfasis4 7" xfId="169"/>
    <cellStyle name="40% - Énfasis4 7 10" xfId="10105"/>
    <cellStyle name="40% - Énfasis4 7 11" xfId="3410"/>
    <cellStyle name="40% - Énfasis4 7 2" xfId="298"/>
    <cellStyle name="40% - Énfasis4 7 2 2" xfId="705"/>
    <cellStyle name="40% - Énfasis4 7 2 2 2" xfId="1517"/>
    <cellStyle name="40% - Énfasis4 7 2 2 2 2" xfId="2612"/>
    <cellStyle name="40% - Énfasis4 7 2 2 2 2 2" xfId="13074"/>
    <cellStyle name="40% - Énfasis4 7 2 2 2 2 3" xfId="6378"/>
    <cellStyle name="40% - Énfasis4 7 2 2 2 3" xfId="8002"/>
    <cellStyle name="40% - Énfasis4 7 2 2 2 3 2" xfId="14698"/>
    <cellStyle name="40% - Énfasis4 7 2 2 2 4" xfId="9103"/>
    <cellStyle name="40% - Énfasis4 7 2 2 2 4 2" xfId="15798"/>
    <cellStyle name="40% - Énfasis4 7 2 2 2 5" xfId="11450"/>
    <cellStyle name="40% - Énfasis4 7 2 2 2 6" xfId="4754"/>
    <cellStyle name="40% - Énfasis4 7 2 2 3" xfId="2611"/>
    <cellStyle name="40% - Énfasis4 7 2 2 3 2" xfId="12262"/>
    <cellStyle name="40% - Énfasis4 7 2 2 3 3" xfId="5566"/>
    <cellStyle name="40% - Énfasis4 7 2 2 4" xfId="7190"/>
    <cellStyle name="40% - Énfasis4 7 2 2 4 2" xfId="13886"/>
    <cellStyle name="40% - Énfasis4 7 2 2 5" xfId="9102"/>
    <cellStyle name="40% - Énfasis4 7 2 2 5 2" xfId="15797"/>
    <cellStyle name="40% - Énfasis4 7 2 2 6" xfId="10638"/>
    <cellStyle name="40% - Énfasis4 7 2 2 7" xfId="3942"/>
    <cellStyle name="40% - Énfasis4 7 2 3" xfId="1111"/>
    <cellStyle name="40% - Énfasis4 7 2 3 2" xfId="2613"/>
    <cellStyle name="40% - Énfasis4 7 2 3 2 2" xfId="12668"/>
    <cellStyle name="40% - Énfasis4 7 2 3 2 3" xfId="5972"/>
    <cellStyle name="40% - Énfasis4 7 2 3 3" xfId="7596"/>
    <cellStyle name="40% - Énfasis4 7 2 3 3 2" xfId="14292"/>
    <cellStyle name="40% - Énfasis4 7 2 3 4" xfId="9104"/>
    <cellStyle name="40% - Énfasis4 7 2 3 4 2" xfId="15799"/>
    <cellStyle name="40% - Énfasis4 7 2 3 5" xfId="11044"/>
    <cellStyle name="40% - Énfasis4 7 2 3 6" xfId="4348"/>
    <cellStyle name="40% - Énfasis4 7 2 4" xfId="2610"/>
    <cellStyle name="40% - Énfasis4 7 2 4 2" xfId="11856"/>
    <cellStyle name="40% - Énfasis4 7 2 4 3" xfId="5160"/>
    <cellStyle name="40% - Énfasis4 7 2 5" xfId="6784"/>
    <cellStyle name="40% - Énfasis4 7 2 5 2" xfId="13480"/>
    <cellStyle name="40% - Énfasis4 7 2 6" xfId="9101"/>
    <cellStyle name="40% - Énfasis4 7 2 6 2" xfId="15796"/>
    <cellStyle name="40% - Énfasis4 7 2 7" xfId="10232"/>
    <cellStyle name="40% - Énfasis4 7 2 8" xfId="3536"/>
    <cellStyle name="40% - Énfasis4 7 3" xfId="423"/>
    <cellStyle name="40% - Énfasis4 7 3 2" xfId="830"/>
    <cellStyle name="40% - Énfasis4 7 3 2 2" xfId="1642"/>
    <cellStyle name="40% - Énfasis4 7 3 2 2 2" xfId="2616"/>
    <cellStyle name="40% - Énfasis4 7 3 2 2 2 2" xfId="13199"/>
    <cellStyle name="40% - Énfasis4 7 3 2 2 2 3" xfId="6503"/>
    <cellStyle name="40% - Énfasis4 7 3 2 2 3" xfId="8127"/>
    <cellStyle name="40% - Énfasis4 7 3 2 2 3 2" xfId="14823"/>
    <cellStyle name="40% - Énfasis4 7 3 2 2 4" xfId="9107"/>
    <cellStyle name="40% - Énfasis4 7 3 2 2 4 2" xfId="15802"/>
    <cellStyle name="40% - Énfasis4 7 3 2 2 5" xfId="11575"/>
    <cellStyle name="40% - Énfasis4 7 3 2 2 6" xfId="4879"/>
    <cellStyle name="40% - Énfasis4 7 3 2 3" xfId="2615"/>
    <cellStyle name="40% - Énfasis4 7 3 2 3 2" xfId="12387"/>
    <cellStyle name="40% - Énfasis4 7 3 2 3 3" xfId="5691"/>
    <cellStyle name="40% - Énfasis4 7 3 2 4" xfId="7315"/>
    <cellStyle name="40% - Énfasis4 7 3 2 4 2" xfId="14011"/>
    <cellStyle name="40% - Énfasis4 7 3 2 5" xfId="9106"/>
    <cellStyle name="40% - Énfasis4 7 3 2 5 2" xfId="15801"/>
    <cellStyle name="40% - Énfasis4 7 3 2 6" xfId="10763"/>
    <cellStyle name="40% - Énfasis4 7 3 2 7" xfId="4067"/>
    <cellStyle name="40% - Énfasis4 7 3 3" xfId="1236"/>
    <cellStyle name="40% - Énfasis4 7 3 3 2" xfId="2617"/>
    <cellStyle name="40% - Énfasis4 7 3 3 2 2" xfId="12793"/>
    <cellStyle name="40% - Énfasis4 7 3 3 2 3" xfId="6097"/>
    <cellStyle name="40% - Énfasis4 7 3 3 3" xfId="7721"/>
    <cellStyle name="40% - Énfasis4 7 3 3 3 2" xfId="14417"/>
    <cellStyle name="40% - Énfasis4 7 3 3 4" xfId="9108"/>
    <cellStyle name="40% - Énfasis4 7 3 3 4 2" xfId="15803"/>
    <cellStyle name="40% - Énfasis4 7 3 3 5" xfId="11169"/>
    <cellStyle name="40% - Énfasis4 7 3 3 6" xfId="4473"/>
    <cellStyle name="40% - Énfasis4 7 3 4" xfId="2614"/>
    <cellStyle name="40% - Énfasis4 7 3 4 2" xfId="11981"/>
    <cellStyle name="40% - Énfasis4 7 3 4 3" xfId="5285"/>
    <cellStyle name="40% - Énfasis4 7 3 5" xfId="6909"/>
    <cellStyle name="40% - Énfasis4 7 3 5 2" xfId="13605"/>
    <cellStyle name="40% - Énfasis4 7 3 6" xfId="9105"/>
    <cellStyle name="40% - Énfasis4 7 3 6 2" xfId="15800"/>
    <cellStyle name="40% - Énfasis4 7 3 7" xfId="10357"/>
    <cellStyle name="40% - Énfasis4 7 3 8" xfId="3661"/>
    <cellStyle name="40% - Énfasis4 7 4" xfId="579"/>
    <cellStyle name="40% - Énfasis4 7 4 2" xfId="1391"/>
    <cellStyle name="40% - Énfasis4 7 4 2 2" xfId="2619"/>
    <cellStyle name="40% - Énfasis4 7 4 2 2 2" xfId="12948"/>
    <cellStyle name="40% - Énfasis4 7 4 2 2 3" xfId="6252"/>
    <cellStyle name="40% - Énfasis4 7 4 2 3" xfId="7876"/>
    <cellStyle name="40% - Énfasis4 7 4 2 3 2" xfId="14572"/>
    <cellStyle name="40% - Énfasis4 7 4 2 4" xfId="9110"/>
    <cellStyle name="40% - Énfasis4 7 4 2 4 2" xfId="15805"/>
    <cellStyle name="40% - Énfasis4 7 4 2 5" xfId="11324"/>
    <cellStyle name="40% - Énfasis4 7 4 2 6" xfId="4628"/>
    <cellStyle name="40% - Énfasis4 7 4 3" xfId="2618"/>
    <cellStyle name="40% - Énfasis4 7 4 3 2" xfId="12136"/>
    <cellStyle name="40% - Énfasis4 7 4 3 3" xfId="5440"/>
    <cellStyle name="40% - Énfasis4 7 4 4" xfId="7064"/>
    <cellStyle name="40% - Énfasis4 7 4 4 2" xfId="13760"/>
    <cellStyle name="40% - Énfasis4 7 4 5" xfId="9109"/>
    <cellStyle name="40% - Énfasis4 7 4 5 2" xfId="15804"/>
    <cellStyle name="40% - Énfasis4 7 4 6" xfId="10512"/>
    <cellStyle name="40% - Énfasis4 7 4 7" xfId="3816"/>
    <cellStyle name="40% - Énfasis4 7 5" xfId="985"/>
    <cellStyle name="40% - Énfasis4 7 5 2" xfId="2620"/>
    <cellStyle name="40% - Énfasis4 7 5 2 2" xfId="12542"/>
    <cellStyle name="40% - Énfasis4 7 5 2 3" xfId="5846"/>
    <cellStyle name="40% - Énfasis4 7 5 3" xfId="7470"/>
    <cellStyle name="40% - Énfasis4 7 5 3 2" xfId="14166"/>
    <cellStyle name="40% - Énfasis4 7 5 4" xfId="9111"/>
    <cellStyle name="40% - Énfasis4 7 5 4 2" xfId="15806"/>
    <cellStyle name="40% - Énfasis4 7 5 5" xfId="10918"/>
    <cellStyle name="40% - Énfasis4 7 5 6" xfId="4222"/>
    <cellStyle name="40% - Énfasis4 7 6" xfId="2609"/>
    <cellStyle name="40% - Énfasis4 7 6 2" xfId="11730"/>
    <cellStyle name="40% - Énfasis4 7 6 3" xfId="5034"/>
    <cellStyle name="40% - Énfasis4 7 7" xfId="6658"/>
    <cellStyle name="40% - Énfasis4 7 7 2" xfId="13354"/>
    <cellStyle name="40% - Énfasis4 7 8" xfId="9100"/>
    <cellStyle name="40% - Énfasis4 7 8 2" xfId="15795"/>
    <cellStyle name="40% - Énfasis4 7 9" xfId="9879"/>
    <cellStyle name="40% - Énfasis4 7 9 2" xfId="16571"/>
    <cellStyle name="40% - Énfasis4 8" xfId="170"/>
    <cellStyle name="40% - Énfasis4 8 10" xfId="10106"/>
    <cellStyle name="40% - Énfasis4 8 11" xfId="3411"/>
    <cellStyle name="40% - Énfasis4 8 2" xfId="299"/>
    <cellStyle name="40% - Énfasis4 8 2 2" xfId="706"/>
    <cellStyle name="40% - Énfasis4 8 2 2 2" xfId="1518"/>
    <cellStyle name="40% - Énfasis4 8 2 2 2 2" xfId="2624"/>
    <cellStyle name="40% - Énfasis4 8 2 2 2 2 2" xfId="13075"/>
    <cellStyle name="40% - Énfasis4 8 2 2 2 2 3" xfId="6379"/>
    <cellStyle name="40% - Énfasis4 8 2 2 2 3" xfId="8003"/>
    <cellStyle name="40% - Énfasis4 8 2 2 2 3 2" xfId="14699"/>
    <cellStyle name="40% - Énfasis4 8 2 2 2 4" xfId="9115"/>
    <cellStyle name="40% - Énfasis4 8 2 2 2 4 2" xfId="15810"/>
    <cellStyle name="40% - Énfasis4 8 2 2 2 5" xfId="11451"/>
    <cellStyle name="40% - Énfasis4 8 2 2 2 6" xfId="4755"/>
    <cellStyle name="40% - Énfasis4 8 2 2 3" xfId="2623"/>
    <cellStyle name="40% - Énfasis4 8 2 2 3 2" xfId="12263"/>
    <cellStyle name="40% - Énfasis4 8 2 2 3 3" xfId="5567"/>
    <cellStyle name="40% - Énfasis4 8 2 2 4" xfId="7191"/>
    <cellStyle name="40% - Énfasis4 8 2 2 4 2" xfId="13887"/>
    <cellStyle name="40% - Énfasis4 8 2 2 5" xfId="9114"/>
    <cellStyle name="40% - Énfasis4 8 2 2 5 2" xfId="15809"/>
    <cellStyle name="40% - Énfasis4 8 2 2 6" xfId="10639"/>
    <cellStyle name="40% - Énfasis4 8 2 2 7" xfId="3943"/>
    <cellStyle name="40% - Énfasis4 8 2 3" xfId="1112"/>
    <cellStyle name="40% - Énfasis4 8 2 3 2" xfId="2625"/>
    <cellStyle name="40% - Énfasis4 8 2 3 2 2" xfId="12669"/>
    <cellStyle name="40% - Énfasis4 8 2 3 2 3" xfId="5973"/>
    <cellStyle name="40% - Énfasis4 8 2 3 3" xfId="7597"/>
    <cellStyle name="40% - Énfasis4 8 2 3 3 2" xfId="14293"/>
    <cellStyle name="40% - Énfasis4 8 2 3 4" xfId="9116"/>
    <cellStyle name="40% - Énfasis4 8 2 3 4 2" xfId="15811"/>
    <cellStyle name="40% - Énfasis4 8 2 3 5" xfId="11045"/>
    <cellStyle name="40% - Énfasis4 8 2 3 6" xfId="4349"/>
    <cellStyle name="40% - Énfasis4 8 2 4" xfId="2622"/>
    <cellStyle name="40% - Énfasis4 8 2 4 2" xfId="11857"/>
    <cellStyle name="40% - Énfasis4 8 2 4 3" xfId="5161"/>
    <cellStyle name="40% - Énfasis4 8 2 5" xfId="6785"/>
    <cellStyle name="40% - Énfasis4 8 2 5 2" xfId="13481"/>
    <cellStyle name="40% - Énfasis4 8 2 6" xfId="9113"/>
    <cellStyle name="40% - Énfasis4 8 2 6 2" xfId="15808"/>
    <cellStyle name="40% - Énfasis4 8 2 7" xfId="10233"/>
    <cellStyle name="40% - Énfasis4 8 2 8" xfId="3537"/>
    <cellStyle name="40% - Énfasis4 8 3" xfId="424"/>
    <cellStyle name="40% - Énfasis4 8 3 2" xfId="831"/>
    <cellStyle name="40% - Énfasis4 8 3 2 2" xfId="1643"/>
    <cellStyle name="40% - Énfasis4 8 3 2 2 2" xfId="2628"/>
    <cellStyle name="40% - Énfasis4 8 3 2 2 2 2" xfId="13200"/>
    <cellStyle name="40% - Énfasis4 8 3 2 2 2 3" xfId="6504"/>
    <cellStyle name="40% - Énfasis4 8 3 2 2 3" xfId="8128"/>
    <cellStyle name="40% - Énfasis4 8 3 2 2 3 2" xfId="14824"/>
    <cellStyle name="40% - Énfasis4 8 3 2 2 4" xfId="9119"/>
    <cellStyle name="40% - Énfasis4 8 3 2 2 4 2" xfId="15814"/>
    <cellStyle name="40% - Énfasis4 8 3 2 2 5" xfId="11576"/>
    <cellStyle name="40% - Énfasis4 8 3 2 2 6" xfId="4880"/>
    <cellStyle name="40% - Énfasis4 8 3 2 3" xfId="2627"/>
    <cellStyle name="40% - Énfasis4 8 3 2 3 2" xfId="12388"/>
    <cellStyle name="40% - Énfasis4 8 3 2 3 3" xfId="5692"/>
    <cellStyle name="40% - Énfasis4 8 3 2 4" xfId="7316"/>
    <cellStyle name="40% - Énfasis4 8 3 2 4 2" xfId="14012"/>
    <cellStyle name="40% - Énfasis4 8 3 2 5" xfId="9118"/>
    <cellStyle name="40% - Énfasis4 8 3 2 5 2" xfId="15813"/>
    <cellStyle name="40% - Énfasis4 8 3 2 6" xfId="10764"/>
    <cellStyle name="40% - Énfasis4 8 3 2 7" xfId="4068"/>
    <cellStyle name="40% - Énfasis4 8 3 3" xfId="1237"/>
    <cellStyle name="40% - Énfasis4 8 3 3 2" xfId="2629"/>
    <cellStyle name="40% - Énfasis4 8 3 3 2 2" xfId="12794"/>
    <cellStyle name="40% - Énfasis4 8 3 3 2 3" xfId="6098"/>
    <cellStyle name="40% - Énfasis4 8 3 3 3" xfId="7722"/>
    <cellStyle name="40% - Énfasis4 8 3 3 3 2" xfId="14418"/>
    <cellStyle name="40% - Énfasis4 8 3 3 4" xfId="9120"/>
    <cellStyle name="40% - Énfasis4 8 3 3 4 2" xfId="15815"/>
    <cellStyle name="40% - Énfasis4 8 3 3 5" xfId="11170"/>
    <cellStyle name="40% - Énfasis4 8 3 3 6" xfId="4474"/>
    <cellStyle name="40% - Énfasis4 8 3 4" xfId="2626"/>
    <cellStyle name="40% - Énfasis4 8 3 4 2" xfId="11982"/>
    <cellStyle name="40% - Énfasis4 8 3 4 3" xfId="5286"/>
    <cellStyle name="40% - Énfasis4 8 3 5" xfId="6910"/>
    <cellStyle name="40% - Énfasis4 8 3 5 2" xfId="13606"/>
    <cellStyle name="40% - Énfasis4 8 3 6" xfId="9117"/>
    <cellStyle name="40% - Énfasis4 8 3 6 2" xfId="15812"/>
    <cellStyle name="40% - Énfasis4 8 3 7" xfId="10358"/>
    <cellStyle name="40% - Énfasis4 8 3 8" xfId="3662"/>
    <cellStyle name="40% - Énfasis4 8 4" xfId="580"/>
    <cellStyle name="40% - Énfasis4 8 4 2" xfId="1392"/>
    <cellStyle name="40% - Énfasis4 8 4 2 2" xfId="2631"/>
    <cellStyle name="40% - Énfasis4 8 4 2 2 2" xfId="12949"/>
    <cellStyle name="40% - Énfasis4 8 4 2 2 3" xfId="6253"/>
    <cellStyle name="40% - Énfasis4 8 4 2 3" xfId="7877"/>
    <cellStyle name="40% - Énfasis4 8 4 2 3 2" xfId="14573"/>
    <cellStyle name="40% - Énfasis4 8 4 2 4" xfId="9122"/>
    <cellStyle name="40% - Énfasis4 8 4 2 4 2" xfId="15817"/>
    <cellStyle name="40% - Énfasis4 8 4 2 5" xfId="11325"/>
    <cellStyle name="40% - Énfasis4 8 4 2 6" xfId="4629"/>
    <cellStyle name="40% - Énfasis4 8 4 3" xfId="2630"/>
    <cellStyle name="40% - Énfasis4 8 4 3 2" xfId="12137"/>
    <cellStyle name="40% - Énfasis4 8 4 3 3" xfId="5441"/>
    <cellStyle name="40% - Énfasis4 8 4 4" xfId="7065"/>
    <cellStyle name="40% - Énfasis4 8 4 4 2" xfId="13761"/>
    <cellStyle name="40% - Énfasis4 8 4 5" xfId="9121"/>
    <cellStyle name="40% - Énfasis4 8 4 5 2" xfId="15816"/>
    <cellStyle name="40% - Énfasis4 8 4 6" xfId="10513"/>
    <cellStyle name="40% - Énfasis4 8 4 7" xfId="3817"/>
    <cellStyle name="40% - Énfasis4 8 5" xfId="986"/>
    <cellStyle name="40% - Énfasis4 8 5 2" xfId="2632"/>
    <cellStyle name="40% - Énfasis4 8 5 2 2" xfId="12543"/>
    <cellStyle name="40% - Énfasis4 8 5 2 3" xfId="5847"/>
    <cellStyle name="40% - Énfasis4 8 5 3" xfId="7471"/>
    <cellStyle name="40% - Énfasis4 8 5 3 2" xfId="14167"/>
    <cellStyle name="40% - Énfasis4 8 5 4" xfId="9123"/>
    <cellStyle name="40% - Énfasis4 8 5 4 2" xfId="15818"/>
    <cellStyle name="40% - Énfasis4 8 5 5" xfId="10919"/>
    <cellStyle name="40% - Énfasis4 8 5 6" xfId="4223"/>
    <cellStyle name="40% - Énfasis4 8 6" xfId="2621"/>
    <cellStyle name="40% - Énfasis4 8 6 2" xfId="11731"/>
    <cellStyle name="40% - Énfasis4 8 6 3" xfId="5035"/>
    <cellStyle name="40% - Énfasis4 8 7" xfId="6659"/>
    <cellStyle name="40% - Énfasis4 8 7 2" xfId="13355"/>
    <cellStyle name="40% - Énfasis4 8 8" xfId="9112"/>
    <cellStyle name="40% - Énfasis4 8 8 2" xfId="15807"/>
    <cellStyle name="40% - Énfasis4 8 9" xfId="9880"/>
    <cellStyle name="40% - Énfasis4 8 9 2" xfId="16572"/>
    <cellStyle name="40% - Énfasis4 9" xfId="224"/>
    <cellStyle name="40% - Énfasis4 9 2" xfId="632"/>
    <cellStyle name="40% - Énfasis4 9 2 2" xfId="1444"/>
    <cellStyle name="40% - Énfasis4 9 2 2 2" xfId="2635"/>
    <cellStyle name="40% - Énfasis4 9 2 2 2 2" xfId="13001"/>
    <cellStyle name="40% - Énfasis4 9 2 2 2 3" xfId="6305"/>
    <cellStyle name="40% - Énfasis4 9 2 2 3" xfId="7929"/>
    <cellStyle name="40% - Énfasis4 9 2 2 3 2" xfId="14625"/>
    <cellStyle name="40% - Énfasis4 9 2 2 4" xfId="9126"/>
    <cellStyle name="40% - Énfasis4 9 2 2 4 2" xfId="15821"/>
    <cellStyle name="40% - Énfasis4 9 2 2 5" xfId="11377"/>
    <cellStyle name="40% - Énfasis4 9 2 2 6" xfId="4681"/>
    <cellStyle name="40% - Énfasis4 9 2 3" xfId="2634"/>
    <cellStyle name="40% - Énfasis4 9 2 3 2" xfId="12189"/>
    <cellStyle name="40% - Énfasis4 9 2 3 3" xfId="5493"/>
    <cellStyle name="40% - Énfasis4 9 2 4" xfId="7117"/>
    <cellStyle name="40% - Énfasis4 9 2 4 2" xfId="13813"/>
    <cellStyle name="40% - Énfasis4 9 2 5" xfId="9125"/>
    <cellStyle name="40% - Énfasis4 9 2 5 2" xfId="15820"/>
    <cellStyle name="40% - Énfasis4 9 2 6" xfId="10565"/>
    <cellStyle name="40% - Énfasis4 9 2 7" xfId="3869"/>
    <cellStyle name="40% - Énfasis4 9 3" xfId="1038"/>
    <cellStyle name="40% - Énfasis4 9 3 2" xfId="2636"/>
    <cellStyle name="40% - Énfasis4 9 3 2 2" xfId="12595"/>
    <cellStyle name="40% - Énfasis4 9 3 2 3" xfId="5899"/>
    <cellStyle name="40% - Énfasis4 9 3 3" xfId="7523"/>
    <cellStyle name="40% - Énfasis4 9 3 3 2" xfId="14219"/>
    <cellStyle name="40% - Énfasis4 9 3 4" xfId="9127"/>
    <cellStyle name="40% - Énfasis4 9 3 4 2" xfId="15822"/>
    <cellStyle name="40% - Énfasis4 9 3 5" xfId="10971"/>
    <cellStyle name="40% - Énfasis4 9 3 6" xfId="4275"/>
    <cellStyle name="40% - Énfasis4 9 4" xfId="2633"/>
    <cellStyle name="40% - Énfasis4 9 4 2" xfId="11783"/>
    <cellStyle name="40% - Énfasis4 9 4 3" xfId="5087"/>
    <cellStyle name="40% - Énfasis4 9 5" xfId="6711"/>
    <cellStyle name="40% - Énfasis4 9 5 2" xfId="13407"/>
    <cellStyle name="40% - Énfasis4 9 6" xfId="9124"/>
    <cellStyle name="40% - Énfasis4 9 6 2" xfId="15819"/>
    <cellStyle name="40% - Énfasis4 9 7" xfId="10159"/>
    <cellStyle name="40% - Énfasis4 9 8" xfId="3463"/>
    <cellStyle name="40% - Énfasis5" xfId="75" builtinId="47" customBuiltin="1"/>
    <cellStyle name="40% - Énfasis5 10" xfId="352"/>
    <cellStyle name="40% - Énfasis5 10 2" xfId="759"/>
    <cellStyle name="40% - Énfasis5 10 2 2" xfId="1571"/>
    <cellStyle name="40% - Énfasis5 10 2 2 2" xfId="2639"/>
    <cellStyle name="40% - Énfasis5 10 2 2 2 2" xfId="13128"/>
    <cellStyle name="40% - Énfasis5 10 2 2 2 3" xfId="6432"/>
    <cellStyle name="40% - Énfasis5 10 2 2 3" xfId="8056"/>
    <cellStyle name="40% - Énfasis5 10 2 2 3 2" xfId="14752"/>
    <cellStyle name="40% - Énfasis5 10 2 2 4" xfId="9130"/>
    <cellStyle name="40% - Énfasis5 10 2 2 4 2" xfId="15825"/>
    <cellStyle name="40% - Énfasis5 10 2 2 5" xfId="11504"/>
    <cellStyle name="40% - Énfasis5 10 2 2 6" xfId="4808"/>
    <cellStyle name="40% - Énfasis5 10 2 3" xfId="2638"/>
    <cellStyle name="40% - Énfasis5 10 2 3 2" xfId="12316"/>
    <cellStyle name="40% - Énfasis5 10 2 3 3" xfId="5620"/>
    <cellStyle name="40% - Énfasis5 10 2 4" xfId="7244"/>
    <cellStyle name="40% - Énfasis5 10 2 4 2" xfId="13940"/>
    <cellStyle name="40% - Énfasis5 10 2 5" xfId="9129"/>
    <cellStyle name="40% - Énfasis5 10 2 5 2" xfId="15824"/>
    <cellStyle name="40% - Énfasis5 10 2 6" xfId="10692"/>
    <cellStyle name="40% - Énfasis5 10 2 7" xfId="3996"/>
    <cellStyle name="40% - Énfasis5 10 3" xfId="1165"/>
    <cellStyle name="40% - Énfasis5 10 3 2" xfId="2640"/>
    <cellStyle name="40% - Énfasis5 10 3 2 2" xfId="12722"/>
    <cellStyle name="40% - Énfasis5 10 3 2 3" xfId="6026"/>
    <cellStyle name="40% - Énfasis5 10 3 3" xfId="7650"/>
    <cellStyle name="40% - Énfasis5 10 3 3 2" xfId="14346"/>
    <cellStyle name="40% - Énfasis5 10 3 4" xfId="9131"/>
    <cellStyle name="40% - Énfasis5 10 3 4 2" xfId="15826"/>
    <cellStyle name="40% - Énfasis5 10 3 5" xfId="11098"/>
    <cellStyle name="40% - Énfasis5 10 3 6" xfId="4402"/>
    <cellStyle name="40% - Énfasis5 10 4" xfId="2637"/>
    <cellStyle name="40% - Énfasis5 10 4 2" xfId="11910"/>
    <cellStyle name="40% - Énfasis5 10 4 3" xfId="5214"/>
    <cellStyle name="40% - Énfasis5 10 5" xfId="6838"/>
    <cellStyle name="40% - Énfasis5 10 5 2" xfId="13534"/>
    <cellStyle name="40% - Énfasis5 10 6" xfId="9128"/>
    <cellStyle name="40% - Énfasis5 10 6 2" xfId="15823"/>
    <cellStyle name="40% - Énfasis5 10 7" xfId="10286"/>
    <cellStyle name="40% - Énfasis5 10 8" xfId="3590"/>
    <cellStyle name="40% - Énfasis5 11" xfId="492"/>
    <cellStyle name="40% - Énfasis5 11 2" xfId="1304"/>
    <cellStyle name="40% - Énfasis5 11 2 2" xfId="2642"/>
    <cellStyle name="40% - Énfasis5 11 2 2 2" xfId="12861"/>
    <cellStyle name="40% - Énfasis5 11 2 2 3" xfId="6165"/>
    <cellStyle name="40% - Énfasis5 11 2 3" xfId="7789"/>
    <cellStyle name="40% - Énfasis5 11 2 3 2" xfId="14485"/>
    <cellStyle name="40% - Énfasis5 11 2 4" xfId="9133"/>
    <cellStyle name="40% - Énfasis5 11 2 4 2" xfId="15828"/>
    <cellStyle name="40% - Énfasis5 11 2 5" xfId="11237"/>
    <cellStyle name="40% - Énfasis5 11 2 6" xfId="4541"/>
    <cellStyle name="40% - Énfasis5 11 3" xfId="2641"/>
    <cellStyle name="40% - Énfasis5 11 3 2" xfId="12049"/>
    <cellStyle name="40% - Énfasis5 11 3 3" xfId="5353"/>
    <cellStyle name="40% - Énfasis5 11 4" xfId="6977"/>
    <cellStyle name="40% - Énfasis5 11 4 2" xfId="13673"/>
    <cellStyle name="40% - Énfasis5 11 5" xfId="9132"/>
    <cellStyle name="40% - Énfasis5 11 5 2" xfId="15827"/>
    <cellStyle name="40% - Énfasis5 11 6" xfId="10425"/>
    <cellStyle name="40% - Énfasis5 11 7" xfId="3729"/>
    <cellStyle name="40% - Énfasis5 12" xfId="898"/>
    <cellStyle name="40% - Énfasis5 12 2" xfId="2643"/>
    <cellStyle name="40% - Énfasis5 12 2 2" xfId="12455"/>
    <cellStyle name="40% - Énfasis5 12 2 3" xfId="5759"/>
    <cellStyle name="40% - Énfasis5 12 3" xfId="7383"/>
    <cellStyle name="40% - Énfasis5 12 3 2" xfId="14079"/>
    <cellStyle name="40% - Énfasis5 12 4" xfId="9134"/>
    <cellStyle name="40% - Énfasis5 12 4 2" xfId="15829"/>
    <cellStyle name="40% - Énfasis5 12 5" xfId="10831"/>
    <cellStyle name="40% - Énfasis5 12 6" xfId="4135"/>
    <cellStyle name="40% - Énfasis5 13" xfId="4947"/>
    <cellStyle name="40% - Énfasis5 13 2" xfId="11643"/>
    <cellStyle name="40% - Énfasis5 14" xfId="6571"/>
    <cellStyle name="40% - Énfasis5 14 2" xfId="13267"/>
    <cellStyle name="40% - Énfasis5 15" xfId="9808"/>
    <cellStyle name="40% - Énfasis5 15 2" xfId="16500"/>
    <cellStyle name="40% - Énfasis5 16" xfId="10011"/>
    <cellStyle name="40% - Énfasis5 17" xfId="3323"/>
    <cellStyle name="40% - Énfasis5 2" xfId="171"/>
    <cellStyle name="40% - Énfasis5 2 10" xfId="10107"/>
    <cellStyle name="40% - Énfasis5 2 11" xfId="3412"/>
    <cellStyle name="40% - Énfasis5 2 2" xfId="300"/>
    <cellStyle name="40% - Énfasis5 2 2 2" xfId="707"/>
    <cellStyle name="40% - Énfasis5 2 2 2 2" xfId="1519"/>
    <cellStyle name="40% - Énfasis5 2 2 2 2 2" xfId="2647"/>
    <cellStyle name="40% - Énfasis5 2 2 2 2 2 2" xfId="13076"/>
    <cellStyle name="40% - Énfasis5 2 2 2 2 2 3" xfId="6380"/>
    <cellStyle name="40% - Énfasis5 2 2 2 2 3" xfId="8004"/>
    <cellStyle name="40% - Énfasis5 2 2 2 2 3 2" xfId="14700"/>
    <cellStyle name="40% - Énfasis5 2 2 2 2 4" xfId="9138"/>
    <cellStyle name="40% - Énfasis5 2 2 2 2 4 2" xfId="15833"/>
    <cellStyle name="40% - Énfasis5 2 2 2 2 5" xfId="11452"/>
    <cellStyle name="40% - Énfasis5 2 2 2 2 6" xfId="4756"/>
    <cellStyle name="40% - Énfasis5 2 2 2 3" xfId="2646"/>
    <cellStyle name="40% - Énfasis5 2 2 2 3 2" xfId="12264"/>
    <cellStyle name="40% - Énfasis5 2 2 2 3 3" xfId="5568"/>
    <cellStyle name="40% - Énfasis5 2 2 2 4" xfId="7192"/>
    <cellStyle name="40% - Énfasis5 2 2 2 4 2" xfId="13888"/>
    <cellStyle name="40% - Énfasis5 2 2 2 5" xfId="9137"/>
    <cellStyle name="40% - Énfasis5 2 2 2 5 2" xfId="15832"/>
    <cellStyle name="40% - Énfasis5 2 2 2 6" xfId="10640"/>
    <cellStyle name="40% - Énfasis5 2 2 2 7" xfId="3944"/>
    <cellStyle name="40% - Énfasis5 2 2 3" xfId="1113"/>
    <cellStyle name="40% - Énfasis5 2 2 3 2" xfId="2648"/>
    <cellStyle name="40% - Énfasis5 2 2 3 2 2" xfId="12670"/>
    <cellStyle name="40% - Énfasis5 2 2 3 2 3" xfId="5974"/>
    <cellStyle name="40% - Énfasis5 2 2 3 3" xfId="7598"/>
    <cellStyle name="40% - Énfasis5 2 2 3 3 2" xfId="14294"/>
    <cellStyle name="40% - Énfasis5 2 2 3 4" xfId="9139"/>
    <cellStyle name="40% - Énfasis5 2 2 3 4 2" xfId="15834"/>
    <cellStyle name="40% - Énfasis5 2 2 3 5" xfId="11046"/>
    <cellStyle name="40% - Énfasis5 2 2 3 6" xfId="4350"/>
    <cellStyle name="40% - Énfasis5 2 2 4" xfId="2645"/>
    <cellStyle name="40% - Énfasis5 2 2 4 2" xfId="11858"/>
    <cellStyle name="40% - Énfasis5 2 2 4 3" xfId="5162"/>
    <cellStyle name="40% - Énfasis5 2 2 5" xfId="6786"/>
    <cellStyle name="40% - Énfasis5 2 2 5 2" xfId="13482"/>
    <cellStyle name="40% - Énfasis5 2 2 6" xfId="9136"/>
    <cellStyle name="40% - Énfasis5 2 2 6 2" xfId="15831"/>
    <cellStyle name="40% - Énfasis5 2 2 7" xfId="10234"/>
    <cellStyle name="40% - Énfasis5 2 2 8" xfId="3538"/>
    <cellStyle name="40% - Énfasis5 2 3" xfId="425"/>
    <cellStyle name="40% - Énfasis5 2 3 2" xfId="832"/>
    <cellStyle name="40% - Énfasis5 2 3 2 2" xfId="1644"/>
    <cellStyle name="40% - Énfasis5 2 3 2 2 2" xfId="2651"/>
    <cellStyle name="40% - Énfasis5 2 3 2 2 2 2" xfId="13201"/>
    <cellStyle name="40% - Énfasis5 2 3 2 2 2 3" xfId="6505"/>
    <cellStyle name="40% - Énfasis5 2 3 2 2 3" xfId="8129"/>
    <cellStyle name="40% - Énfasis5 2 3 2 2 3 2" xfId="14825"/>
    <cellStyle name="40% - Énfasis5 2 3 2 2 4" xfId="9142"/>
    <cellStyle name="40% - Énfasis5 2 3 2 2 4 2" xfId="15837"/>
    <cellStyle name="40% - Énfasis5 2 3 2 2 5" xfId="11577"/>
    <cellStyle name="40% - Énfasis5 2 3 2 2 6" xfId="4881"/>
    <cellStyle name="40% - Énfasis5 2 3 2 3" xfId="2650"/>
    <cellStyle name="40% - Énfasis5 2 3 2 3 2" xfId="12389"/>
    <cellStyle name="40% - Énfasis5 2 3 2 3 3" xfId="5693"/>
    <cellStyle name="40% - Énfasis5 2 3 2 4" xfId="7317"/>
    <cellStyle name="40% - Énfasis5 2 3 2 4 2" xfId="14013"/>
    <cellStyle name="40% - Énfasis5 2 3 2 5" xfId="9141"/>
    <cellStyle name="40% - Énfasis5 2 3 2 5 2" xfId="15836"/>
    <cellStyle name="40% - Énfasis5 2 3 2 6" xfId="10765"/>
    <cellStyle name="40% - Énfasis5 2 3 2 7" xfId="4069"/>
    <cellStyle name="40% - Énfasis5 2 3 3" xfId="1238"/>
    <cellStyle name="40% - Énfasis5 2 3 3 2" xfId="2652"/>
    <cellStyle name="40% - Énfasis5 2 3 3 2 2" xfId="12795"/>
    <cellStyle name="40% - Énfasis5 2 3 3 2 3" xfId="6099"/>
    <cellStyle name="40% - Énfasis5 2 3 3 3" xfId="7723"/>
    <cellStyle name="40% - Énfasis5 2 3 3 3 2" xfId="14419"/>
    <cellStyle name="40% - Énfasis5 2 3 3 4" xfId="9143"/>
    <cellStyle name="40% - Énfasis5 2 3 3 4 2" xfId="15838"/>
    <cellStyle name="40% - Énfasis5 2 3 3 5" xfId="11171"/>
    <cellStyle name="40% - Énfasis5 2 3 3 6" xfId="4475"/>
    <cellStyle name="40% - Énfasis5 2 3 4" xfId="2649"/>
    <cellStyle name="40% - Énfasis5 2 3 4 2" xfId="11983"/>
    <cellStyle name="40% - Énfasis5 2 3 4 3" xfId="5287"/>
    <cellStyle name="40% - Énfasis5 2 3 5" xfId="6911"/>
    <cellStyle name="40% - Énfasis5 2 3 5 2" xfId="13607"/>
    <cellStyle name="40% - Énfasis5 2 3 6" xfId="9140"/>
    <cellStyle name="40% - Énfasis5 2 3 6 2" xfId="15835"/>
    <cellStyle name="40% - Énfasis5 2 3 7" xfId="10359"/>
    <cellStyle name="40% - Énfasis5 2 3 8" xfId="3663"/>
    <cellStyle name="40% - Énfasis5 2 4" xfId="581"/>
    <cellStyle name="40% - Énfasis5 2 4 2" xfId="1393"/>
    <cellStyle name="40% - Énfasis5 2 4 2 2" xfId="2654"/>
    <cellStyle name="40% - Énfasis5 2 4 2 2 2" xfId="12950"/>
    <cellStyle name="40% - Énfasis5 2 4 2 2 3" xfId="6254"/>
    <cellStyle name="40% - Énfasis5 2 4 2 3" xfId="7878"/>
    <cellStyle name="40% - Énfasis5 2 4 2 3 2" xfId="14574"/>
    <cellStyle name="40% - Énfasis5 2 4 2 4" xfId="9145"/>
    <cellStyle name="40% - Énfasis5 2 4 2 4 2" xfId="15840"/>
    <cellStyle name="40% - Énfasis5 2 4 2 5" xfId="11326"/>
    <cellStyle name="40% - Énfasis5 2 4 2 6" xfId="4630"/>
    <cellStyle name="40% - Énfasis5 2 4 3" xfId="2653"/>
    <cellStyle name="40% - Énfasis5 2 4 3 2" xfId="12138"/>
    <cellStyle name="40% - Énfasis5 2 4 3 3" xfId="5442"/>
    <cellStyle name="40% - Énfasis5 2 4 4" xfId="7066"/>
    <cellStyle name="40% - Énfasis5 2 4 4 2" xfId="13762"/>
    <cellStyle name="40% - Énfasis5 2 4 5" xfId="9144"/>
    <cellStyle name="40% - Énfasis5 2 4 5 2" xfId="15839"/>
    <cellStyle name="40% - Énfasis5 2 4 6" xfId="10514"/>
    <cellStyle name="40% - Énfasis5 2 4 7" xfId="3818"/>
    <cellStyle name="40% - Énfasis5 2 5" xfId="987"/>
    <cellStyle name="40% - Énfasis5 2 5 2" xfId="2655"/>
    <cellStyle name="40% - Énfasis5 2 5 2 2" xfId="12544"/>
    <cellStyle name="40% - Énfasis5 2 5 2 3" xfId="5848"/>
    <cellStyle name="40% - Énfasis5 2 5 3" xfId="7472"/>
    <cellStyle name="40% - Énfasis5 2 5 3 2" xfId="14168"/>
    <cellStyle name="40% - Énfasis5 2 5 4" xfId="9146"/>
    <cellStyle name="40% - Énfasis5 2 5 4 2" xfId="15841"/>
    <cellStyle name="40% - Énfasis5 2 5 5" xfId="10920"/>
    <cellStyle name="40% - Énfasis5 2 5 6" xfId="4224"/>
    <cellStyle name="40% - Énfasis5 2 6" xfId="2644"/>
    <cellStyle name="40% - Énfasis5 2 6 2" xfId="11732"/>
    <cellStyle name="40% - Énfasis5 2 6 3" xfId="5036"/>
    <cellStyle name="40% - Énfasis5 2 7" xfId="6660"/>
    <cellStyle name="40% - Énfasis5 2 7 2" xfId="13356"/>
    <cellStyle name="40% - Énfasis5 2 8" xfId="9135"/>
    <cellStyle name="40% - Énfasis5 2 8 2" xfId="15830"/>
    <cellStyle name="40% - Énfasis5 2 9" xfId="9881"/>
    <cellStyle name="40% - Énfasis5 2 9 2" xfId="16573"/>
    <cellStyle name="40% - Énfasis5 3" xfId="172"/>
    <cellStyle name="40% - Énfasis5 3 10" xfId="10108"/>
    <cellStyle name="40% - Énfasis5 3 11" xfId="3413"/>
    <cellStyle name="40% - Énfasis5 3 2" xfId="301"/>
    <cellStyle name="40% - Énfasis5 3 2 2" xfId="708"/>
    <cellStyle name="40% - Énfasis5 3 2 2 2" xfId="1520"/>
    <cellStyle name="40% - Énfasis5 3 2 2 2 2" xfId="2659"/>
    <cellStyle name="40% - Énfasis5 3 2 2 2 2 2" xfId="13077"/>
    <cellStyle name="40% - Énfasis5 3 2 2 2 2 3" xfId="6381"/>
    <cellStyle name="40% - Énfasis5 3 2 2 2 3" xfId="8005"/>
    <cellStyle name="40% - Énfasis5 3 2 2 2 3 2" xfId="14701"/>
    <cellStyle name="40% - Énfasis5 3 2 2 2 4" xfId="9150"/>
    <cellStyle name="40% - Énfasis5 3 2 2 2 4 2" xfId="15845"/>
    <cellStyle name="40% - Énfasis5 3 2 2 2 5" xfId="11453"/>
    <cellStyle name="40% - Énfasis5 3 2 2 2 6" xfId="4757"/>
    <cellStyle name="40% - Énfasis5 3 2 2 3" xfId="2658"/>
    <cellStyle name="40% - Énfasis5 3 2 2 3 2" xfId="12265"/>
    <cellStyle name="40% - Énfasis5 3 2 2 3 3" xfId="5569"/>
    <cellStyle name="40% - Énfasis5 3 2 2 4" xfId="7193"/>
    <cellStyle name="40% - Énfasis5 3 2 2 4 2" xfId="13889"/>
    <cellStyle name="40% - Énfasis5 3 2 2 5" xfId="9149"/>
    <cellStyle name="40% - Énfasis5 3 2 2 5 2" xfId="15844"/>
    <cellStyle name="40% - Énfasis5 3 2 2 6" xfId="10641"/>
    <cellStyle name="40% - Énfasis5 3 2 2 7" xfId="3945"/>
    <cellStyle name="40% - Énfasis5 3 2 3" xfId="1114"/>
    <cellStyle name="40% - Énfasis5 3 2 3 2" xfId="2660"/>
    <cellStyle name="40% - Énfasis5 3 2 3 2 2" xfId="12671"/>
    <cellStyle name="40% - Énfasis5 3 2 3 2 3" xfId="5975"/>
    <cellStyle name="40% - Énfasis5 3 2 3 3" xfId="7599"/>
    <cellStyle name="40% - Énfasis5 3 2 3 3 2" xfId="14295"/>
    <cellStyle name="40% - Énfasis5 3 2 3 4" xfId="9151"/>
    <cellStyle name="40% - Énfasis5 3 2 3 4 2" xfId="15846"/>
    <cellStyle name="40% - Énfasis5 3 2 3 5" xfId="11047"/>
    <cellStyle name="40% - Énfasis5 3 2 3 6" xfId="4351"/>
    <cellStyle name="40% - Énfasis5 3 2 4" xfId="2657"/>
    <cellStyle name="40% - Énfasis5 3 2 4 2" xfId="11859"/>
    <cellStyle name="40% - Énfasis5 3 2 4 3" xfId="5163"/>
    <cellStyle name="40% - Énfasis5 3 2 5" xfId="6787"/>
    <cellStyle name="40% - Énfasis5 3 2 5 2" xfId="13483"/>
    <cellStyle name="40% - Énfasis5 3 2 6" xfId="9148"/>
    <cellStyle name="40% - Énfasis5 3 2 6 2" xfId="15843"/>
    <cellStyle name="40% - Énfasis5 3 2 7" xfId="10235"/>
    <cellStyle name="40% - Énfasis5 3 2 8" xfId="3539"/>
    <cellStyle name="40% - Énfasis5 3 3" xfId="426"/>
    <cellStyle name="40% - Énfasis5 3 3 2" xfId="833"/>
    <cellStyle name="40% - Énfasis5 3 3 2 2" xfId="1645"/>
    <cellStyle name="40% - Énfasis5 3 3 2 2 2" xfId="2663"/>
    <cellStyle name="40% - Énfasis5 3 3 2 2 2 2" xfId="13202"/>
    <cellStyle name="40% - Énfasis5 3 3 2 2 2 3" xfId="6506"/>
    <cellStyle name="40% - Énfasis5 3 3 2 2 3" xfId="8130"/>
    <cellStyle name="40% - Énfasis5 3 3 2 2 3 2" xfId="14826"/>
    <cellStyle name="40% - Énfasis5 3 3 2 2 4" xfId="9154"/>
    <cellStyle name="40% - Énfasis5 3 3 2 2 4 2" xfId="15849"/>
    <cellStyle name="40% - Énfasis5 3 3 2 2 5" xfId="11578"/>
    <cellStyle name="40% - Énfasis5 3 3 2 2 6" xfId="4882"/>
    <cellStyle name="40% - Énfasis5 3 3 2 3" xfId="2662"/>
    <cellStyle name="40% - Énfasis5 3 3 2 3 2" xfId="12390"/>
    <cellStyle name="40% - Énfasis5 3 3 2 3 3" xfId="5694"/>
    <cellStyle name="40% - Énfasis5 3 3 2 4" xfId="7318"/>
    <cellStyle name="40% - Énfasis5 3 3 2 4 2" xfId="14014"/>
    <cellStyle name="40% - Énfasis5 3 3 2 5" xfId="9153"/>
    <cellStyle name="40% - Énfasis5 3 3 2 5 2" xfId="15848"/>
    <cellStyle name="40% - Énfasis5 3 3 2 6" xfId="10766"/>
    <cellStyle name="40% - Énfasis5 3 3 2 7" xfId="4070"/>
    <cellStyle name="40% - Énfasis5 3 3 3" xfId="1239"/>
    <cellStyle name="40% - Énfasis5 3 3 3 2" xfId="2664"/>
    <cellStyle name="40% - Énfasis5 3 3 3 2 2" xfId="12796"/>
    <cellStyle name="40% - Énfasis5 3 3 3 2 3" xfId="6100"/>
    <cellStyle name="40% - Énfasis5 3 3 3 3" xfId="7724"/>
    <cellStyle name="40% - Énfasis5 3 3 3 3 2" xfId="14420"/>
    <cellStyle name="40% - Énfasis5 3 3 3 4" xfId="9155"/>
    <cellStyle name="40% - Énfasis5 3 3 3 4 2" xfId="15850"/>
    <cellStyle name="40% - Énfasis5 3 3 3 5" xfId="11172"/>
    <cellStyle name="40% - Énfasis5 3 3 3 6" xfId="4476"/>
    <cellStyle name="40% - Énfasis5 3 3 4" xfId="2661"/>
    <cellStyle name="40% - Énfasis5 3 3 4 2" xfId="11984"/>
    <cellStyle name="40% - Énfasis5 3 3 4 3" xfId="5288"/>
    <cellStyle name="40% - Énfasis5 3 3 5" xfId="6912"/>
    <cellStyle name="40% - Énfasis5 3 3 5 2" xfId="13608"/>
    <cellStyle name="40% - Énfasis5 3 3 6" xfId="9152"/>
    <cellStyle name="40% - Énfasis5 3 3 6 2" xfId="15847"/>
    <cellStyle name="40% - Énfasis5 3 3 7" xfId="10360"/>
    <cellStyle name="40% - Énfasis5 3 3 8" xfId="3664"/>
    <cellStyle name="40% - Énfasis5 3 4" xfId="582"/>
    <cellStyle name="40% - Énfasis5 3 4 2" xfId="1394"/>
    <cellStyle name="40% - Énfasis5 3 4 2 2" xfId="2666"/>
    <cellStyle name="40% - Énfasis5 3 4 2 2 2" xfId="12951"/>
    <cellStyle name="40% - Énfasis5 3 4 2 2 3" xfId="6255"/>
    <cellStyle name="40% - Énfasis5 3 4 2 3" xfId="7879"/>
    <cellStyle name="40% - Énfasis5 3 4 2 3 2" xfId="14575"/>
    <cellStyle name="40% - Énfasis5 3 4 2 4" xfId="9157"/>
    <cellStyle name="40% - Énfasis5 3 4 2 4 2" xfId="15852"/>
    <cellStyle name="40% - Énfasis5 3 4 2 5" xfId="11327"/>
    <cellStyle name="40% - Énfasis5 3 4 2 6" xfId="4631"/>
    <cellStyle name="40% - Énfasis5 3 4 3" xfId="2665"/>
    <cellStyle name="40% - Énfasis5 3 4 3 2" xfId="12139"/>
    <cellStyle name="40% - Énfasis5 3 4 3 3" xfId="5443"/>
    <cellStyle name="40% - Énfasis5 3 4 4" xfId="7067"/>
    <cellStyle name="40% - Énfasis5 3 4 4 2" xfId="13763"/>
    <cellStyle name="40% - Énfasis5 3 4 5" xfId="9156"/>
    <cellStyle name="40% - Énfasis5 3 4 5 2" xfId="15851"/>
    <cellStyle name="40% - Énfasis5 3 4 6" xfId="10515"/>
    <cellStyle name="40% - Énfasis5 3 4 7" xfId="3819"/>
    <cellStyle name="40% - Énfasis5 3 5" xfId="988"/>
    <cellStyle name="40% - Énfasis5 3 5 2" xfId="2667"/>
    <cellStyle name="40% - Énfasis5 3 5 2 2" xfId="12545"/>
    <cellStyle name="40% - Énfasis5 3 5 2 3" xfId="5849"/>
    <cellStyle name="40% - Énfasis5 3 5 3" xfId="7473"/>
    <cellStyle name="40% - Énfasis5 3 5 3 2" xfId="14169"/>
    <cellStyle name="40% - Énfasis5 3 5 4" xfId="9158"/>
    <cellStyle name="40% - Énfasis5 3 5 4 2" xfId="15853"/>
    <cellStyle name="40% - Énfasis5 3 5 5" xfId="10921"/>
    <cellStyle name="40% - Énfasis5 3 5 6" xfId="4225"/>
    <cellStyle name="40% - Énfasis5 3 6" xfId="2656"/>
    <cellStyle name="40% - Énfasis5 3 6 2" xfId="11733"/>
    <cellStyle name="40% - Énfasis5 3 6 3" xfId="5037"/>
    <cellStyle name="40% - Énfasis5 3 7" xfId="6661"/>
    <cellStyle name="40% - Énfasis5 3 7 2" xfId="13357"/>
    <cellStyle name="40% - Énfasis5 3 8" xfId="9147"/>
    <cellStyle name="40% - Énfasis5 3 8 2" xfId="15842"/>
    <cellStyle name="40% - Énfasis5 3 9" xfId="9882"/>
    <cellStyle name="40% - Énfasis5 3 9 2" xfId="16574"/>
    <cellStyle name="40% - Énfasis5 4" xfId="173"/>
    <cellStyle name="40% - Énfasis5 4 10" xfId="10109"/>
    <cellStyle name="40% - Énfasis5 4 11" xfId="3414"/>
    <cellStyle name="40% - Énfasis5 4 2" xfId="302"/>
    <cellStyle name="40% - Énfasis5 4 2 2" xfId="709"/>
    <cellStyle name="40% - Énfasis5 4 2 2 2" xfId="1521"/>
    <cellStyle name="40% - Énfasis5 4 2 2 2 2" xfId="2671"/>
    <cellStyle name="40% - Énfasis5 4 2 2 2 2 2" xfId="13078"/>
    <cellStyle name="40% - Énfasis5 4 2 2 2 2 3" xfId="6382"/>
    <cellStyle name="40% - Énfasis5 4 2 2 2 3" xfId="8006"/>
    <cellStyle name="40% - Énfasis5 4 2 2 2 3 2" xfId="14702"/>
    <cellStyle name="40% - Énfasis5 4 2 2 2 4" xfId="9162"/>
    <cellStyle name="40% - Énfasis5 4 2 2 2 4 2" xfId="15857"/>
    <cellStyle name="40% - Énfasis5 4 2 2 2 5" xfId="11454"/>
    <cellStyle name="40% - Énfasis5 4 2 2 2 6" xfId="4758"/>
    <cellStyle name="40% - Énfasis5 4 2 2 3" xfId="2670"/>
    <cellStyle name="40% - Énfasis5 4 2 2 3 2" xfId="12266"/>
    <cellStyle name="40% - Énfasis5 4 2 2 3 3" xfId="5570"/>
    <cellStyle name="40% - Énfasis5 4 2 2 4" xfId="7194"/>
    <cellStyle name="40% - Énfasis5 4 2 2 4 2" xfId="13890"/>
    <cellStyle name="40% - Énfasis5 4 2 2 5" xfId="9161"/>
    <cellStyle name="40% - Énfasis5 4 2 2 5 2" xfId="15856"/>
    <cellStyle name="40% - Énfasis5 4 2 2 6" xfId="10642"/>
    <cellStyle name="40% - Énfasis5 4 2 2 7" xfId="3946"/>
    <cellStyle name="40% - Énfasis5 4 2 3" xfId="1115"/>
    <cellStyle name="40% - Énfasis5 4 2 3 2" xfId="2672"/>
    <cellStyle name="40% - Énfasis5 4 2 3 2 2" xfId="12672"/>
    <cellStyle name="40% - Énfasis5 4 2 3 2 3" xfId="5976"/>
    <cellStyle name="40% - Énfasis5 4 2 3 3" xfId="7600"/>
    <cellStyle name="40% - Énfasis5 4 2 3 3 2" xfId="14296"/>
    <cellStyle name="40% - Énfasis5 4 2 3 4" xfId="9163"/>
    <cellStyle name="40% - Énfasis5 4 2 3 4 2" xfId="15858"/>
    <cellStyle name="40% - Énfasis5 4 2 3 5" xfId="11048"/>
    <cellStyle name="40% - Énfasis5 4 2 3 6" xfId="4352"/>
    <cellStyle name="40% - Énfasis5 4 2 4" xfId="2669"/>
    <cellStyle name="40% - Énfasis5 4 2 4 2" xfId="11860"/>
    <cellStyle name="40% - Énfasis5 4 2 4 3" xfId="5164"/>
    <cellStyle name="40% - Énfasis5 4 2 5" xfId="6788"/>
    <cellStyle name="40% - Énfasis5 4 2 5 2" xfId="13484"/>
    <cellStyle name="40% - Énfasis5 4 2 6" xfId="9160"/>
    <cellStyle name="40% - Énfasis5 4 2 6 2" xfId="15855"/>
    <cellStyle name="40% - Énfasis5 4 2 7" xfId="10236"/>
    <cellStyle name="40% - Énfasis5 4 2 8" xfId="3540"/>
    <cellStyle name="40% - Énfasis5 4 3" xfId="427"/>
    <cellStyle name="40% - Énfasis5 4 3 2" xfId="834"/>
    <cellStyle name="40% - Énfasis5 4 3 2 2" xfId="1646"/>
    <cellStyle name="40% - Énfasis5 4 3 2 2 2" xfId="2675"/>
    <cellStyle name="40% - Énfasis5 4 3 2 2 2 2" xfId="13203"/>
    <cellStyle name="40% - Énfasis5 4 3 2 2 2 3" xfId="6507"/>
    <cellStyle name="40% - Énfasis5 4 3 2 2 3" xfId="8131"/>
    <cellStyle name="40% - Énfasis5 4 3 2 2 3 2" xfId="14827"/>
    <cellStyle name="40% - Énfasis5 4 3 2 2 4" xfId="9166"/>
    <cellStyle name="40% - Énfasis5 4 3 2 2 4 2" xfId="15861"/>
    <cellStyle name="40% - Énfasis5 4 3 2 2 5" xfId="11579"/>
    <cellStyle name="40% - Énfasis5 4 3 2 2 6" xfId="4883"/>
    <cellStyle name="40% - Énfasis5 4 3 2 3" xfId="2674"/>
    <cellStyle name="40% - Énfasis5 4 3 2 3 2" xfId="12391"/>
    <cellStyle name="40% - Énfasis5 4 3 2 3 3" xfId="5695"/>
    <cellStyle name="40% - Énfasis5 4 3 2 4" xfId="7319"/>
    <cellStyle name="40% - Énfasis5 4 3 2 4 2" xfId="14015"/>
    <cellStyle name="40% - Énfasis5 4 3 2 5" xfId="9165"/>
    <cellStyle name="40% - Énfasis5 4 3 2 5 2" xfId="15860"/>
    <cellStyle name="40% - Énfasis5 4 3 2 6" xfId="10767"/>
    <cellStyle name="40% - Énfasis5 4 3 2 7" xfId="4071"/>
    <cellStyle name="40% - Énfasis5 4 3 3" xfId="1240"/>
    <cellStyle name="40% - Énfasis5 4 3 3 2" xfId="2676"/>
    <cellStyle name="40% - Énfasis5 4 3 3 2 2" xfId="12797"/>
    <cellStyle name="40% - Énfasis5 4 3 3 2 3" xfId="6101"/>
    <cellStyle name="40% - Énfasis5 4 3 3 3" xfId="7725"/>
    <cellStyle name="40% - Énfasis5 4 3 3 3 2" xfId="14421"/>
    <cellStyle name="40% - Énfasis5 4 3 3 4" xfId="9167"/>
    <cellStyle name="40% - Énfasis5 4 3 3 4 2" xfId="15862"/>
    <cellStyle name="40% - Énfasis5 4 3 3 5" xfId="11173"/>
    <cellStyle name="40% - Énfasis5 4 3 3 6" xfId="4477"/>
    <cellStyle name="40% - Énfasis5 4 3 4" xfId="2673"/>
    <cellStyle name="40% - Énfasis5 4 3 4 2" xfId="11985"/>
    <cellStyle name="40% - Énfasis5 4 3 4 3" xfId="5289"/>
    <cellStyle name="40% - Énfasis5 4 3 5" xfId="6913"/>
    <cellStyle name="40% - Énfasis5 4 3 5 2" xfId="13609"/>
    <cellStyle name="40% - Énfasis5 4 3 6" xfId="9164"/>
    <cellStyle name="40% - Énfasis5 4 3 6 2" xfId="15859"/>
    <cellStyle name="40% - Énfasis5 4 3 7" xfId="10361"/>
    <cellStyle name="40% - Énfasis5 4 3 8" xfId="3665"/>
    <cellStyle name="40% - Énfasis5 4 4" xfId="583"/>
    <cellStyle name="40% - Énfasis5 4 4 2" xfId="1395"/>
    <cellStyle name="40% - Énfasis5 4 4 2 2" xfId="2678"/>
    <cellStyle name="40% - Énfasis5 4 4 2 2 2" xfId="12952"/>
    <cellStyle name="40% - Énfasis5 4 4 2 2 3" xfId="6256"/>
    <cellStyle name="40% - Énfasis5 4 4 2 3" xfId="7880"/>
    <cellStyle name="40% - Énfasis5 4 4 2 3 2" xfId="14576"/>
    <cellStyle name="40% - Énfasis5 4 4 2 4" xfId="9169"/>
    <cellStyle name="40% - Énfasis5 4 4 2 4 2" xfId="15864"/>
    <cellStyle name="40% - Énfasis5 4 4 2 5" xfId="11328"/>
    <cellStyle name="40% - Énfasis5 4 4 2 6" xfId="4632"/>
    <cellStyle name="40% - Énfasis5 4 4 3" xfId="2677"/>
    <cellStyle name="40% - Énfasis5 4 4 3 2" xfId="12140"/>
    <cellStyle name="40% - Énfasis5 4 4 3 3" xfId="5444"/>
    <cellStyle name="40% - Énfasis5 4 4 4" xfId="7068"/>
    <cellStyle name="40% - Énfasis5 4 4 4 2" xfId="13764"/>
    <cellStyle name="40% - Énfasis5 4 4 5" xfId="9168"/>
    <cellStyle name="40% - Énfasis5 4 4 5 2" xfId="15863"/>
    <cellStyle name="40% - Énfasis5 4 4 6" xfId="10516"/>
    <cellStyle name="40% - Énfasis5 4 4 7" xfId="3820"/>
    <cellStyle name="40% - Énfasis5 4 5" xfId="989"/>
    <cellStyle name="40% - Énfasis5 4 5 2" xfId="2679"/>
    <cellStyle name="40% - Énfasis5 4 5 2 2" xfId="12546"/>
    <cellStyle name="40% - Énfasis5 4 5 2 3" xfId="5850"/>
    <cellStyle name="40% - Énfasis5 4 5 3" xfId="7474"/>
    <cellStyle name="40% - Énfasis5 4 5 3 2" xfId="14170"/>
    <cellStyle name="40% - Énfasis5 4 5 4" xfId="9170"/>
    <cellStyle name="40% - Énfasis5 4 5 4 2" xfId="15865"/>
    <cellStyle name="40% - Énfasis5 4 5 5" xfId="10922"/>
    <cellStyle name="40% - Énfasis5 4 5 6" xfId="4226"/>
    <cellStyle name="40% - Énfasis5 4 6" xfId="2668"/>
    <cellStyle name="40% - Énfasis5 4 6 2" xfId="11734"/>
    <cellStyle name="40% - Énfasis5 4 6 3" xfId="5038"/>
    <cellStyle name="40% - Énfasis5 4 7" xfId="6662"/>
    <cellStyle name="40% - Énfasis5 4 7 2" xfId="13358"/>
    <cellStyle name="40% - Énfasis5 4 8" xfId="9159"/>
    <cellStyle name="40% - Énfasis5 4 8 2" xfId="15854"/>
    <cellStyle name="40% - Énfasis5 4 9" xfId="9883"/>
    <cellStyle name="40% - Énfasis5 4 9 2" xfId="16575"/>
    <cellStyle name="40% - Énfasis5 5" xfId="174"/>
    <cellStyle name="40% - Énfasis5 5 10" xfId="10110"/>
    <cellStyle name="40% - Énfasis5 5 11" xfId="3415"/>
    <cellStyle name="40% - Énfasis5 5 2" xfId="303"/>
    <cellStyle name="40% - Énfasis5 5 2 2" xfId="710"/>
    <cellStyle name="40% - Énfasis5 5 2 2 2" xfId="1522"/>
    <cellStyle name="40% - Énfasis5 5 2 2 2 2" xfId="2683"/>
    <cellStyle name="40% - Énfasis5 5 2 2 2 2 2" xfId="13079"/>
    <cellStyle name="40% - Énfasis5 5 2 2 2 2 3" xfId="6383"/>
    <cellStyle name="40% - Énfasis5 5 2 2 2 3" xfId="8007"/>
    <cellStyle name="40% - Énfasis5 5 2 2 2 3 2" xfId="14703"/>
    <cellStyle name="40% - Énfasis5 5 2 2 2 4" xfId="9174"/>
    <cellStyle name="40% - Énfasis5 5 2 2 2 4 2" xfId="15869"/>
    <cellStyle name="40% - Énfasis5 5 2 2 2 5" xfId="11455"/>
    <cellStyle name="40% - Énfasis5 5 2 2 2 6" xfId="4759"/>
    <cellStyle name="40% - Énfasis5 5 2 2 3" xfId="2682"/>
    <cellStyle name="40% - Énfasis5 5 2 2 3 2" xfId="12267"/>
    <cellStyle name="40% - Énfasis5 5 2 2 3 3" xfId="5571"/>
    <cellStyle name="40% - Énfasis5 5 2 2 4" xfId="7195"/>
    <cellStyle name="40% - Énfasis5 5 2 2 4 2" xfId="13891"/>
    <cellStyle name="40% - Énfasis5 5 2 2 5" xfId="9173"/>
    <cellStyle name="40% - Énfasis5 5 2 2 5 2" xfId="15868"/>
    <cellStyle name="40% - Énfasis5 5 2 2 6" xfId="10643"/>
    <cellStyle name="40% - Énfasis5 5 2 2 7" xfId="3947"/>
    <cellStyle name="40% - Énfasis5 5 2 3" xfId="1116"/>
    <cellStyle name="40% - Énfasis5 5 2 3 2" xfId="2684"/>
    <cellStyle name="40% - Énfasis5 5 2 3 2 2" xfId="12673"/>
    <cellStyle name="40% - Énfasis5 5 2 3 2 3" xfId="5977"/>
    <cellStyle name="40% - Énfasis5 5 2 3 3" xfId="7601"/>
    <cellStyle name="40% - Énfasis5 5 2 3 3 2" xfId="14297"/>
    <cellStyle name="40% - Énfasis5 5 2 3 4" xfId="9175"/>
    <cellStyle name="40% - Énfasis5 5 2 3 4 2" xfId="15870"/>
    <cellStyle name="40% - Énfasis5 5 2 3 5" xfId="11049"/>
    <cellStyle name="40% - Énfasis5 5 2 3 6" xfId="4353"/>
    <cellStyle name="40% - Énfasis5 5 2 4" xfId="2681"/>
    <cellStyle name="40% - Énfasis5 5 2 4 2" xfId="11861"/>
    <cellStyle name="40% - Énfasis5 5 2 4 3" xfId="5165"/>
    <cellStyle name="40% - Énfasis5 5 2 5" xfId="6789"/>
    <cellStyle name="40% - Énfasis5 5 2 5 2" xfId="13485"/>
    <cellStyle name="40% - Énfasis5 5 2 6" xfId="9172"/>
    <cellStyle name="40% - Énfasis5 5 2 6 2" xfId="15867"/>
    <cellStyle name="40% - Énfasis5 5 2 7" xfId="10237"/>
    <cellStyle name="40% - Énfasis5 5 2 8" xfId="3541"/>
    <cellStyle name="40% - Énfasis5 5 3" xfId="428"/>
    <cellStyle name="40% - Énfasis5 5 3 2" xfId="835"/>
    <cellStyle name="40% - Énfasis5 5 3 2 2" xfId="1647"/>
    <cellStyle name="40% - Énfasis5 5 3 2 2 2" xfId="2687"/>
    <cellStyle name="40% - Énfasis5 5 3 2 2 2 2" xfId="13204"/>
    <cellStyle name="40% - Énfasis5 5 3 2 2 2 3" xfId="6508"/>
    <cellStyle name="40% - Énfasis5 5 3 2 2 3" xfId="8132"/>
    <cellStyle name="40% - Énfasis5 5 3 2 2 3 2" xfId="14828"/>
    <cellStyle name="40% - Énfasis5 5 3 2 2 4" xfId="9178"/>
    <cellStyle name="40% - Énfasis5 5 3 2 2 4 2" xfId="15873"/>
    <cellStyle name="40% - Énfasis5 5 3 2 2 5" xfId="11580"/>
    <cellStyle name="40% - Énfasis5 5 3 2 2 6" xfId="4884"/>
    <cellStyle name="40% - Énfasis5 5 3 2 3" xfId="2686"/>
    <cellStyle name="40% - Énfasis5 5 3 2 3 2" xfId="12392"/>
    <cellStyle name="40% - Énfasis5 5 3 2 3 3" xfId="5696"/>
    <cellStyle name="40% - Énfasis5 5 3 2 4" xfId="7320"/>
    <cellStyle name="40% - Énfasis5 5 3 2 4 2" xfId="14016"/>
    <cellStyle name="40% - Énfasis5 5 3 2 5" xfId="9177"/>
    <cellStyle name="40% - Énfasis5 5 3 2 5 2" xfId="15872"/>
    <cellStyle name="40% - Énfasis5 5 3 2 6" xfId="10768"/>
    <cellStyle name="40% - Énfasis5 5 3 2 7" xfId="4072"/>
    <cellStyle name="40% - Énfasis5 5 3 3" xfId="1241"/>
    <cellStyle name="40% - Énfasis5 5 3 3 2" xfId="2688"/>
    <cellStyle name="40% - Énfasis5 5 3 3 2 2" xfId="12798"/>
    <cellStyle name="40% - Énfasis5 5 3 3 2 3" xfId="6102"/>
    <cellStyle name="40% - Énfasis5 5 3 3 3" xfId="7726"/>
    <cellStyle name="40% - Énfasis5 5 3 3 3 2" xfId="14422"/>
    <cellStyle name="40% - Énfasis5 5 3 3 4" xfId="9179"/>
    <cellStyle name="40% - Énfasis5 5 3 3 4 2" xfId="15874"/>
    <cellStyle name="40% - Énfasis5 5 3 3 5" xfId="11174"/>
    <cellStyle name="40% - Énfasis5 5 3 3 6" xfId="4478"/>
    <cellStyle name="40% - Énfasis5 5 3 4" xfId="2685"/>
    <cellStyle name="40% - Énfasis5 5 3 4 2" xfId="11986"/>
    <cellStyle name="40% - Énfasis5 5 3 4 3" xfId="5290"/>
    <cellStyle name="40% - Énfasis5 5 3 5" xfId="6914"/>
    <cellStyle name="40% - Énfasis5 5 3 5 2" xfId="13610"/>
    <cellStyle name="40% - Énfasis5 5 3 6" xfId="9176"/>
    <cellStyle name="40% - Énfasis5 5 3 6 2" xfId="15871"/>
    <cellStyle name="40% - Énfasis5 5 3 7" xfId="10362"/>
    <cellStyle name="40% - Énfasis5 5 3 8" xfId="3666"/>
    <cellStyle name="40% - Énfasis5 5 4" xfId="584"/>
    <cellStyle name="40% - Énfasis5 5 4 2" xfId="1396"/>
    <cellStyle name="40% - Énfasis5 5 4 2 2" xfId="2690"/>
    <cellStyle name="40% - Énfasis5 5 4 2 2 2" xfId="12953"/>
    <cellStyle name="40% - Énfasis5 5 4 2 2 3" xfId="6257"/>
    <cellStyle name="40% - Énfasis5 5 4 2 3" xfId="7881"/>
    <cellStyle name="40% - Énfasis5 5 4 2 3 2" xfId="14577"/>
    <cellStyle name="40% - Énfasis5 5 4 2 4" xfId="9181"/>
    <cellStyle name="40% - Énfasis5 5 4 2 4 2" xfId="15876"/>
    <cellStyle name="40% - Énfasis5 5 4 2 5" xfId="11329"/>
    <cellStyle name="40% - Énfasis5 5 4 2 6" xfId="4633"/>
    <cellStyle name="40% - Énfasis5 5 4 3" xfId="2689"/>
    <cellStyle name="40% - Énfasis5 5 4 3 2" xfId="12141"/>
    <cellStyle name="40% - Énfasis5 5 4 3 3" xfId="5445"/>
    <cellStyle name="40% - Énfasis5 5 4 4" xfId="7069"/>
    <cellStyle name="40% - Énfasis5 5 4 4 2" xfId="13765"/>
    <cellStyle name="40% - Énfasis5 5 4 5" xfId="9180"/>
    <cellStyle name="40% - Énfasis5 5 4 5 2" xfId="15875"/>
    <cellStyle name="40% - Énfasis5 5 4 6" xfId="10517"/>
    <cellStyle name="40% - Énfasis5 5 4 7" xfId="3821"/>
    <cellStyle name="40% - Énfasis5 5 5" xfId="990"/>
    <cellStyle name="40% - Énfasis5 5 5 2" xfId="2691"/>
    <cellStyle name="40% - Énfasis5 5 5 2 2" xfId="12547"/>
    <cellStyle name="40% - Énfasis5 5 5 2 3" xfId="5851"/>
    <cellStyle name="40% - Énfasis5 5 5 3" xfId="7475"/>
    <cellStyle name="40% - Énfasis5 5 5 3 2" xfId="14171"/>
    <cellStyle name="40% - Énfasis5 5 5 4" xfId="9182"/>
    <cellStyle name="40% - Énfasis5 5 5 4 2" xfId="15877"/>
    <cellStyle name="40% - Énfasis5 5 5 5" xfId="10923"/>
    <cellStyle name="40% - Énfasis5 5 5 6" xfId="4227"/>
    <cellStyle name="40% - Énfasis5 5 6" xfId="2680"/>
    <cellStyle name="40% - Énfasis5 5 6 2" xfId="11735"/>
    <cellStyle name="40% - Énfasis5 5 6 3" xfId="5039"/>
    <cellStyle name="40% - Énfasis5 5 7" xfId="6663"/>
    <cellStyle name="40% - Énfasis5 5 7 2" xfId="13359"/>
    <cellStyle name="40% - Énfasis5 5 8" xfId="9171"/>
    <cellStyle name="40% - Énfasis5 5 8 2" xfId="15866"/>
    <cellStyle name="40% - Énfasis5 5 9" xfId="9884"/>
    <cellStyle name="40% - Énfasis5 5 9 2" xfId="16576"/>
    <cellStyle name="40% - Énfasis5 6" xfId="175"/>
    <cellStyle name="40% - Énfasis5 6 10" xfId="10111"/>
    <cellStyle name="40% - Énfasis5 6 11" xfId="3416"/>
    <cellStyle name="40% - Énfasis5 6 2" xfId="304"/>
    <cellStyle name="40% - Énfasis5 6 2 2" xfId="711"/>
    <cellStyle name="40% - Énfasis5 6 2 2 2" xfId="1523"/>
    <cellStyle name="40% - Énfasis5 6 2 2 2 2" xfId="2695"/>
    <cellStyle name="40% - Énfasis5 6 2 2 2 2 2" xfId="13080"/>
    <cellStyle name="40% - Énfasis5 6 2 2 2 2 3" xfId="6384"/>
    <cellStyle name="40% - Énfasis5 6 2 2 2 3" xfId="8008"/>
    <cellStyle name="40% - Énfasis5 6 2 2 2 3 2" xfId="14704"/>
    <cellStyle name="40% - Énfasis5 6 2 2 2 4" xfId="9186"/>
    <cellStyle name="40% - Énfasis5 6 2 2 2 4 2" xfId="15881"/>
    <cellStyle name="40% - Énfasis5 6 2 2 2 5" xfId="11456"/>
    <cellStyle name="40% - Énfasis5 6 2 2 2 6" xfId="4760"/>
    <cellStyle name="40% - Énfasis5 6 2 2 3" xfId="2694"/>
    <cellStyle name="40% - Énfasis5 6 2 2 3 2" xfId="12268"/>
    <cellStyle name="40% - Énfasis5 6 2 2 3 3" xfId="5572"/>
    <cellStyle name="40% - Énfasis5 6 2 2 4" xfId="7196"/>
    <cellStyle name="40% - Énfasis5 6 2 2 4 2" xfId="13892"/>
    <cellStyle name="40% - Énfasis5 6 2 2 5" xfId="9185"/>
    <cellStyle name="40% - Énfasis5 6 2 2 5 2" xfId="15880"/>
    <cellStyle name="40% - Énfasis5 6 2 2 6" xfId="10644"/>
    <cellStyle name="40% - Énfasis5 6 2 2 7" xfId="3948"/>
    <cellStyle name="40% - Énfasis5 6 2 3" xfId="1117"/>
    <cellStyle name="40% - Énfasis5 6 2 3 2" xfId="2696"/>
    <cellStyle name="40% - Énfasis5 6 2 3 2 2" xfId="12674"/>
    <cellStyle name="40% - Énfasis5 6 2 3 2 3" xfId="5978"/>
    <cellStyle name="40% - Énfasis5 6 2 3 3" xfId="7602"/>
    <cellStyle name="40% - Énfasis5 6 2 3 3 2" xfId="14298"/>
    <cellStyle name="40% - Énfasis5 6 2 3 4" xfId="9187"/>
    <cellStyle name="40% - Énfasis5 6 2 3 4 2" xfId="15882"/>
    <cellStyle name="40% - Énfasis5 6 2 3 5" xfId="11050"/>
    <cellStyle name="40% - Énfasis5 6 2 3 6" xfId="4354"/>
    <cellStyle name="40% - Énfasis5 6 2 4" xfId="2693"/>
    <cellStyle name="40% - Énfasis5 6 2 4 2" xfId="11862"/>
    <cellStyle name="40% - Énfasis5 6 2 4 3" xfId="5166"/>
    <cellStyle name="40% - Énfasis5 6 2 5" xfId="6790"/>
    <cellStyle name="40% - Énfasis5 6 2 5 2" xfId="13486"/>
    <cellStyle name="40% - Énfasis5 6 2 6" xfId="9184"/>
    <cellStyle name="40% - Énfasis5 6 2 6 2" xfId="15879"/>
    <cellStyle name="40% - Énfasis5 6 2 7" xfId="10238"/>
    <cellStyle name="40% - Énfasis5 6 2 8" xfId="3542"/>
    <cellStyle name="40% - Énfasis5 6 3" xfId="429"/>
    <cellStyle name="40% - Énfasis5 6 3 2" xfId="836"/>
    <cellStyle name="40% - Énfasis5 6 3 2 2" xfId="1648"/>
    <cellStyle name="40% - Énfasis5 6 3 2 2 2" xfId="2699"/>
    <cellStyle name="40% - Énfasis5 6 3 2 2 2 2" xfId="13205"/>
    <cellStyle name="40% - Énfasis5 6 3 2 2 2 3" xfId="6509"/>
    <cellStyle name="40% - Énfasis5 6 3 2 2 3" xfId="8133"/>
    <cellStyle name="40% - Énfasis5 6 3 2 2 3 2" xfId="14829"/>
    <cellStyle name="40% - Énfasis5 6 3 2 2 4" xfId="9190"/>
    <cellStyle name="40% - Énfasis5 6 3 2 2 4 2" xfId="15885"/>
    <cellStyle name="40% - Énfasis5 6 3 2 2 5" xfId="11581"/>
    <cellStyle name="40% - Énfasis5 6 3 2 2 6" xfId="4885"/>
    <cellStyle name="40% - Énfasis5 6 3 2 3" xfId="2698"/>
    <cellStyle name="40% - Énfasis5 6 3 2 3 2" xfId="12393"/>
    <cellStyle name="40% - Énfasis5 6 3 2 3 3" xfId="5697"/>
    <cellStyle name="40% - Énfasis5 6 3 2 4" xfId="7321"/>
    <cellStyle name="40% - Énfasis5 6 3 2 4 2" xfId="14017"/>
    <cellStyle name="40% - Énfasis5 6 3 2 5" xfId="9189"/>
    <cellStyle name="40% - Énfasis5 6 3 2 5 2" xfId="15884"/>
    <cellStyle name="40% - Énfasis5 6 3 2 6" xfId="10769"/>
    <cellStyle name="40% - Énfasis5 6 3 2 7" xfId="4073"/>
    <cellStyle name="40% - Énfasis5 6 3 3" xfId="1242"/>
    <cellStyle name="40% - Énfasis5 6 3 3 2" xfId="2700"/>
    <cellStyle name="40% - Énfasis5 6 3 3 2 2" xfId="12799"/>
    <cellStyle name="40% - Énfasis5 6 3 3 2 3" xfId="6103"/>
    <cellStyle name="40% - Énfasis5 6 3 3 3" xfId="7727"/>
    <cellStyle name="40% - Énfasis5 6 3 3 3 2" xfId="14423"/>
    <cellStyle name="40% - Énfasis5 6 3 3 4" xfId="9191"/>
    <cellStyle name="40% - Énfasis5 6 3 3 4 2" xfId="15886"/>
    <cellStyle name="40% - Énfasis5 6 3 3 5" xfId="11175"/>
    <cellStyle name="40% - Énfasis5 6 3 3 6" xfId="4479"/>
    <cellStyle name="40% - Énfasis5 6 3 4" xfId="2697"/>
    <cellStyle name="40% - Énfasis5 6 3 4 2" xfId="11987"/>
    <cellStyle name="40% - Énfasis5 6 3 4 3" xfId="5291"/>
    <cellStyle name="40% - Énfasis5 6 3 5" xfId="6915"/>
    <cellStyle name="40% - Énfasis5 6 3 5 2" xfId="13611"/>
    <cellStyle name="40% - Énfasis5 6 3 6" xfId="9188"/>
    <cellStyle name="40% - Énfasis5 6 3 6 2" xfId="15883"/>
    <cellStyle name="40% - Énfasis5 6 3 7" xfId="10363"/>
    <cellStyle name="40% - Énfasis5 6 3 8" xfId="3667"/>
    <cellStyle name="40% - Énfasis5 6 4" xfId="585"/>
    <cellStyle name="40% - Énfasis5 6 4 2" xfId="1397"/>
    <cellStyle name="40% - Énfasis5 6 4 2 2" xfId="2702"/>
    <cellStyle name="40% - Énfasis5 6 4 2 2 2" xfId="12954"/>
    <cellStyle name="40% - Énfasis5 6 4 2 2 3" xfId="6258"/>
    <cellStyle name="40% - Énfasis5 6 4 2 3" xfId="7882"/>
    <cellStyle name="40% - Énfasis5 6 4 2 3 2" xfId="14578"/>
    <cellStyle name="40% - Énfasis5 6 4 2 4" xfId="9193"/>
    <cellStyle name="40% - Énfasis5 6 4 2 4 2" xfId="15888"/>
    <cellStyle name="40% - Énfasis5 6 4 2 5" xfId="11330"/>
    <cellStyle name="40% - Énfasis5 6 4 2 6" xfId="4634"/>
    <cellStyle name="40% - Énfasis5 6 4 3" xfId="2701"/>
    <cellStyle name="40% - Énfasis5 6 4 3 2" xfId="12142"/>
    <cellStyle name="40% - Énfasis5 6 4 3 3" xfId="5446"/>
    <cellStyle name="40% - Énfasis5 6 4 4" xfId="7070"/>
    <cellStyle name="40% - Énfasis5 6 4 4 2" xfId="13766"/>
    <cellStyle name="40% - Énfasis5 6 4 5" xfId="9192"/>
    <cellStyle name="40% - Énfasis5 6 4 5 2" xfId="15887"/>
    <cellStyle name="40% - Énfasis5 6 4 6" xfId="10518"/>
    <cellStyle name="40% - Énfasis5 6 4 7" xfId="3822"/>
    <cellStyle name="40% - Énfasis5 6 5" xfId="991"/>
    <cellStyle name="40% - Énfasis5 6 5 2" xfId="2703"/>
    <cellStyle name="40% - Énfasis5 6 5 2 2" xfId="12548"/>
    <cellStyle name="40% - Énfasis5 6 5 2 3" xfId="5852"/>
    <cellStyle name="40% - Énfasis5 6 5 3" xfId="7476"/>
    <cellStyle name="40% - Énfasis5 6 5 3 2" xfId="14172"/>
    <cellStyle name="40% - Énfasis5 6 5 4" xfId="9194"/>
    <cellStyle name="40% - Énfasis5 6 5 4 2" xfId="15889"/>
    <cellStyle name="40% - Énfasis5 6 5 5" xfId="10924"/>
    <cellStyle name="40% - Énfasis5 6 5 6" xfId="4228"/>
    <cellStyle name="40% - Énfasis5 6 6" xfId="2692"/>
    <cellStyle name="40% - Énfasis5 6 6 2" xfId="11736"/>
    <cellStyle name="40% - Énfasis5 6 6 3" xfId="5040"/>
    <cellStyle name="40% - Énfasis5 6 7" xfId="6664"/>
    <cellStyle name="40% - Énfasis5 6 7 2" xfId="13360"/>
    <cellStyle name="40% - Énfasis5 6 8" xfId="9183"/>
    <cellStyle name="40% - Énfasis5 6 8 2" xfId="15878"/>
    <cellStyle name="40% - Énfasis5 6 9" xfId="9885"/>
    <cellStyle name="40% - Énfasis5 6 9 2" xfId="16577"/>
    <cellStyle name="40% - Énfasis5 7" xfId="176"/>
    <cellStyle name="40% - Énfasis5 7 10" xfId="10112"/>
    <cellStyle name="40% - Énfasis5 7 11" xfId="3417"/>
    <cellStyle name="40% - Énfasis5 7 2" xfId="305"/>
    <cellStyle name="40% - Énfasis5 7 2 2" xfId="712"/>
    <cellStyle name="40% - Énfasis5 7 2 2 2" xfId="1524"/>
    <cellStyle name="40% - Énfasis5 7 2 2 2 2" xfId="2707"/>
    <cellStyle name="40% - Énfasis5 7 2 2 2 2 2" xfId="13081"/>
    <cellStyle name="40% - Énfasis5 7 2 2 2 2 3" xfId="6385"/>
    <cellStyle name="40% - Énfasis5 7 2 2 2 3" xfId="8009"/>
    <cellStyle name="40% - Énfasis5 7 2 2 2 3 2" xfId="14705"/>
    <cellStyle name="40% - Énfasis5 7 2 2 2 4" xfId="9198"/>
    <cellStyle name="40% - Énfasis5 7 2 2 2 4 2" xfId="15893"/>
    <cellStyle name="40% - Énfasis5 7 2 2 2 5" xfId="11457"/>
    <cellStyle name="40% - Énfasis5 7 2 2 2 6" xfId="4761"/>
    <cellStyle name="40% - Énfasis5 7 2 2 3" xfId="2706"/>
    <cellStyle name="40% - Énfasis5 7 2 2 3 2" xfId="12269"/>
    <cellStyle name="40% - Énfasis5 7 2 2 3 3" xfId="5573"/>
    <cellStyle name="40% - Énfasis5 7 2 2 4" xfId="7197"/>
    <cellStyle name="40% - Énfasis5 7 2 2 4 2" xfId="13893"/>
    <cellStyle name="40% - Énfasis5 7 2 2 5" xfId="9197"/>
    <cellStyle name="40% - Énfasis5 7 2 2 5 2" xfId="15892"/>
    <cellStyle name="40% - Énfasis5 7 2 2 6" xfId="10645"/>
    <cellStyle name="40% - Énfasis5 7 2 2 7" xfId="3949"/>
    <cellStyle name="40% - Énfasis5 7 2 3" xfId="1118"/>
    <cellStyle name="40% - Énfasis5 7 2 3 2" xfId="2708"/>
    <cellStyle name="40% - Énfasis5 7 2 3 2 2" xfId="12675"/>
    <cellStyle name="40% - Énfasis5 7 2 3 2 3" xfId="5979"/>
    <cellStyle name="40% - Énfasis5 7 2 3 3" xfId="7603"/>
    <cellStyle name="40% - Énfasis5 7 2 3 3 2" xfId="14299"/>
    <cellStyle name="40% - Énfasis5 7 2 3 4" xfId="9199"/>
    <cellStyle name="40% - Énfasis5 7 2 3 4 2" xfId="15894"/>
    <cellStyle name="40% - Énfasis5 7 2 3 5" xfId="11051"/>
    <cellStyle name="40% - Énfasis5 7 2 3 6" xfId="4355"/>
    <cellStyle name="40% - Énfasis5 7 2 4" xfId="2705"/>
    <cellStyle name="40% - Énfasis5 7 2 4 2" xfId="11863"/>
    <cellStyle name="40% - Énfasis5 7 2 4 3" xfId="5167"/>
    <cellStyle name="40% - Énfasis5 7 2 5" xfId="6791"/>
    <cellStyle name="40% - Énfasis5 7 2 5 2" xfId="13487"/>
    <cellStyle name="40% - Énfasis5 7 2 6" xfId="9196"/>
    <cellStyle name="40% - Énfasis5 7 2 6 2" xfId="15891"/>
    <cellStyle name="40% - Énfasis5 7 2 7" xfId="10239"/>
    <cellStyle name="40% - Énfasis5 7 2 8" xfId="3543"/>
    <cellStyle name="40% - Énfasis5 7 3" xfId="430"/>
    <cellStyle name="40% - Énfasis5 7 3 2" xfId="837"/>
    <cellStyle name="40% - Énfasis5 7 3 2 2" xfId="1649"/>
    <cellStyle name="40% - Énfasis5 7 3 2 2 2" xfId="2711"/>
    <cellStyle name="40% - Énfasis5 7 3 2 2 2 2" xfId="13206"/>
    <cellStyle name="40% - Énfasis5 7 3 2 2 2 3" xfId="6510"/>
    <cellStyle name="40% - Énfasis5 7 3 2 2 3" xfId="8134"/>
    <cellStyle name="40% - Énfasis5 7 3 2 2 3 2" xfId="14830"/>
    <cellStyle name="40% - Énfasis5 7 3 2 2 4" xfId="9202"/>
    <cellStyle name="40% - Énfasis5 7 3 2 2 4 2" xfId="15897"/>
    <cellStyle name="40% - Énfasis5 7 3 2 2 5" xfId="11582"/>
    <cellStyle name="40% - Énfasis5 7 3 2 2 6" xfId="4886"/>
    <cellStyle name="40% - Énfasis5 7 3 2 3" xfId="2710"/>
    <cellStyle name="40% - Énfasis5 7 3 2 3 2" xfId="12394"/>
    <cellStyle name="40% - Énfasis5 7 3 2 3 3" xfId="5698"/>
    <cellStyle name="40% - Énfasis5 7 3 2 4" xfId="7322"/>
    <cellStyle name="40% - Énfasis5 7 3 2 4 2" xfId="14018"/>
    <cellStyle name="40% - Énfasis5 7 3 2 5" xfId="9201"/>
    <cellStyle name="40% - Énfasis5 7 3 2 5 2" xfId="15896"/>
    <cellStyle name="40% - Énfasis5 7 3 2 6" xfId="10770"/>
    <cellStyle name="40% - Énfasis5 7 3 2 7" xfId="4074"/>
    <cellStyle name="40% - Énfasis5 7 3 3" xfId="1243"/>
    <cellStyle name="40% - Énfasis5 7 3 3 2" xfId="2712"/>
    <cellStyle name="40% - Énfasis5 7 3 3 2 2" xfId="12800"/>
    <cellStyle name="40% - Énfasis5 7 3 3 2 3" xfId="6104"/>
    <cellStyle name="40% - Énfasis5 7 3 3 3" xfId="7728"/>
    <cellStyle name="40% - Énfasis5 7 3 3 3 2" xfId="14424"/>
    <cellStyle name="40% - Énfasis5 7 3 3 4" xfId="9203"/>
    <cellStyle name="40% - Énfasis5 7 3 3 4 2" xfId="15898"/>
    <cellStyle name="40% - Énfasis5 7 3 3 5" xfId="11176"/>
    <cellStyle name="40% - Énfasis5 7 3 3 6" xfId="4480"/>
    <cellStyle name="40% - Énfasis5 7 3 4" xfId="2709"/>
    <cellStyle name="40% - Énfasis5 7 3 4 2" xfId="11988"/>
    <cellStyle name="40% - Énfasis5 7 3 4 3" xfId="5292"/>
    <cellStyle name="40% - Énfasis5 7 3 5" xfId="6916"/>
    <cellStyle name="40% - Énfasis5 7 3 5 2" xfId="13612"/>
    <cellStyle name="40% - Énfasis5 7 3 6" xfId="9200"/>
    <cellStyle name="40% - Énfasis5 7 3 6 2" xfId="15895"/>
    <cellStyle name="40% - Énfasis5 7 3 7" xfId="10364"/>
    <cellStyle name="40% - Énfasis5 7 3 8" xfId="3668"/>
    <cellStyle name="40% - Énfasis5 7 4" xfId="586"/>
    <cellStyle name="40% - Énfasis5 7 4 2" xfId="1398"/>
    <cellStyle name="40% - Énfasis5 7 4 2 2" xfId="2714"/>
    <cellStyle name="40% - Énfasis5 7 4 2 2 2" xfId="12955"/>
    <cellStyle name="40% - Énfasis5 7 4 2 2 3" xfId="6259"/>
    <cellStyle name="40% - Énfasis5 7 4 2 3" xfId="7883"/>
    <cellStyle name="40% - Énfasis5 7 4 2 3 2" xfId="14579"/>
    <cellStyle name="40% - Énfasis5 7 4 2 4" xfId="9205"/>
    <cellStyle name="40% - Énfasis5 7 4 2 4 2" xfId="15900"/>
    <cellStyle name="40% - Énfasis5 7 4 2 5" xfId="11331"/>
    <cellStyle name="40% - Énfasis5 7 4 2 6" xfId="4635"/>
    <cellStyle name="40% - Énfasis5 7 4 3" xfId="2713"/>
    <cellStyle name="40% - Énfasis5 7 4 3 2" xfId="12143"/>
    <cellStyle name="40% - Énfasis5 7 4 3 3" xfId="5447"/>
    <cellStyle name="40% - Énfasis5 7 4 4" xfId="7071"/>
    <cellStyle name="40% - Énfasis5 7 4 4 2" xfId="13767"/>
    <cellStyle name="40% - Énfasis5 7 4 5" xfId="9204"/>
    <cellStyle name="40% - Énfasis5 7 4 5 2" xfId="15899"/>
    <cellStyle name="40% - Énfasis5 7 4 6" xfId="10519"/>
    <cellStyle name="40% - Énfasis5 7 4 7" xfId="3823"/>
    <cellStyle name="40% - Énfasis5 7 5" xfId="992"/>
    <cellStyle name="40% - Énfasis5 7 5 2" xfId="2715"/>
    <cellStyle name="40% - Énfasis5 7 5 2 2" xfId="12549"/>
    <cellStyle name="40% - Énfasis5 7 5 2 3" xfId="5853"/>
    <cellStyle name="40% - Énfasis5 7 5 3" xfId="7477"/>
    <cellStyle name="40% - Énfasis5 7 5 3 2" xfId="14173"/>
    <cellStyle name="40% - Énfasis5 7 5 4" xfId="9206"/>
    <cellStyle name="40% - Énfasis5 7 5 4 2" xfId="15901"/>
    <cellStyle name="40% - Énfasis5 7 5 5" xfId="10925"/>
    <cellStyle name="40% - Énfasis5 7 5 6" xfId="4229"/>
    <cellStyle name="40% - Énfasis5 7 6" xfId="2704"/>
    <cellStyle name="40% - Énfasis5 7 6 2" xfId="11737"/>
    <cellStyle name="40% - Énfasis5 7 6 3" xfId="5041"/>
    <cellStyle name="40% - Énfasis5 7 7" xfId="6665"/>
    <cellStyle name="40% - Énfasis5 7 7 2" xfId="13361"/>
    <cellStyle name="40% - Énfasis5 7 8" xfId="9195"/>
    <cellStyle name="40% - Énfasis5 7 8 2" xfId="15890"/>
    <cellStyle name="40% - Énfasis5 7 9" xfId="9886"/>
    <cellStyle name="40% - Énfasis5 7 9 2" xfId="16578"/>
    <cellStyle name="40% - Énfasis5 8" xfId="177"/>
    <cellStyle name="40% - Énfasis5 8 10" xfId="10113"/>
    <cellStyle name="40% - Énfasis5 8 11" xfId="3418"/>
    <cellStyle name="40% - Énfasis5 8 2" xfId="306"/>
    <cellStyle name="40% - Énfasis5 8 2 2" xfId="713"/>
    <cellStyle name="40% - Énfasis5 8 2 2 2" xfId="1525"/>
    <cellStyle name="40% - Énfasis5 8 2 2 2 2" xfId="2719"/>
    <cellStyle name="40% - Énfasis5 8 2 2 2 2 2" xfId="13082"/>
    <cellStyle name="40% - Énfasis5 8 2 2 2 2 3" xfId="6386"/>
    <cellStyle name="40% - Énfasis5 8 2 2 2 3" xfId="8010"/>
    <cellStyle name="40% - Énfasis5 8 2 2 2 3 2" xfId="14706"/>
    <cellStyle name="40% - Énfasis5 8 2 2 2 4" xfId="9210"/>
    <cellStyle name="40% - Énfasis5 8 2 2 2 4 2" xfId="15905"/>
    <cellStyle name="40% - Énfasis5 8 2 2 2 5" xfId="11458"/>
    <cellStyle name="40% - Énfasis5 8 2 2 2 6" xfId="4762"/>
    <cellStyle name="40% - Énfasis5 8 2 2 3" xfId="2718"/>
    <cellStyle name="40% - Énfasis5 8 2 2 3 2" xfId="12270"/>
    <cellStyle name="40% - Énfasis5 8 2 2 3 3" xfId="5574"/>
    <cellStyle name="40% - Énfasis5 8 2 2 4" xfId="7198"/>
    <cellStyle name="40% - Énfasis5 8 2 2 4 2" xfId="13894"/>
    <cellStyle name="40% - Énfasis5 8 2 2 5" xfId="9209"/>
    <cellStyle name="40% - Énfasis5 8 2 2 5 2" xfId="15904"/>
    <cellStyle name="40% - Énfasis5 8 2 2 6" xfId="10646"/>
    <cellStyle name="40% - Énfasis5 8 2 2 7" xfId="3950"/>
    <cellStyle name="40% - Énfasis5 8 2 3" xfId="1119"/>
    <cellStyle name="40% - Énfasis5 8 2 3 2" xfId="2720"/>
    <cellStyle name="40% - Énfasis5 8 2 3 2 2" xfId="12676"/>
    <cellStyle name="40% - Énfasis5 8 2 3 2 3" xfId="5980"/>
    <cellStyle name="40% - Énfasis5 8 2 3 3" xfId="7604"/>
    <cellStyle name="40% - Énfasis5 8 2 3 3 2" xfId="14300"/>
    <cellStyle name="40% - Énfasis5 8 2 3 4" xfId="9211"/>
    <cellStyle name="40% - Énfasis5 8 2 3 4 2" xfId="15906"/>
    <cellStyle name="40% - Énfasis5 8 2 3 5" xfId="11052"/>
    <cellStyle name="40% - Énfasis5 8 2 3 6" xfId="4356"/>
    <cellStyle name="40% - Énfasis5 8 2 4" xfId="2717"/>
    <cellStyle name="40% - Énfasis5 8 2 4 2" xfId="11864"/>
    <cellStyle name="40% - Énfasis5 8 2 4 3" xfId="5168"/>
    <cellStyle name="40% - Énfasis5 8 2 5" xfId="6792"/>
    <cellStyle name="40% - Énfasis5 8 2 5 2" xfId="13488"/>
    <cellStyle name="40% - Énfasis5 8 2 6" xfId="9208"/>
    <cellStyle name="40% - Énfasis5 8 2 6 2" xfId="15903"/>
    <cellStyle name="40% - Énfasis5 8 2 7" xfId="10240"/>
    <cellStyle name="40% - Énfasis5 8 2 8" xfId="3544"/>
    <cellStyle name="40% - Énfasis5 8 3" xfId="431"/>
    <cellStyle name="40% - Énfasis5 8 3 2" xfId="838"/>
    <cellStyle name="40% - Énfasis5 8 3 2 2" xfId="1650"/>
    <cellStyle name="40% - Énfasis5 8 3 2 2 2" xfId="2723"/>
    <cellStyle name="40% - Énfasis5 8 3 2 2 2 2" xfId="13207"/>
    <cellStyle name="40% - Énfasis5 8 3 2 2 2 3" xfId="6511"/>
    <cellStyle name="40% - Énfasis5 8 3 2 2 3" xfId="8135"/>
    <cellStyle name="40% - Énfasis5 8 3 2 2 3 2" xfId="14831"/>
    <cellStyle name="40% - Énfasis5 8 3 2 2 4" xfId="9214"/>
    <cellStyle name="40% - Énfasis5 8 3 2 2 4 2" xfId="15909"/>
    <cellStyle name="40% - Énfasis5 8 3 2 2 5" xfId="11583"/>
    <cellStyle name="40% - Énfasis5 8 3 2 2 6" xfId="4887"/>
    <cellStyle name="40% - Énfasis5 8 3 2 3" xfId="2722"/>
    <cellStyle name="40% - Énfasis5 8 3 2 3 2" xfId="12395"/>
    <cellStyle name="40% - Énfasis5 8 3 2 3 3" xfId="5699"/>
    <cellStyle name="40% - Énfasis5 8 3 2 4" xfId="7323"/>
    <cellStyle name="40% - Énfasis5 8 3 2 4 2" xfId="14019"/>
    <cellStyle name="40% - Énfasis5 8 3 2 5" xfId="9213"/>
    <cellStyle name="40% - Énfasis5 8 3 2 5 2" xfId="15908"/>
    <cellStyle name="40% - Énfasis5 8 3 2 6" xfId="10771"/>
    <cellStyle name="40% - Énfasis5 8 3 2 7" xfId="4075"/>
    <cellStyle name="40% - Énfasis5 8 3 3" xfId="1244"/>
    <cellStyle name="40% - Énfasis5 8 3 3 2" xfId="2724"/>
    <cellStyle name="40% - Énfasis5 8 3 3 2 2" xfId="12801"/>
    <cellStyle name="40% - Énfasis5 8 3 3 2 3" xfId="6105"/>
    <cellStyle name="40% - Énfasis5 8 3 3 3" xfId="7729"/>
    <cellStyle name="40% - Énfasis5 8 3 3 3 2" xfId="14425"/>
    <cellStyle name="40% - Énfasis5 8 3 3 4" xfId="9215"/>
    <cellStyle name="40% - Énfasis5 8 3 3 4 2" xfId="15910"/>
    <cellStyle name="40% - Énfasis5 8 3 3 5" xfId="11177"/>
    <cellStyle name="40% - Énfasis5 8 3 3 6" xfId="4481"/>
    <cellStyle name="40% - Énfasis5 8 3 4" xfId="2721"/>
    <cellStyle name="40% - Énfasis5 8 3 4 2" xfId="11989"/>
    <cellStyle name="40% - Énfasis5 8 3 4 3" xfId="5293"/>
    <cellStyle name="40% - Énfasis5 8 3 5" xfId="6917"/>
    <cellStyle name="40% - Énfasis5 8 3 5 2" xfId="13613"/>
    <cellStyle name="40% - Énfasis5 8 3 6" xfId="9212"/>
    <cellStyle name="40% - Énfasis5 8 3 6 2" xfId="15907"/>
    <cellStyle name="40% - Énfasis5 8 3 7" xfId="10365"/>
    <cellStyle name="40% - Énfasis5 8 3 8" xfId="3669"/>
    <cellStyle name="40% - Énfasis5 8 4" xfId="587"/>
    <cellStyle name="40% - Énfasis5 8 4 2" xfId="1399"/>
    <cellStyle name="40% - Énfasis5 8 4 2 2" xfId="2726"/>
    <cellStyle name="40% - Énfasis5 8 4 2 2 2" xfId="12956"/>
    <cellStyle name="40% - Énfasis5 8 4 2 2 3" xfId="6260"/>
    <cellStyle name="40% - Énfasis5 8 4 2 3" xfId="7884"/>
    <cellStyle name="40% - Énfasis5 8 4 2 3 2" xfId="14580"/>
    <cellStyle name="40% - Énfasis5 8 4 2 4" xfId="9217"/>
    <cellStyle name="40% - Énfasis5 8 4 2 4 2" xfId="15912"/>
    <cellStyle name="40% - Énfasis5 8 4 2 5" xfId="11332"/>
    <cellStyle name="40% - Énfasis5 8 4 2 6" xfId="4636"/>
    <cellStyle name="40% - Énfasis5 8 4 3" xfId="2725"/>
    <cellStyle name="40% - Énfasis5 8 4 3 2" xfId="12144"/>
    <cellStyle name="40% - Énfasis5 8 4 3 3" xfId="5448"/>
    <cellStyle name="40% - Énfasis5 8 4 4" xfId="7072"/>
    <cellStyle name="40% - Énfasis5 8 4 4 2" xfId="13768"/>
    <cellStyle name="40% - Énfasis5 8 4 5" xfId="9216"/>
    <cellStyle name="40% - Énfasis5 8 4 5 2" xfId="15911"/>
    <cellStyle name="40% - Énfasis5 8 4 6" xfId="10520"/>
    <cellStyle name="40% - Énfasis5 8 4 7" xfId="3824"/>
    <cellStyle name="40% - Énfasis5 8 5" xfId="993"/>
    <cellStyle name="40% - Énfasis5 8 5 2" xfId="2727"/>
    <cellStyle name="40% - Énfasis5 8 5 2 2" xfId="12550"/>
    <cellStyle name="40% - Énfasis5 8 5 2 3" xfId="5854"/>
    <cellStyle name="40% - Énfasis5 8 5 3" xfId="7478"/>
    <cellStyle name="40% - Énfasis5 8 5 3 2" xfId="14174"/>
    <cellStyle name="40% - Énfasis5 8 5 4" xfId="9218"/>
    <cellStyle name="40% - Énfasis5 8 5 4 2" xfId="15913"/>
    <cellStyle name="40% - Énfasis5 8 5 5" xfId="10926"/>
    <cellStyle name="40% - Énfasis5 8 5 6" xfId="4230"/>
    <cellStyle name="40% - Énfasis5 8 6" xfId="2716"/>
    <cellStyle name="40% - Énfasis5 8 6 2" xfId="11738"/>
    <cellStyle name="40% - Énfasis5 8 6 3" xfId="5042"/>
    <cellStyle name="40% - Énfasis5 8 7" xfId="6666"/>
    <cellStyle name="40% - Énfasis5 8 7 2" xfId="13362"/>
    <cellStyle name="40% - Énfasis5 8 8" xfId="9207"/>
    <cellStyle name="40% - Énfasis5 8 8 2" xfId="15902"/>
    <cellStyle name="40% - Énfasis5 8 9" xfId="9887"/>
    <cellStyle name="40% - Énfasis5 8 9 2" xfId="16579"/>
    <cellStyle name="40% - Énfasis5 9" xfId="226"/>
    <cellStyle name="40% - Énfasis5 9 2" xfId="634"/>
    <cellStyle name="40% - Énfasis5 9 2 2" xfId="1446"/>
    <cellStyle name="40% - Énfasis5 9 2 2 2" xfId="2730"/>
    <cellStyle name="40% - Énfasis5 9 2 2 2 2" xfId="13003"/>
    <cellStyle name="40% - Énfasis5 9 2 2 2 3" xfId="6307"/>
    <cellStyle name="40% - Énfasis5 9 2 2 3" xfId="7931"/>
    <cellStyle name="40% - Énfasis5 9 2 2 3 2" xfId="14627"/>
    <cellStyle name="40% - Énfasis5 9 2 2 4" xfId="9221"/>
    <cellStyle name="40% - Énfasis5 9 2 2 4 2" xfId="15916"/>
    <cellStyle name="40% - Énfasis5 9 2 2 5" xfId="11379"/>
    <cellStyle name="40% - Énfasis5 9 2 2 6" xfId="4683"/>
    <cellStyle name="40% - Énfasis5 9 2 3" xfId="2729"/>
    <cellStyle name="40% - Énfasis5 9 2 3 2" xfId="12191"/>
    <cellStyle name="40% - Énfasis5 9 2 3 3" xfId="5495"/>
    <cellStyle name="40% - Énfasis5 9 2 4" xfId="7119"/>
    <cellStyle name="40% - Énfasis5 9 2 4 2" xfId="13815"/>
    <cellStyle name="40% - Énfasis5 9 2 5" xfId="9220"/>
    <cellStyle name="40% - Énfasis5 9 2 5 2" xfId="15915"/>
    <cellStyle name="40% - Énfasis5 9 2 6" xfId="10567"/>
    <cellStyle name="40% - Énfasis5 9 2 7" xfId="3871"/>
    <cellStyle name="40% - Énfasis5 9 3" xfId="1040"/>
    <cellStyle name="40% - Énfasis5 9 3 2" xfId="2731"/>
    <cellStyle name="40% - Énfasis5 9 3 2 2" xfId="12597"/>
    <cellStyle name="40% - Énfasis5 9 3 2 3" xfId="5901"/>
    <cellStyle name="40% - Énfasis5 9 3 3" xfId="7525"/>
    <cellStyle name="40% - Énfasis5 9 3 3 2" xfId="14221"/>
    <cellStyle name="40% - Énfasis5 9 3 4" xfId="9222"/>
    <cellStyle name="40% - Énfasis5 9 3 4 2" xfId="15917"/>
    <cellStyle name="40% - Énfasis5 9 3 5" xfId="10973"/>
    <cellStyle name="40% - Énfasis5 9 3 6" xfId="4277"/>
    <cellStyle name="40% - Énfasis5 9 4" xfId="2728"/>
    <cellStyle name="40% - Énfasis5 9 4 2" xfId="11785"/>
    <cellStyle name="40% - Énfasis5 9 4 3" xfId="5089"/>
    <cellStyle name="40% - Énfasis5 9 5" xfId="6713"/>
    <cellStyle name="40% - Énfasis5 9 5 2" xfId="13409"/>
    <cellStyle name="40% - Énfasis5 9 6" xfId="9219"/>
    <cellStyle name="40% - Énfasis5 9 6 2" xfId="15914"/>
    <cellStyle name="40% - Énfasis5 9 7" xfId="10161"/>
    <cellStyle name="40% - Énfasis5 9 8" xfId="3465"/>
    <cellStyle name="40% - Énfasis6" xfId="79" builtinId="51" customBuiltin="1"/>
    <cellStyle name="40% - Énfasis6 10" xfId="354"/>
    <cellStyle name="40% - Énfasis6 10 2" xfId="761"/>
    <cellStyle name="40% - Énfasis6 10 2 2" xfId="1573"/>
    <cellStyle name="40% - Énfasis6 10 2 2 2" xfId="2734"/>
    <cellStyle name="40% - Énfasis6 10 2 2 2 2" xfId="13130"/>
    <cellStyle name="40% - Énfasis6 10 2 2 2 3" xfId="6434"/>
    <cellStyle name="40% - Énfasis6 10 2 2 3" xfId="8058"/>
    <cellStyle name="40% - Énfasis6 10 2 2 3 2" xfId="14754"/>
    <cellStyle name="40% - Énfasis6 10 2 2 4" xfId="9225"/>
    <cellStyle name="40% - Énfasis6 10 2 2 4 2" xfId="15920"/>
    <cellStyle name="40% - Énfasis6 10 2 2 5" xfId="11506"/>
    <cellStyle name="40% - Énfasis6 10 2 2 6" xfId="4810"/>
    <cellStyle name="40% - Énfasis6 10 2 3" xfId="2733"/>
    <cellStyle name="40% - Énfasis6 10 2 3 2" xfId="12318"/>
    <cellStyle name="40% - Énfasis6 10 2 3 3" xfId="5622"/>
    <cellStyle name="40% - Énfasis6 10 2 4" xfId="7246"/>
    <cellStyle name="40% - Énfasis6 10 2 4 2" xfId="13942"/>
    <cellStyle name="40% - Énfasis6 10 2 5" xfId="9224"/>
    <cellStyle name="40% - Énfasis6 10 2 5 2" xfId="15919"/>
    <cellStyle name="40% - Énfasis6 10 2 6" xfId="10694"/>
    <cellStyle name="40% - Énfasis6 10 2 7" xfId="3998"/>
    <cellStyle name="40% - Énfasis6 10 3" xfId="1167"/>
    <cellStyle name="40% - Énfasis6 10 3 2" xfId="2735"/>
    <cellStyle name="40% - Énfasis6 10 3 2 2" xfId="12724"/>
    <cellStyle name="40% - Énfasis6 10 3 2 3" xfId="6028"/>
    <cellStyle name="40% - Énfasis6 10 3 3" xfId="7652"/>
    <cellStyle name="40% - Énfasis6 10 3 3 2" xfId="14348"/>
    <cellStyle name="40% - Énfasis6 10 3 4" xfId="9226"/>
    <cellStyle name="40% - Énfasis6 10 3 4 2" xfId="15921"/>
    <cellStyle name="40% - Énfasis6 10 3 5" xfId="11100"/>
    <cellStyle name="40% - Énfasis6 10 3 6" xfId="4404"/>
    <cellStyle name="40% - Énfasis6 10 4" xfId="2732"/>
    <cellStyle name="40% - Énfasis6 10 4 2" xfId="11912"/>
    <cellStyle name="40% - Énfasis6 10 4 3" xfId="5216"/>
    <cellStyle name="40% - Énfasis6 10 5" xfId="6840"/>
    <cellStyle name="40% - Énfasis6 10 5 2" xfId="13536"/>
    <cellStyle name="40% - Énfasis6 10 6" xfId="9223"/>
    <cellStyle name="40% - Énfasis6 10 6 2" xfId="15918"/>
    <cellStyle name="40% - Énfasis6 10 7" xfId="10288"/>
    <cellStyle name="40% - Énfasis6 10 8" xfId="3592"/>
    <cellStyle name="40% - Énfasis6 11" xfId="494"/>
    <cellStyle name="40% - Énfasis6 11 2" xfId="1306"/>
    <cellStyle name="40% - Énfasis6 11 2 2" xfId="2737"/>
    <cellStyle name="40% - Énfasis6 11 2 2 2" xfId="12863"/>
    <cellStyle name="40% - Énfasis6 11 2 2 3" xfId="6167"/>
    <cellStyle name="40% - Énfasis6 11 2 3" xfId="7791"/>
    <cellStyle name="40% - Énfasis6 11 2 3 2" xfId="14487"/>
    <cellStyle name="40% - Énfasis6 11 2 4" xfId="9228"/>
    <cellStyle name="40% - Énfasis6 11 2 4 2" xfId="15923"/>
    <cellStyle name="40% - Énfasis6 11 2 5" xfId="11239"/>
    <cellStyle name="40% - Énfasis6 11 2 6" xfId="4543"/>
    <cellStyle name="40% - Énfasis6 11 3" xfId="2736"/>
    <cellStyle name="40% - Énfasis6 11 3 2" xfId="12051"/>
    <cellStyle name="40% - Énfasis6 11 3 3" xfId="5355"/>
    <cellStyle name="40% - Énfasis6 11 4" xfId="6979"/>
    <cellStyle name="40% - Énfasis6 11 4 2" xfId="13675"/>
    <cellStyle name="40% - Énfasis6 11 5" xfId="9227"/>
    <cellStyle name="40% - Énfasis6 11 5 2" xfId="15922"/>
    <cellStyle name="40% - Énfasis6 11 6" xfId="10427"/>
    <cellStyle name="40% - Énfasis6 11 7" xfId="3731"/>
    <cellStyle name="40% - Énfasis6 12" xfId="900"/>
    <cellStyle name="40% - Énfasis6 12 2" xfId="2738"/>
    <cellStyle name="40% - Énfasis6 12 2 2" xfId="12457"/>
    <cellStyle name="40% - Énfasis6 12 2 3" xfId="5761"/>
    <cellStyle name="40% - Énfasis6 12 3" xfId="7385"/>
    <cellStyle name="40% - Énfasis6 12 3 2" xfId="14081"/>
    <cellStyle name="40% - Énfasis6 12 4" xfId="9229"/>
    <cellStyle name="40% - Énfasis6 12 4 2" xfId="15924"/>
    <cellStyle name="40% - Énfasis6 12 5" xfId="10833"/>
    <cellStyle name="40% - Énfasis6 12 6" xfId="4137"/>
    <cellStyle name="40% - Énfasis6 13" xfId="4949"/>
    <cellStyle name="40% - Énfasis6 13 2" xfId="11645"/>
    <cellStyle name="40% - Énfasis6 14" xfId="6573"/>
    <cellStyle name="40% - Énfasis6 14 2" xfId="13269"/>
    <cellStyle name="40% - Énfasis6 15" xfId="9810"/>
    <cellStyle name="40% - Énfasis6 15 2" xfId="16502"/>
    <cellStyle name="40% - Énfasis6 16" xfId="10013"/>
    <cellStyle name="40% - Énfasis6 17" xfId="3325"/>
    <cellStyle name="40% - Énfasis6 2" xfId="178"/>
    <cellStyle name="40% - Énfasis6 2 10" xfId="10114"/>
    <cellStyle name="40% - Énfasis6 2 11" xfId="3419"/>
    <cellStyle name="40% - Énfasis6 2 2" xfId="307"/>
    <cellStyle name="40% - Énfasis6 2 2 2" xfId="714"/>
    <cellStyle name="40% - Énfasis6 2 2 2 2" xfId="1526"/>
    <cellStyle name="40% - Énfasis6 2 2 2 2 2" xfId="2742"/>
    <cellStyle name="40% - Énfasis6 2 2 2 2 2 2" xfId="13083"/>
    <cellStyle name="40% - Énfasis6 2 2 2 2 2 3" xfId="6387"/>
    <cellStyle name="40% - Énfasis6 2 2 2 2 3" xfId="8011"/>
    <cellStyle name="40% - Énfasis6 2 2 2 2 3 2" xfId="14707"/>
    <cellStyle name="40% - Énfasis6 2 2 2 2 4" xfId="9233"/>
    <cellStyle name="40% - Énfasis6 2 2 2 2 4 2" xfId="15928"/>
    <cellStyle name="40% - Énfasis6 2 2 2 2 5" xfId="11459"/>
    <cellStyle name="40% - Énfasis6 2 2 2 2 6" xfId="4763"/>
    <cellStyle name="40% - Énfasis6 2 2 2 3" xfId="2741"/>
    <cellStyle name="40% - Énfasis6 2 2 2 3 2" xfId="12271"/>
    <cellStyle name="40% - Énfasis6 2 2 2 3 3" xfId="5575"/>
    <cellStyle name="40% - Énfasis6 2 2 2 4" xfId="7199"/>
    <cellStyle name="40% - Énfasis6 2 2 2 4 2" xfId="13895"/>
    <cellStyle name="40% - Énfasis6 2 2 2 5" xfId="9232"/>
    <cellStyle name="40% - Énfasis6 2 2 2 5 2" xfId="15927"/>
    <cellStyle name="40% - Énfasis6 2 2 2 6" xfId="10647"/>
    <cellStyle name="40% - Énfasis6 2 2 2 7" xfId="3951"/>
    <cellStyle name="40% - Énfasis6 2 2 3" xfId="1120"/>
    <cellStyle name="40% - Énfasis6 2 2 3 2" xfId="2743"/>
    <cellStyle name="40% - Énfasis6 2 2 3 2 2" xfId="12677"/>
    <cellStyle name="40% - Énfasis6 2 2 3 2 3" xfId="5981"/>
    <cellStyle name="40% - Énfasis6 2 2 3 3" xfId="7605"/>
    <cellStyle name="40% - Énfasis6 2 2 3 3 2" xfId="14301"/>
    <cellStyle name="40% - Énfasis6 2 2 3 4" xfId="9234"/>
    <cellStyle name="40% - Énfasis6 2 2 3 4 2" xfId="15929"/>
    <cellStyle name="40% - Énfasis6 2 2 3 5" xfId="11053"/>
    <cellStyle name="40% - Énfasis6 2 2 3 6" xfId="4357"/>
    <cellStyle name="40% - Énfasis6 2 2 4" xfId="2740"/>
    <cellStyle name="40% - Énfasis6 2 2 4 2" xfId="11865"/>
    <cellStyle name="40% - Énfasis6 2 2 4 3" xfId="5169"/>
    <cellStyle name="40% - Énfasis6 2 2 5" xfId="6793"/>
    <cellStyle name="40% - Énfasis6 2 2 5 2" xfId="13489"/>
    <cellStyle name="40% - Énfasis6 2 2 6" xfId="9231"/>
    <cellStyle name="40% - Énfasis6 2 2 6 2" xfId="15926"/>
    <cellStyle name="40% - Énfasis6 2 2 7" xfId="10241"/>
    <cellStyle name="40% - Énfasis6 2 2 8" xfId="3545"/>
    <cellStyle name="40% - Énfasis6 2 3" xfId="432"/>
    <cellStyle name="40% - Énfasis6 2 3 2" xfId="839"/>
    <cellStyle name="40% - Énfasis6 2 3 2 2" xfId="1651"/>
    <cellStyle name="40% - Énfasis6 2 3 2 2 2" xfId="2746"/>
    <cellStyle name="40% - Énfasis6 2 3 2 2 2 2" xfId="13208"/>
    <cellStyle name="40% - Énfasis6 2 3 2 2 2 3" xfId="6512"/>
    <cellStyle name="40% - Énfasis6 2 3 2 2 3" xfId="8136"/>
    <cellStyle name="40% - Énfasis6 2 3 2 2 3 2" xfId="14832"/>
    <cellStyle name="40% - Énfasis6 2 3 2 2 4" xfId="9237"/>
    <cellStyle name="40% - Énfasis6 2 3 2 2 4 2" xfId="15932"/>
    <cellStyle name="40% - Énfasis6 2 3 2 2 5" xfId="11584"/>
    <cellStyle name="40% - Énfasis6 2 3 2 2 6" xfId="4888"/>
    <cellStyle name="40% - Énfasis6 2 3 2 3" xfId="2745"/>
    <cellStyle name="40% - Énfasis6 2 3 2 3 2" xfId="12396"/>
    <cellStyle name="40% - Énfasis6 2 3 2 3 3" xfId="5700"/>
    <cellStyle name="40% - Énfasis6 2 3 2 4" xfId="7324"/>
    <cellStyle name="40% - Énfasis6 2 3 2 4 2" xfId="14020"/>
    <cellStyle name="40% - Énfasis6 2 3 2 5" xfId="9236"/>
    <cellStyle name="40% - Énfasis6 2 3 2 5 2" xfId="15931"/>
    <cellStyle name="40% - Énfasis6 2 3 2 6" xfId="10772"/>
    <cellStyle name="40% - Énfasis6 2 3 2 7" xfId="4076"/>
    <cellStyle name="40% - Énfasis6 2 3 3" xfId="1245"/>
    <cellStyle name="40% - Énfasis6 2 3 3 2" xfId="2747"/>
    <cellStyle name="40% - Énfasis6 2 3 3 2 2" xfId="12802"/>
    <cellStyle name="40% - Énfasis6 2 3 3 2 3" xfId="6106"/>
    <cellStyle name="40% - Énfasis6 2 3 3 3" xfId="7730"/>
    <cellStyle name="40% - Énfasis6 2 3 3 3 2" xfId="14426"/>
    <cellStyle name="40% - Énfasis6 2 3 3 4" xfId="9238"/>
    <cellStyle name="40% - Énfasis6 2 3 3 4 2" xfId="15933"/>
    <cellStyle name="40% - Énfasis6 2 3 3 5" xfId="11178"/>
    <cellStyle name="40% - Énfasis6 2 3 3 6" xfId="4482"/>
    <cellStyle name="40% - Énfasis6 2 3 4" xfId="2744"/>
    <cellStyle name="40% - Énfasis6 2 3 4 2" xfId="11990"/>
    <cellStyle name="40% - Énfasis6 2 3 4 3" xfId="5294"/>
    <cellStyle name="40% - Énfasis6 2 3 5" xfId="6918"/>
    <cellStyle name="40% - Énfasis6 2 3 5 2" xfId="13614"/>
    <cellStyle name="40% - Énfasis6 2 3 6" xfId="9235"/>
    <cellStyle name="40% - Énfasis6 2 3 6 2" xfId="15930"/>
    <cellStyle name="40% - Énfasis6 2 3 7" xfId="10366"/>
    <cellStyle name="40% - Énfasis6 2 3 8" xfId="3670"/>
    <cellStyle name="40% - Énfasis6 2 4" xfId="588"/>
    <cellStyle name="40% - Énfasis6 2 4 2" xfId="1400"/>
    <cellStyle name="40% - Énfasis6 2 4 2 2" xfId="2749"/>
    <cellStyle name="40% - Énfasis6 2 4 2 2 2" xfId="12957"/>
    <cellStyle name="40% - Énfasis6 2 4 2 2 3" xfId="6261"/>
    <cellStyle name="40% - Énfasis6 2 4 2 3" xfId="7885"/>
    <cellStyle name="40% - Énfasis6 2 4 2 3 2" xfId="14581"/>
    <cellStyle name="40% - Énfasis6 2 4 2 4" xfId="9240"/>
    <cellStyle name="40% - Énfasis6 2 4 2 4 2" xfId="15935"/>
    <cellStyle name="40% - Énfasis6 2 4 2 5" xfId="11333"/>
    <cellStyle name="40% - Énfasis6 2 4 2 6" xfId="4637"/>
    <cellStyle name="40% - Énfasis6 2 4 3" xfId="2748"/>
    <cellStyle name="40% - Énfasis6 2 4 3 2" xfId="12145"/>
    <cellStyle name="40% - Énfasis6 2 4 3 3" xfId="5449"/>
    <cellStyle name="40% - Énfasis6 2 4 4" xfId="7073"/>
    <cellStyle name="40% - Énfasis6 2 4 4 2" xfId="13769"/>
    <cellStyle name="40% - Énfasis6 2 4 5" xfId="9239"/>
    <cellStyle name="40% - Énfasis6 2 4 5 2" xfId="15934"/>
    <cellStyle name="40% - Énfasis6 2 4 6" xfId="10521"/>
    <cellStyle name="40% - Énfasis6 2 4 7" xfId="3825"/>
    <cellStyle name="40% - Énfasis6 2 5" xfId="994"/>
    <cellStyle name="40% - Énfasis6 2 5 2" xfId="2750"/>
    <cellStyle name="40% - Énfasis6 2 5 2 2" xfId="12551"/>
    <cellStyle name="40% - Énfasis6 2 5 2 3" xfId="5855"/>
    <cellStyle name="40% - Énfasis6 2 5 3" xfId="7479"/>
    <cellStyle name="40% - Énfasis6 2 5 3 2" xfId="14175"/>
    <cellStyle name="40% - Énfasis6 2 5 4" xfId="9241"/>
    <cellStyle name="40% - Énfasis6 2 5 4 2" xfId="15936"/>
    <cellStyle name="40% - Énfasis6 2 5 5" xfId="10927"/>
    <cellStyle name="40% - Énfasis6 2 5 6" xfId="4231"/>
    <cellStyle name="40% - Énfasis6 2 6" xfId="2739"/>
    <cellStyle name="40% - Énfasis6 2 6 2" xfId="11739"/>
    <cellStyle name="40% - Énfasis6 2 6 3" xfId="5043"/>
    <cellStyle name="40% - Énfasis6 2 7" xfId="6667"/>
    <cellStyle name="40% - Énfasis6 2 7 2" xfId="13363"/>
    <cellStyle name="40% - Énfasis6 2 8" xfId="9230"/>
    <cellStyle name="40% - Énfasis6 2 8 2" xfId="15925"/>
    <cellStyle name="40% - Énfasis6 2 9" xfId="9888"/>
    <cellStyle name="40% - Énfasis6 2 9 2" xfId="16580"/>
    <cellStyle name="40% - Énfasis6 3" xfId="179"/>
    <cellStyle name="40% - Énfasis6 3 10" xfId="10115"/>
    <cellStyle name="40% - Énfasis6 3 11" xfId="3420"/>
    <cellStyle name="40% - Énfasis6 3 2" xfId="308"/>
    <cellStyle name="40% - Énfasis6 3 2 2" xfId="715"/>
    <cellStyle name="40% - Énfasis6 3 2 2 2" xfId="1527"/>
    <cellStyle name="40% - Énfasis6 3 2 2 2 2" xfId="2754"/>
    <cellStyle name="40% - Énfasis6 3 2 2 2 2 2" xfId="13084"/>
    <cellStyle name="40% - Énfasis6 3 2 2 2 2 3" xfId="6388"/>
    <cellStyle name="40% - Énfasis6 3 2 2 2 3" xfId="8012"/>
    <cellStyle name="40% - Énfasis6 3 2 2 2 3 2" xfId="14708"/>
    <cellStyle name="40% - Énfasis6 3 2 2 2 4" xfId="9245"/>
    <cellStyle name="40% - Énfasis6 3 2 2 2 4 2" xfId="15940"/>
    <cellStyle name="40% - Énfasis6 3 2 2 2 5" xfId="11460"/>
    <cellStyle name="40% - Énfasis6 3 2 2 2 6" xfId="4764"/>
    <cellStyle name="40% - Énfasis6 3 2 2 3" xfId="2753"/>
    <cellStyle name="40% - Énfasis6 3 2 2 3 2" xfId="12272"/>
    <cellStyle name="40% - Énfasis6 3 2 2 3 3" xfId="5576"/>
    <cellStyle name="40% - Énfasis6 3 2 2 4" xfId="7200"/>
    <cellStyle name="40% - Énfasis6 3 2 2 4 2" xfId="13896"/>
    <cellStyle name="40% - Énfasis6 3 2 2 5" xfId="9244"/>
    <cellStyle name="40% - Énfasis6 3 2 2 5 2" xfId="15939"/>
    <cellStyle name="40% - Énfasis6 3 2 2 6" xfId="10648"/>
    <cellStyle name="40% - Énfasis6 3 2 2 7" xfId="3952"/>
    <cellStyle name="40% - Énfasis6 3 2 3" xfId="1121"/>
    <cellStyle name="40% - Énfasis6 3 2 3 2" xfId="2755"/>
    <cellStyle name="40% - Énfasis6 3 2 3 2 2" xfId="12678"/>
    <cellStyle name="40% - Énfasis6 3 2 3 2 3" xfId="5982"/>
    <cellStyle name="40% - Énfasis6 3 2 3 3" xfId="7606"/>
    <cellStyle name="40% - Énfasis6 3 2 3 3 2" xfId="14302"/>
    <cellStyle name="40% - Énfasis6 3 2 3 4" xfId="9246"/>
    <cellStyle name="40% - Énfasis6 3 2 3 4 2" xfId="15941"/>
    <cellStyle name="40% - Énfasis6 3 2 3 5" xfId="11054"/>
    <cellStyle name="40% - Énfasis6 3 2 3 6" xfId="4358"/>
    <cellStyle name="40% - Énfasis6 3 2 4" xfId="2752"/>
    <cellStyle name="40% - Énfasis6 3 2 4 2" xfId="11866"/>
    <cellStyle name="40% - Énfasis6 3 2 4 3" xfId="5170"/>
    <cellStyle name="40% - Énfasis6 3 2 5" xfId="6794"/>
    <cellStyle name="40% - Énfasis6 3 2 5 2" xfId="13490"/>
    <cellStyle name="40% - Énfasis6 3 2 6" xfId="9243"/>
    <cellStyle name="40% - Énfasis6 3 2 6 2" xfId="15938"/>
    <cellStyle name="40% - Énfasis6 3 2 7" xfId="10242"/>
    <cellStyle name="40% - Énfasis6 3 2 8" xfId="3546"/>
    <cellStyle name="40% - Énfasis6 3 3" xfId="433"/>
    <cellStyle name="40% - Énfasis6 3 3 2" xfId="840"/>
    <cellStyle name="40% - Énfasis6 3 3 2 2" xfId="1652"/>
    <cellStyle name="40% - Énfasis6 3 3 2 2 2" xfId="2758"/>
    <cellStyle name="40% - Énfasis6 3 3 2 2 2 2" xfId="13209"/>
    <cellStyle name="40% - Énfasis6 3 3 2 2 2 3" xfId="6513"/>
    <cellStyle name="40% - Énfasis6 3 3 2 2 3" xfId="8137"/>
    <cellStyle name="40% - Énfasis6 3 3 2 2 3 2" xfId="14833"/>
    <cellStyle name="40% - Énfasis6 3 3 2 2 4" xfId="9249"/>
    <cellStyle name="40% - Énfasis6 3 3 2 2 4 2" xfId="15944"/>
    <cellStyle name="40% - Énfasis6 3 3 2 2 5" xfId="11585"/>
    <cellStyle name="40% - Énfasis6 3 3 2 2 6" xfId="4889"/>
    <cellStyle name="40% - Énfasis6 3 3 2 3" xfId="2757"/>
    <cellStyle name="40% - Énfasis6 3 3 2 3 2" xfId="12397"/>
    <cellStyle name="40% - Énfasis6 3 3 2 3 3" xfId="5701"/>
    <cellStyle name="40% - Énfasis6 3 3 2 4" xfId="7325"/>
    <cellStyle name="40% - Énfasis6 3 3 2 4 2" xfId="14021"/>
    <cellStyle name="40% - Énfasis6 3 3 2 5" xfId="9248"/>
    <cellStyle name="40% - Énfasis6 3 3 2 5 2" xfId="15943"/>
    <cellStyle name="40% - Énfasis6 3 3 2 6" xfId="10773"/>
    <cellStyle name="40% - Énfasis6 3 3 2 7" xfId="4077"/>
    <cellStyle name="40% - Énfasis6 3 3 3" xfId="1246"/>
    <cellStyle name="40% - Énfasis6 3 3 3 2" xfId="2759"/>
    <cellStyle name="40% - Énfasis6 3 3 3 2 2" xfId="12803"/>
    <cellStyle name="40% - Énfasis6 3 3 3 2 3" xfId="6107"/>
    <cellStyle name="40% - Énfasis6 3 3 3 3" xfId="7731"/>
    <cellStyle name="40% - Énfasis6 3 3 3 3 2" xfId="14427"/>
    <cellStyle name="40% - Énfasis6 3 3 3 4" xfId="9250"/>
    <cellStyle name="40% - Énfasis6 3 3 3 4 2" xfId="15945"/>
    <cellStyle name="40% - Énfasis6 3 3 3 5" xfId="11179"/>
    <cellStyle name="40% - Énfasis6 3 3 3 6" xfId="4483"/>
    <cellStyle name="40% - Énfasis6 3 3 4" xfId="2756"/>
    <cellStyle name="40% - Énfasis6 3 3 4 2" xfId="11991"/>
    <cellStyle name="40% - Énfasis6 3 3 4 3" xfId="5295"/>
    <cellStyle name="40% - Énfasis6 3 3 5" xfId="6919"/>
    <cellStyle name="40% - Énfasis6 3 3 5 2" xfId="13615"/>
    <cellStyle name="40% - Énfasis6 3 3 6" xfId="9247"/>
    <cellStyle name="40% - Énfasis6 3 3 6 2" xfId="15942"/>
    <cellStyle name="40% - Énfasis6 3 3 7" xfId="10367"/>
    <cellStyle name="40% - Énfasis6 3 3 8" xfId="3671"/>
    <cellStyle name="40% - Énfasis6 3 4" xfId="589"/>
    <cellStyle name="40% - Énfasis6 3 4 2" xfId="1401"/>
    <cellStyle name="40% - Énfasis6 3 4 2 2" xfId="2761"/>
    <cellStyle name="40% - Énfasis6 3 4 2 2 2" xfId="12958"/>
    <cellStyle name="40% - Énfasis6 3 4 2 2 3" xfId="6262"/>
    <cellStyle name="40% - Énfasis6 3 4 2 3" xfId="7886"/>
    <cellStyle name="40% - Énfasis6 3 4 2 3 2" xfId="14582"/>
    <cellStyle name="40% - Énfasis6 3 4 2 4" xfId="9252"/>
    <cellStyle name="40% - Énfasis6 3 4 2 4 2" xfId="15947"/>
    <cellStyle name="40% - Énfasis6 3 4 2 5" xfId="11334"/>
    <cellStyle name="40% - Énfasis6 3 4 2 6" xfId="4638"/>
    <cellStyle name="40% - Énfasis6 3 4 3" xfId="2760"/>
    <cellStyle name="40% - Énfasis6 3 4 3 2" xfId="12146"/>
    <cellStyle name="40% - Énfasis6 3 4 3 3" xfId="5450"/>
    <cellStyle name="40% - Énfasis6 3 4 4" xfId="7074"/>
    <cellStyle name="40% - Énfasis6 3 4 4 2" xfId="13770"/>
    <cellStyle name="40% - Énfasis6 3 4 5" xfId="9251"/>
    <cellStyle name="40% - Énfasis6 3 4 5 2" xfId="15946"/>
    <cellStyle name="40% - Énfasis6 3 4 6" xfId="10522"/>
    <cellStyle name="40% - Énfasis6 3 4 7" xfId="3826"/>
    <cellStyle name="40% - Énfasis6 3 5" xfId="995"/>
    <cellStyle name="40% - Énfasis6 3 5 2" xfId="2762"/>
    <cellStyle name="40% - Énfasis6 3 5 2 2" xfId="12552"/>
    <cellStyle name="40% - Énfasis6 3 5 2 3" xfId="5856"/>
    <cellStyle name="40% - Énfasis6 3 5 3" xfId="7480"/>
    <cellStyle name="40% - Énfasis6 3 5 3 2" xfId="14176"/>
    <cellStyle name="40% - Énfasis6 3 5 4" xfId="9253"/>
    <cellStyle name="40% - Énfasis6 3 5 4 2" xfId="15948"/>
    <cellStyle name="40% - Énfasis6 3 5 5" xfId="10928"/>
    <cellStyle name="40% - Énfasis6 3 5 6" xfId="4232"/>
    <cellStyle name="40% - Énfasis6 3 6" xfId="2751"/>
    <cellStyle name="40% - Énfasis6 3 6 2" xfId="11740"/>
    <cellStyle name="40% - Énfasis6 3 6 3" xfId="5044"/>
    <cellStyle name="40% - Énfasis6 3 7" xfId="6668"/>
    <cellStyle name="40% - Énfasis6 3 7 2" xfId="13364"/>
    <cellStyle name="40% - Énfasis6 3 8" xfId="9242"/>
    <cellStyle name="40% - Énfasis6 3 8 2" xfId="15937"/>
    <cellStyle name="40% - Énfasis6 3 9" xfId="9889"/>
    <cellStyle name="40% - Énfasis6 3 9 2" xfId="16581"/>
    <cellStyle name="40% - Énfasis6 4" xfId="180"/>
    <cellStyle name="40% - Énfasis6 4 10" xfId="10116"/>
    <cellStyle name="40% - Énfasis6 4 11" xfId="3421"/>
    <cellStyle name="40% - Énfasis6 4 2" xfId="309"/>
    <cellStyle name="40% - Énfasis6 4 2 2" xfId="716"/>
    <cellStyle name="40% - Énfasis6 4 2 2 2" xfId="1528"/>
    <cellStyle name="40% - Énfasis6 4 2 2 2 2" xfId="2766"/>
    <cellStyle name="40% - Énfasis6 4 2 2 2 2 2" xfId="13085"/>
    <cellStyle name="40% - Énfasis6 4 2 2 2 2 3" xfId="6389"/>
    <cellStyle name="40% - Énfasis6 4 2 2 2 3" xfId="8013"/>
    <cellStyle name="40% - Énfasis6 4 2 2 2 3 2" xfId="14709"/>
    <cellStyle name="40% - Énfasis6 4 2 2 2 4" xfId="9257"/>
    <cellStyle name="40% - Énfasis6 4 2 2 2 4 2" xfId="15952"/>
    <cellStyle name="40% - Énfasis6 4 2 2 2 5" xfId="11461"/>
    <cellStyle name="40% - Énfasis6 4 2 2 2 6" xfId="4765"/>
    <cellStyle name="40% - Énfasis6 4 2 2 3" xfId="2765"/>
    <cellStyle name="40% - Énfasis6 4 2 2 3 2" xfId="12273"/>
    <cellStyle name="40% - Énfasis6 4 2 2 3 3" xfId="5577"/>
    <cellStyle name="40% - Énfasis6 4 2 2 4" xfId="7201"/>
    <cellStyle name="40% - Énfasis6 4 2 2 4 2" xfId="13897"/>
    <cellStyle name="40% - Énfasis6 4 2 2 5" xfId="9256"/>
    <cellStyle name="40% - Énfasis6 4 2 2 5 2" xfId="15951"/>
    <cellStyle name="40% - Énfasis6 4 2 2 6" xfId="10649"/>
    <cellStyle name="40% - Énfasis6 4 2 2 7" xfId="3953"/>
    <cellStyle name="40% - Énfasis6 4 2 3" xfId="1122"/>
    <cellStyle name="40% - Énfasis6 4 2 3 2" xfId="2767"/>
    <cellStyle name="40% - Énfasis6 4 2 3 2 2" xfId="12679"/>
    <cellStyle name="40% - Énfasis6 4 2 3 2 3" xfId="5983"/>
    <cellStyle name="40% - Énfasis6 4 2 3 3" xfId="7607"/>
    <cellStyle name="40% - Énfasis6 4 2 3 3 2" xfId="14303"/>
    <cellStyle name="40% - Énfasis6 4 2 3 4" xfId="9258"/>
    <cellStyle name="40% - Énfasis6 4 2 3 4 2" xfId="15953"/>
    <cellStyle name="40% - Énfasis6 4 2 3 5" xfId="11055"/>
    <cellStyle name="40% - Énfasis6 4 2 3 6" xfId="4359"/>
    <cellStyle name="40% - Énfasis6 4 2 4" xfId="2764"/>
    <cellStyle name="40% - Énfasis6 4 2 4 2" xfId="11867"/>
    <cellStyle name="40% - Énfasis6 4 2 4 3" xfId="5171"/>
    <cellStyle name="40% - Énfasis6 4 2 5" xfId="6795"/>
    <cellStyle name="40% - Énfasis6 4 2 5 2" xfId="13491"/>
    <cellStyle name="40% - Énfasis6 4 2 6" xfId="9255"/>
    <cellStyle name="40% - Énfasis6 4 2 6 2" xfId="15950"/>
    <cellStyle name="40% - Énfasis6 4 2 7" xfId="10243"/>
    <cellStyle name="40% - Énfasis6 4 2 8" xfId="3547"/>
    <cellStyle name="40% - Énfasis6 4 3" xfId="434"/>
    <cellStyle name="40% - Énfasis6 4 3 2" xfId="841"/>
    <cellStyle name="40% - Énfasis6 4 3 2 2" xfId="1653"/>
    <cellStyle name="40% - Énfasis6 4 3 2 2 2" xfId="2770"/>
    <cellStyle name="40% - Énfasis6 4 3 2 2 2 2" xfId="13210"/>
    <cellStyle name="40% - Énfasis6 4 3 2 2 2 3" xfId="6514"/>
    <cellStyle name="40% - Énfasis6 4 3 2 2 3" xfId="8138"/>
    <cellStyle name="40% - Énfasis6 4 3 2 2 3 2" xfId="14834"/>
    <cellStyle name="40% - Énfasis6 4 3 2 2 4" xfId="9261"/>
    <cellStyle name="40% - Énfasis6 4 3 2 2 4 2" xfId="15956"/>
    <cellStyle name="40% - Énfasis6 4 3 2 2 5" xfId="11586"/>
    <cellStyle name="40% - Énfasis6 4 3 2 2 6" xfId="4890"/>
    <cellStyle name="40% - Énfasis6 4 3 2 3" xfId="2769"/>
    <cellStyle name="40% - Énfasis6 4 3 2 3 2" xfId="12398"/>
    <cellStyle name="40% - Énfasis6 4 3 2 3 3" xfId="5702"/>
    <cellStyle name="40% - Énfasis6 4 3 2 4" xfId="7326"/>
    <cellStyle name="40% - Énfasis6 4 3 2 4 2" xfId="14022"/>
    <cellStyle name="40% - Énfasis6 4 3 2 5" xfId="9260"/>
    <cellStyle name="40% - Énfasis6 4 3 2 5 2" xfId="15955"/>
    <cellStyle name="40% - Énfasis6 4 3 2 6" xfId="10774"/>
    <cellStyle name="40% - Énfasis6 4 3 2 7" xfId="4078"/>
    <cellStyle name="40% - Énfasis6 4 3 3" xfId="1247"/>
    <cellStyle name="40% - Énfasis6 4 3 3 2" xfId="2771"/>
    <cellStyle name="40% - Énfasis6 4 3 3 2 2" xfId="12804"/>
    <cellStyle name="40% - Énfasis6 4 3 3 2 3" xfId="6108"/>
    <cellStyle name="40% - Énfasis6 4 3 3 3" xfId="7732"/>
    <cellStyle name="40% - Énfasis6 4 3 3 3 2" xfId="14428"/>
    <cellStyle name="40% - Énfasis6 4 3 3 4" xfId="9262"/>
    <cellStyle name="40% - Énfasis6 4 3 3 4 2" xfId="15957"/>
    <cellStyle name="40% - Énfasis6 4 3 3 5" xfId="11180"/>
    <cellStyle name="40% - Énfasis6 4 3 3 6" xfId="4484"/>
    <cellStyle name="40% - Énfasis6 4 3 4" xfId="2768"/>
    <cellStyle name="40% - Énfasis6 4 3 4 2" xfId="11992"/>
    <cellStyle name="40% - Énfasis6 4 3 4 3" xfId="5296"/>
    <cellStyle name="40% - Énfasis6 4 3 5" xfId="6920"/>
    <cellStyle name="40% - Énfasis6 4 3 5 2" xfId="13616"/>
    <cellStyle name="40% - Énfasis6 4 3 6" xfId="9259"/>
    <cellStyle name="40% - Énfasis6 4 3 6 2" xfId="15954"/>
    <cellStyle name="40% - Énfasis6 4 3 7" xfId="10368"/>
    <cellStyle name="40% - Énfasis6 4 3 8" xfId="3672"/>
    <cellStyle name="40% - Énfasis6 4 4" xfId="590"/>
    <cellStyle name="40% - Énfasis6 4 4 2" xfId="1402"/>
    <cellStyle name="40% - Énfasis6 4 4 2 2" xfId="2773"/>
    <cellStyle name="40% - Énfasis6 4 4 2 2 2" xfId="12959"/>
    <cellStyle name="40% - Énfasis6 4 4 2 2 3" xfId="6263"/>
    <cellStyle name="40% - Énfasis6 4 4 2 3" xfId="7887"/>
    <cellStyle name="40% - Énfasis6 4 4 2 3 2" xfId="14583"/>
    <cellStyle name="40% - Énfasis6 4 4 2 4" xfId="9264"/>
    <cellStyle name="40% - Énfasis6 4 4 2 4 2" xfId="15959"/>
    <cellStyle name="40% - Énfasis6 4 4 2 5" xfId="11335"/>
    <cellStyle name="40% - Énfasis6 4 4 2 6" xfId="4639"/>
    <cellStyle name="40% - Énfasis6 4 4 3" xfId="2772"/>
    <cellStyle name="40% - Énfasis6 4 4 3 2" xfId="12147"/>
    <cellStyle name="40% - Énfasis6 4 4 3 3" xfId="5451"/>
    <cellStyle name="40% - Énfasis6 4 4 4" xfId="7075"/>
    <cellStyle name="40% - Énfasis6 4 4 4 2" xfId="13771"/>
    <cellStyle name="40% - Énfasis6 4 4 5" xfId="9263"/>
    <cellStyle name="40% - Énfasis6 4 4 5 2" xfId="15958"/>
    <cellStyle name="40% - Énfasis6 4 4 6" xfId="10523"/>
    <cellStyle name="40% - Énfasis6 4 4 7" xfId="3827"/>
    <cellStyle name="40% - Énfasis6 4 5" xfId="996"/>
    <cellStyle name="40% - Énfasis6 4 5 2" xfId="2774"/>
    <cellStyle name="40% - Énfasis6 4 5 2 2" xfId="12553"/>
    <cellStyle name="40% - Énfasis6 4 5 2 3" xfId="5857"/>
    <cellStyle name="40% - Énfasis6 4 5 3" xfId="7481"/>
    <cellStyle name="40% - Énfasis6 4 5 3 2" xfId="14177"/>
    <cellStyle name="40% - Énfasis6 4 5 4" xfId="9265"/>
    <cellStyle name="40% - Énfasis6 4 5 4 2" xfId="15960"/>
    <cellStyle name="40% - Énfasis6 4 5 5" xfId="10929"/>
    <cellStyle name="40% - Énfasis6 4 5 6" xfId="4233"/>
    <cellStyle name="40% - Énfasis6 4 6" xfId="2763"/>
    <cellStyle name="40% - Énfasis6 4 6 2" xfId="11741"/>
    <cellStyle name="40% - Énfasis6 4 6 3" xfId="5045"/>
    <cellStyle name="40% - Énfasis6 4 7" xfId="6669"/>
    <cellStyle name="40% - Énfasis6 4 7 2" xfId="13365"/>
    <cellStyle name="40% - Énfasis6 4 8" xfId="9254"/>
    <cellStyle name="40% - Énfasis6 4 8 2" xfId="15949"/>
    <cellStyle name="40% - Énfasis6 4 9" xfId="9890"/>
    <cellStyle name="40% - Énfasis6 4 9 2" xfId="16582"/>
    <cellStyle name="40% - Énfasis6 5" xfId="181"/>
    <cellStyle name="40% - Énfasis6 5 10" xfId="10117"/>
    <cellStyle name="40% - Énfasis6 5 11" xfId="3422"/>
    <cellStyle name="40% - Énfasis6 5 2" xfId="310"/>
    <cellStyle name="40% - Énfasis6 5 2 2" xfId="717"/>
    <cellStyle name="40% - Énfasis6 5 2 2 2" xfId="1529"/>
    <cellStyle name="40% - Énfasis6 5 2 2 2 2" xfId="2778"/>
    <cellStyle name="40% - Énfasis6 5 2 2 2 2 2" xfId="13086"/>
    <cellStyle name="40% - Énfasis6 5 2 2 2 2 3" xfId="6390"/>
    <cellStyle name="40% - Énfasis6 5 2 2 2 3" xfId="8014"/>
    <cellStyle name="40% - Énfasis6 5 2 2 2 3 2" xfId="14710"/>
    <cellStyle name="40% - Énfasis6 5 2 2 2 4" xfId="9269"/>
    <cellStyle name="40% - Énfasis6 5 2 2 2 4 2" xfId="15964"/>
    <cellStyle name="40% - Énfasis6 5 2 2 2 5" xfId="11462"/>
    <cellStyle name="40% - Énfasis6 5 2 2 2 6" xfId="4766"/>
    <cellStyle name="40% - Énfasis6 5 2 2 3" xfId="2777"/>
    <cellStyle name="40% - Énfasis6 5 2 2 3 2" xfId="12274"/>
    <cellStyle name="40% - Énfasis6 5 2 2 3 3" xfId="5578"/>
    <cellStyle name="40% - Énfasis6 5 2 2 4" xfId="7202"/>
    <cellStyle name="40% - Énfasis6 5 2 2 4 2" xfId="13898"/>
    <cellStyle name="40% - Énfasis6 5 2 2 5" xfId="9268"/>
    <cellStyle name="40% - Énfasis6 5 2 2 5 2" xfId="15963"/>
    <cellStyle name="40% - Énfasis6 5 2 2 6" xfId="10650"/>
    <cellStyle name="40% - Énfasis6 5 2 2 7" xfId="3954"/>
    <cellStyle name="40% - Énfasis6 5 2 3" xfId="1123"/>
    <cellStyle name="40% - Énfasis6 5 2 3 2" xfId="2779"/>
    <cellStyle name="40% - Énfasis6 5 2 3 2 2" xfId="12680"/>
    <cellStyle name="40% - Énfasis6 5 2 3 2 3" xfId="5984"/>
    <cellStyle name="40% - Énfasis6 5 2 3 3" xfId="7608"/>
    <cellStyle name="40% - Énfasis6 5 2 3 3 2" xfId="14304"/>
    <cellStyle name="40% - Énfasis6 5 2 3 4" xfId="9270"/>
    <cellStyle name="40% - Énfasis6 5 2 3 4 2" xfId="15965"/>
    <cellStyle name="40% - Énfasis6 5 2 3 5" xfId="11056"/>
    <cellStyle name="40% - Énfasis6 5 2 3 6" xfId="4360"/>
    <cellStyle name="40% - Énfasis6 5 2 4" xfId="2776"/>
    <cellStyle name="40% - Énfasis6 5 2 4 2" xfId="11868"/>
    <cellStyle name="40% - Énfasis6 5 2 4 3" xfId="5172"/>
    <cellStyle name="40% - Énfasis6 5 2 5" xfId="6796"/>
    <cellStyle name="40% - Énfasis6 5 2 5 2" xfId="13492"/>
    <cellStyle name="40% - Énfasis6 5 2 6" xfId="9267"/>
    <cellStyle name="40% - Énfasis6 5 2 6 2" xfId="15962"/>
    <cellStyle name="40% - Énfasis6 5 2 7" xfId="10244"/>
    <cellStyle name="40% - Énfasis6 5 2 8" xfId="3548"/>
    <cellStyle name="40% - Énfasis6 5 3" xfId="435"/>
    <cellStyle name="40% - Énfasis6 5 3 2" xfId="842"/>
    <cellStyle name="40% - Énfasis6 5 3 2 2" xfId="1654"/>
    <cellStyle name="40% - Énfasis6 5 3 2 2 2" xfId="2782"/>
    <cellStyle name="40% - Énfasis6 5 3 2 2 2 2" xfId="13211"/>
    <cellStyle name="40% - Énfasis6 5 3 2 2 2 3" xfId="6515"/>
    <cellStyle name="40% - Énfasis6 5 3 2 2 3" xfId="8139"/>
    <cellStyle name="40% - Énfasis6 5 3 2 2 3 2" xfId="14835"/>
    <cellStyle name="40% - Énfasis6 5 3 2 2 4" xfId="9273"/>
    <cellStyle name="40% - Énfasis6 5 3 2 2 4 2" xfId="15968"/>
    <cellStyle name="40% - Énfasis6 5 3 2 2 5" xfId="11587"/>
    <cellStyle name="40% - Énfasis6 5 3 2 2 6" xfId="4891"/>
    <cellStyle name="40% - Énfasis6 5 3 2 3" xfId="2781"/>
    <cellStyle name="40% - Énfasis6 5 3 2 3 2" xfId="12399"/>
    <cellStyle name="40% - Énfasis6 5 3 2 3 3" xfId="5703"/>
    <cellStyle name="40% - Énfasis6 5 3 2 4" xfId="7327"/>
    <cellStyle name="40% - Énfasis6 5 3 2 4 2" xfId="14023"/>
    <cellStyle name="40% - Énfasis6 5 3 2 5" xfId="9272"/>
    <cellStyle name="40% - Énfasis6 5 3 2 5 2" xfId="15967"/>
    <cellStyle name="40% - Énfasis6 5 3 2 6" xfId="10775"/>
    <cellStyle name="40% - Énfasis6 5 3 2 7" xfId="4079"/>
    <cellStyle name="40% - Énfasis6 5 3 3" xfId="1248"/>
    <cellStyle name="40% - Énfasis6 5 3 3 2" xfId="2783"/>
    <cellStyle name="40% - Énfasis6 5 3 3 2 2" xfId="12805"/>
    <cellStyle name="40% - Énfasis6 5 3 3 2 3" xfId="6109"/>
    <cellStyle name="40% - Énfasis6 5 3 3 3" xfId="7733"/>
    <cellStyle name="40% - Énfasis6 5 3 3 3 2" xfId="14429"/>
    <cellStyle name="40% - Énfasis6 5 3 3 4" xfId="9274"/>
    <cellStyle name="40% - Énfasis6 5 3 3 4 2" xfId="15969"/>
    <cellStyle name="40% - Énfasis6 5 3 3 5" xfId="11181"/>
    <cellStyle name="40% - Énfasis6 5 3 3 6" xfId="4485"/>
    <cellStyle name="40% - Énfasis6 5 3 4" xfId="2780"/>
    <cellStyle name="40% - Énfasis6 5 3 4 2" xfId="11993"/>
    <cellStyle name="40% - Énfasis6 5 3 4 3" xfId="5297"/>
    <cellStyle name="40% - Énfasis6 5 3 5" xfId="6921"/>
    <cellStyle name="40% - Énfasis6 5 3 5 2" xfId="13617"/>
    <cellStyle name="40% - Énfasis6 5 3 6" xfId="9271"/>
    <cellStyle name="40% - Énfasis6 5 3 6 2" xfId="15966"/>
    <cellStyle name="40% - Énfasis6 5 3 7" xfId="10369"/>
    <cellStyle name="40% - Énfasis6 5 3 8" xfId="3673"/>
    <cellStyle name="40% - Énfasis6 5 4" xfId="591"/>
    <cellStyle name="40% - Énfasis6 5 4 2" xfId="1403"/>
    <cellStyle name="40% - Énfasis6 5 4 2 2" xfId="2785"/>
    <cellStyle name="40% - Énfasis6 5 4 2 2 2" xfId="12960"/>
    <cellStyle name="40% - Énfasis6 5 4 2 2 3" xfId="6264"/>
    <cellStyle name="40% - Énfasis6 5 4 2 3" xfId="7888"/>
    <cellStyle name="40% - Énfasis6 5 4 2 3 2" xfId="14584"/>
    <cellStyle name="40% - Énfasis6 5 4 2 4" xfId="9276"/>
    <cellStyle name="40% - Énfasis6 5 4 2 4 2" xfId="15971"/>
    <cellStyle name="40% - Énfasis6 5 4 2 5" xfId="11336"/>
    <cellStyle name="40% - Énfasis6 5 4 2 6" xfId="4640"/>
    <cellStyle name="40% - Énfasis6 5 4 3" xfId="2784"/>
    <cellStyle name="40% - Énfasis6 5 4 3 2" xfId="12148"/>
    <cellStyle name="40% - Énfasis6 5 4 3 3" xfId="5452"/>
    <cellStyle name="40% - Énfasis6 5 4 4" xfId="7076"/>
    <cellStyle name="40% - Énfasis6 5 4 4 2" xfId="13772"/>
    <cellStyle name="40% - Énfasis6 5 4 5" xfId="9275"/>
    <cellStyle name="40% - Énfasis6 5 4 5 2" xfId="15970"/>
    <cellStyle name="40% - Énfasis6 5 4 6" xfId="10524"/>
    <cellStyle name="40% - Énfasis6 5 4 7" xfId="3828"/>
    <cellStyle name="40% - Énfasis6 5 5" xfId="997"/>
    <cellStyle name="40% - Énfasis6 5 5 2" xfId="2786"/>
    <cellStyle name="40% - Énfasis6 5 5 2 2" xfId="12554"/>
    <cellStyle name="40% - Énfasis6 5 5 2 3" xfId="5858"/>
    <cellStyle name="40% - Énfasis6 5 5 3" xfId="7482"/>
    <cellStyle name="40% - Énfasis6 5 5 3 2" xfId="14178"/>
    <cellStyle name="40% - Énfasis6 5 5 4" xfId="9277"/>
    <cellStyle name="40% - Énfasis6 5 5 4 2" xfId="15972"/>
    <cellStyle name="40% - Énfasis6 5 5 5" xfId="10930"/>
    <cellStyle name="40% - Énfasis6 5 5 6" xfId="4234"/>
    <cellStyle name="40% - Énfasis6 5 6" xfId="2775"/>
    <cellStyle name="40% - Énfasis6 5 6 2" xfId="11742"/>
    <cellStyle name="40% - Énfasis6 5 6 3" xfId="5046"/>
    <cellStyle name="40% - Énfasis6 5 7" xfId="6670"/>
    <cellStyle name="40% - Énfasis6 5 7 2" xfId="13366"/>
    <cellStyle name="40% - Énfasis6 5 8" xfId="9266"/>
    <cellStyle name="40% - Énfasis6 5 8 2" xfId="15961"/>
    <cellStyle name="40% - Énfasis6 5 9" xfId="9891"/>
    <cellStyle name="40% - Énfasis6 5 9 2" xfId="16583"/>
    <cellStyle name="40% - Énfasis6 6" xfId="182"/>
    <cellStyle name="40% - Énfasis6 6 10" xfId="10118"/>
    <cellStyle name="40% - Énfasis6 6 11" xfId="3423"/>
    <cellStyle name="40% - Énfasis6 6 2" xfId="311"/>
    <cellStyle name="40% - Énfasis6 6 2 2" xfId="718"/>
    <cellStyle name="40% - Énfasis6 6 2 2 2" xfId="1530"/>
    <cellStyle name="40% - Énfasis6 6 2 2 2 2" xfId="2790"/>
    <cellStyle name="40% - Énfasis6 6 2 2 2 2 2" xfId="13087"/>
    <cellStyle name="40% - Énfasis6 6 2 2 2 2 3" xfId="6391"/>
    <cellStyle name="40% - Énfasis6 6 2 2 2 3" xfId="8015"/>
    <cellStyle name="40% - Énfasis6 6 2 2 2 3 2" xfId="14711"/>
    <cellStyle name="40% - Énfasis6 6 2 2 2 4" xfId="9281"/>
    <cellStyle name="40% - Énfasis6 6 2 2 2 4 2" xfId="15976"/>
    <cellStyle name="40% - Énfasis6 6 2 2 2 5" xfId="11463"/>
    <cellStyle name="40% - Énfasis6 6 2 2 2 6" xfId="4767"/>
    <cellStyle name="40% - Énfasis6 6 2 2 3" xfId="2789"/>
    <cellStyle name="40% - Énfasis6 6 2 2 3 2" xfId="12275"/>
    <cellStyle name="40% - Énfasis6 6 2 2 3 3" xfId="5579"/>
    <cellStyle name="40% - Énfasis6 6 2 2 4" xfId="7203"/>
    <cellStyle name="40% - Énfasis6 6 2 2 4 2" xfId="13899"/>
    <cellStyle name="40% - Énfasis6 6 2 2 5" xfId="9280"/>
    <cellStyle name="40% - Énfasis6 6 2 2 5 2" xfId="15975"/>
    <cellStyle name="40% - Énfasis6 6 2 2 6" xfId="10651"/>
    <cellStyle name="40% - Énfasis6 6 2 2 7" xfId="3955"/>
    <cellStyle name="40% - Énfasis6 6 2 3" xfId="1124"/>
    <cellStyle name="40% - Énfasis6 6 2 3 2" xfId="2791"/>
    <cellStyle name="40% - Énfasis6 6 2 3 2 2" xfId="12681"/>
    <cellStyle name="40% - Énfasis6 6 2 3 2 3" xfId="5985"/>
    <cellStyle name="40% - Énfasis6 6 2 3 3" xfId="7609"/>
    <cellStyle name="40% - Énfasis6 6 2 3 3 2" xfId="14305"/>
    <cellStyle name="40% - Énfasis6 6 2 3 4" xfId="9282"/>
    <cellStyle name="40% - Énfasis6 6 2 3 4 2" xfId="15977"/>
    <cellStyle name="40% - Énfasis6 6 2 3 5" xfId="11057"/>
    <cellStyle name="40% - Énfasis6 6 2 3 6" xfId="4361"/>
    <cellStyle name="40% - Énfasis6 6 2 4" xfId="2788"/>
    <cellStyle name="40% - Énfasis6 6 2 4 2" xfId="11869"/>
    <cellStyle name="40% - Énfasis6 6 2 4 3" xfId="5173"/>
    <cellStyle name="40% - Énfasis6 6 2 5" xfId="6797"/>
    <cellStyle name="40% - Énfasis6 6 2 5 2" xfId="13493"/>
    <cellStyle name="40% - Énfasis6 6 2 6" xfId="9279"/>
    <cellStyle name="40% - Énfasis6 6 2 6 2" xfId="15974"/>
    <cellStyle name="40% - Énfasis6 6 2 7" xfId="10245"/>
    <cellStyle name="40% - Énfasis6 6 2 8" xfId="3549"/>
    <cellStyle name="40% - Énfasis6 6 3" xfId="436"/>
    <cellStyle name="40% - Énfasis6 6 3 2" xfId="843"/>
    <cellStyle name="40% - Énfasis6 6 3 2 2" xfId="1655"/>
    <cellStyle name="40% - Énfasis6 6 3 2 2 2" xfId="2794"/>
    <cellStyle name="40% - Énfasis6 6 3 2 2 2 2" xfId="13212"/>
    <cellStyle name="40% - Énfasis6 6 3 2 2 2 3" xfId="6516"/>
    <cellStyle name="40% - Énfasis6 6 3 2 2 3" xfId="8140"/>
    <cellStyle name="40% - Énfasis6 6 3 2 2 3 2" xfId="14836"/>
    <cellStyle name="40% - Énfasis6 6 3 2 2 4" xfId="9285"/>
    <cellStyle name="40% - Énfasis6 6 3 2 2 4 2" xfId="15980"/>
    <cellStyle name="40% - Énfasis6 6 3 2 2 5" xfId="11588"/>
    <cellStyle name="40% - Énfasis6 6 3 2 2 6" xfId="4892"/>
    <cellStyle name="40% - Énfasis6 6 3 2 3" xfId="2793"/>
    <cellStyle name="40% - Énfasis6 6 3 2 3 2" xfId="12400"/>
    <cellStyle name="40% - Énfasis6 6 3 2 3 3" xfId="5704"/>
    <cellStyle name="40% - Énfasis6 6 3 2 4" xfId="7328"/>
    <cellStyle name="40% - Énfasis6 6 3 2 4 2" xfId="14024"/>
    <cellStyle name="40% - Énfasis6 6 3 2 5" xfId="9284"/>
    <cellStyle name="40% - Énfasis6 6 3 2 5 2" xfId="15979"/>
    <cellStyle name="40% - Énfasis6 6 3 2 6" xfId="10776"/>
    <cellStyle name="40% - Énfasis6 6 3 2 7" xfId="4080"/>
    <cellStyle name="40% - Énfasis6 6 3 3" xfId="1249"/>
    <cellStyle name="40% - Énfasis6 6 3 3 2" xfId="2795"/>
    <cellStyle name="40% - Énfasis6 6 3 3 2 2" xfId="12806"/>
    <cellStyle name="40% - Énfasis6 6 3 3 2 3" xfId="6110"/>
    <cellStyle name="40% - Énfasis6 6 3 3 3" xfId="7734"/>
    <cellStyle name="40% - Énfasis6 6 3 3 3 2" xfId="14430"/>
    <cellStyle name="40% - Énfasis6 6 3 3 4" xfId="9286"/>
    <cellStyle name="40% - Énfasis6 6 3 3 4 2" xfId="15981"/>
    <cellStyle name="40% - Énfasis6 6 3 3 5" xfId="11182"/>
    <cellStyle name="40% - Énfasis6 6 3 3 6" xfId="4486"/>
    <cellStyle name="40% - Énfasis6 6 3 4" xfId="2792"/>
    <cellStyle name="40% - Énfasis6 6 3 4 2" xfId="11994"/>
    <cellStyle name="40% - Énfasis6 6 3 4 3" xfId="5298"/>
    <cellStyle name="40% - Énfasis6 6 3 5" xfId="6922"/>
    <cellStyle name="40% - Énfasis6 6 3 5 2" xfId="13618"/>
    <cellStyle name="40% - Énfasis6 6 3 6" xfId="9283"/>
    <cellStyle name="40% - Énfasis6 6 3 6 2" xfId="15978"/>
    <cellStyle name="40% - Énfasis6 6 3 7" xfId="10370"/>
    <cellStyle name="40% - Énfasis6 6 3 8" xfId="3674"/>
    <cellStyle name="40% - Énfasis6 6 4" xfId="592"/>
    <cellStyle name="40% - Énfasis6 6 4 2" xfId="1404"/>
    <cellStyle name="40% - Énfasis6 6 4 2 2" xfId="2797"/>
    <cellStyle name="40% - Énfasis6 6 4 2 2 2" xfId="12961"/>
    <cellStyle name="40% - Énfasis6 6 4 2 2 3" xfId="6265"/>
    <cellStyle name="40% - Énfasis6 6 4 2 3" xfId="7889"/>
    <cellStyle name="40% - Énfasis6 6 4 2 3 2" xfId="14585"/>
    <cellStyle name="40% - Énfasis6 6 4 2 4" xfId="9288"/>
    <cellStyle name="40% - Énfasis6 6 4 2 4 2" xfId="15983"/>
    <cellStyle name="40% - Énfasis6 6 4 2 5" xfId="11337"/>
    <cellStyle name="40% - Énfasis6 6 4 2 6" xfId="4641"/>
    <cellStyle name="40% - Énfasis6 6 4 3" xfId="2796"/>
    <cellStyle name="40% - Énfasis6 6 4 3 2" xfId="12149"/>
    <cellStyle name="40% - Énfasis6 6 4 3 3" xfId="5453"/>
    <cellStyle name="40% - Énfasis6 6 4 4" xfId="7077"/>
    <cellStyle name="40% - Énfasis6 6 4 4 2" xfId="13773"/>
    <cellStyle name="40% - Énfasis6 6 4 5" xfId="9287"/>
    <cellStyle name="40% - Énfasis6 6 4 5 2" xfId="15982"/>
    <cellStyle name="40% - Énfasis6 6 4 6" xfId="10525"/>
    <cellStyle name="40% - Énfasis6 6 4 7" xfId="3829"/>
    <cellStyle name="40% - Énfasis6 6 5" xfId="998"/>
    <cellStyle name="40% - Énfasis6 6 5 2" xfId="2798"/>
    <cellStyle name="40% - Énfasis6 6 5 2 2" xfId="12555"/>
    <cellStyle name="40% - Énfasis6 6 5 2 3" xfId="5859"/>
    <cellStyle name="40% - Énfasis6 6 5 3" xfId="7483"/>
    <cellStyle name="40% - Énfasis6 6 5 3 2" xfId="14179"/>
    <cellStyle name="40% - Énfasis6 6 5 4" xfId="9289"/>
    <cellStyle name="40% - Énfasis6 6 5 4 2" xfId="15984"/>
    <cellStyle name="40% - Énfasis6 6 5 5" xfId="10931"/>
    <cellStyle name="40% - Énfasis6 6 5 6" xfId="4235"/>
    <cellStyle name="40% - Énfasis6 6 6" xfId="2787"/>
    <cellStyle name="40% - Énfasis6 6 6 2" xfId="11743"/>
    <cellStyle name="40% - Énfasis6 6 6 3" xfId="5047"/>
    <cellStyle name="40% - Énfasis6 6 7" xfId="6671"/>
    <cellStyle name="40% - Énfasis6 6 7 2" xfId="13367"/>
    <cellStyle name="40% - Énfasis6 6 8" xfId="9278"/>
    <cellStyle name="40% - Énfasis6 6 8 2" xfId="15973"/>
    <cellStyle name="40% - Énfasis6 6 9" xfId="9892"/>
    <cellStyle name="40% - Énfasis6 6 9 2" xfId="16584"/>
    <cellStyle name="40% - Énfasis6 7" xfId="183"/>
    <cellStyle name="40% - Énfasis6 7 10" xfId="10119"/>
    <cellStyle name="40% - Énfasis6 7 11" xfId="3424"/>
    <cellStyle name="40% - Énfasis6 7 2" xfId="312"/>
    <cellStyle name="40% - Énfasis6 7 2 2" xfId="719"/>
    <cellStyle name="40% - Énfasis6 7 2 2 2" xfId="1531"/>
    <cellStyle name="40% - Énfasis6 7 2 2 2 2" xfId="2802"/>
    <cellStyle name="40% - Énfasis6 7 2 2 2 2 2" xfId="13088"/>
    <cellStyle name="40% - Énfasis6 7 2 2 2 2 3" xfId="6392"/>
    <cellStyle name="40% - Énfasis6 7 2 2 2 3" xfId="8016"/>
    <cellStyle name="40% - Énfasis6 7 2 2 2 3 2" xfId="14712"/>
    <cellStyle name="40% - Énfasis6 7 2 2 2 4" xfId="9293"/>
    <cellStyle name="40% - Énfasis6 7 2 2 2 4 2" xfId="15988"/>
    <cellStyle name="40% - Énfasis6 7 2 2 2 5" xfId="11464"/>
    <cellStyle name="40% - Énfasis6 7 2 2 2 6" xfId="4768"/>
    <cellStyle name="40% - Énfasis6 7 2 2 3" xfId="2801"/>
    <cellStyle name="40% - Énfasis6 7 2 2 3 2" xfId="12276"/>
    <cellStyle name="40% - Énfasis6 7 2 2 3 3" xfId="5580"/>
    <cellStyle name="40% - Énfasis6 7 2 2 4" xfId="7204"/>
    <cellStyle name="40% - Énfasis6 7 2 2 4 2" xfId="13900"/>
    <cellStyle name="40% - Énfasis6 7 2 2 5" xfId="9292"/>
    <cellStyle name="40% - Énfasis6 7 2 2 5 2" xfId="15987"/>
    <cellStyle name="40% - Énfasis6 7 2 2 6" xfId="10652"/>
    <cellStyle name="40% - Énfasis6 7 2 2 7" xfId="3956"/>
    <cellStyle name="40% - Énfasis6 7 2 3" xfId="1125"/>
    <cellStyle name="40% - Énfasis6 7 2 3 2" xfId="2803"/>
    <cellStyle name="40% - Énfasis6 7 2 3 2 2" xfId="12682"/>
    <cellStyle name="40% - Énfasis6 7 2 3 2 3" xfId="5986"/>
    <cellStyle name="40% - Énfasis6 7 2 3 3" xfId="7610"/>
    <cellStyle name="40% - Énfasis6 7 2 3 3 2" xfId="14306"/>
    <cellStyle name="40% - Énfasis6 7 2 3 4" xfId="9294"/>
    <cellStyle name="40% - Énfasis6 7 2 3 4 2" xfId="15989"/>
    <cellStyle name="40% - Énfasis6 7 2 3 5" xfId="11058"/>
    <cellStyle name="40% - Énfasis6 7 2 3 6" xfId="4362"/>
    <cellStyle name="40% - Énfasis6 7 2 4" xfId="2800"/>
    <cellStyle name="40% - Énfasis6 7 2 4 2" xfId="11870"/>
    <cellStyle name="40% - Énfasis6 7 2 4 3" xfId="5174"/>
    <cellStyle name="40% - Énfasis6 7 2 5" xfId="6798"/>
    <cellStyle name="40% - Énfasis6 7 2 5 2" xfId="13494"/>
    <cellStyle name="40% - Énfasis6 7 2 6" xfId="9291"/>
    <cellStyle name="40% - Énfasis6 7 2 6 2" xfId="15986"/>
    <cellStyle name="40% - Énfasis6 7 2 7" xfId="10246"/>
    <cellStyle name="40% - Énfasis6 7 2 8" xfId="3550"/>
    <cellStyle name="40% - Énfasis6 7 3" xfId="437"/>
    <cellStyle name="40% - Énfasis6 7 3 2" xfId="844"/>
    <cellStyle name="40% - Énfasis6 7 3 2 2" xfId="1656"/>
    <cellStyle name="40% - Énfasis6 7 3 2 2 2" xfId="2806"/>
    <cellStyle name="40% - Énfasis6 7 3 2 2 2 2" xfId="13213"/>
    <cellStyle name="40% - Énfasis6 7 3 2 2 2 3" xfId="6517"/>
    <cellStyle name="40% - Énfasis6 7 3 2 2 3" xfId="8141"/>
    <cellStyle name="40% - Énfasis6 7 3 2 2 3 2" xfId="14837"/>
    <cellStyle name="40% - Énfasis6 7 3 2 2 4" xfId="9297"/>
    <cellStyle name="40% - Énfasis6 7 3 2 2 4 2" xfId="15992"/>
    <cellStyle name="40% - Énfasis6 7 3 2 2 5" xfId="11589"/>
    <cellStyle name="40% - Énfasis6 7 3 2 2 6" xfId="4893"/>
    <cellStyle name="40% - Énfasis6 7 3 2 3" xfId="2805"/>
    <cellStyle name="40% - Énfasis6 7 3 2 3 2" xfId="12401"/>
    <cellStyle name="40% - Énfasis6 7 3 2 3 3" xfId="5705"/>
    <cellStyle name="40% - Énfasis6 7 3 2 4" xfId="7329"/>
    <cellStyle name="40% - Énfasis6 7 3 2 4 2" xfId="14025"/>
    <cellStyle name="40% - Énfasis6 7 3 2 5" xfId="9296"/>
    <cellStyle name="40% - Énfasis6 7 3 2 5 2" xfId="15991"/>
    <cellStyle name="40% - Énfasis6 7 3 2 6" xfId="10777"/>
    <cellStyle name="40% - Énfasis6 7 3 2 7" xfId="4081"/>
    <cellStyle name="40% - Énfasis6 7 3 3" xfId="1250"/>
    <cellStyle name="40% - Énfasis6 7 3 3 2" xfId="2807"/>
    <cellStyle name="40% - Énfasis6 7 3 3 2 2" xfId="12807"/>
    <cellStyle name="40% - Énfasis6 7 3 3 2 3" xfId="6111"/>
    <cellStyle name="40% - Énfasis6 7 3 3 3" xfId="7735"/>
    <cellStyle name="40% - Énfasis6 7 3 3 3 2" xfId="14431"/>
    <cellStyle name="40% - Énfasis6 7 3 3 4" xfId="9298"/>
    <cellStyle name="40% - Énfasis6 7 3 3 4 2" xfId="15993"/>
    <cellStyle name="40% - Énfasis6 7 3 3 5" xfId="11183"/>
    <cellStyle name="40% - Énfasis6 7 3 3 6" xfId="4487"/>
    <cellStyle name="40% - Énfasis6 7 3 4" xfId="2804"/>
    <cellStyle name="40% - Énfasis6 7 3 4 2" xfId="11995"/>
    <cellStyle name="40% - Énfasis6 7 3 4 3" xfId="5299"/>
    <cellStyle name="40% - Énfasis6 7 3 5" xfId="6923"/>
    <cellStyle name="40% - Énfasis6 7 3 5 2" xfId="13619"/>
    <cellStyle name="40% - Énfasis6 7 3 6" xfId="9295"/>
    <cellStyle name="40% - Énfasis6 7 3 6 2" xfId="15990"/>
    <cellStyle name="40% - Énfasis6 7 3 7" xfId="10371"/>
    <cellStyle name="40% - Énfasis6 7 3 8" xfId="3675"/>
    <cellStyle name="40% - Énfasis6 7 4" xfId="593"/>
    <cellStyle name="40% - Énfasis6 7 4 2" xfId="1405"/>
    <cellStyle name="40% - Énfasis6 7 4 2 2" xfId="2809"/>
    <cellStyle name="40% - Énfasis6 7 4 2 2 2" xfId="12962"/>
    <cellStyle name="40% - Énfasis6 7 4 2 2 3" xfId="6266"/>
    <cellStyle name="40% - Énfasis6 7 4 2 3" xfId="7890"/>
    <cellStyle name="40% - Énfasis6 7 4 2 3 2" xfId="14586"/>
    <cellStyle name="40% - Énfasis6 7 4 2 4" xfId="9300"/>
    <cellStyle name="40% - Énfasis6 7 4 2 4 2" xfId="15995"/>
    <cellStyle name="40% - Énfasis6 7 4 2 5" xfId="11338"/>
    <cellStyle name="40% - Énfasis6 7 4 2 6" xfId="4642"/>
    <cellStyle name="40% - Énfasis6 7 4 3" xfId="2808"/>
    <cellStyle name="40% - Énfasis6 7 4 3 2" xfId="12150"/>
    <cellStyle name="40% - Énfasis6 7 4 3 3" xfId="5454"/>
    <cellStyle name="40% - Énfasis6 7 4 4" xfId="7078"/>
    <cellStyle name="40% - Énfasis6 7 4 4 2" xfId="13774"/>
    <cellStyle name="40% - Énfasis6 7 4 5" xfId="9299"/>
    <cellStyle name="40% - Énfasis6 7 4 5 2" xfId="15994"/>
    <cellStyle name="40% - Énfasis6 7 4 6" xfId="10526"/>
    <cellStyle name="40% - Énfasis6 7 4 7" xfId="3830"/>
    <cellStyle name="40% - Énfasis6 7 5" xfId="999"/>
    <cellStyle name="40% - Énfasis6 7 5 2" xfId="2810"/>
    <cellStyle name="40% - Énfasis6 7 5 2 2" xfId="12556"/>
    <cellStyle name="40% - Énfasis6 7 5 2 3" xfId="5860"/>
    <cellStyle name="40% - Énfasis6 7 5 3" xfId="7484"/>
    <cellStyle name="40% - Énfasis6 7 5 3 2" xfId="14180"/>
    <cellStyle name="40% - Énfasis6 7 5 4" xfId="9301"/>
    <cellStyle name="40% - Énfasis6 7 5 4 2" xfId="15996"/>
    <cellStyle name="40% - Énfasis6 7 5 5" xfId="10932"/>
    <cellStyle name="40% - Énfasis6 7 5 6" xfId="4236"/>
    <cellStyle name="40% - Énfasis6 7 6" xfId="2799"/>
    <cellStyle name="40% - Énfasis6 7 6 2" xfId="11744"/>
    <cellStyle name="40% - Énfasis6 7 6 3" xfId="5048"/>
    <cellStyle name="40% - Énfasis6 7 7" xfId="6672"/>
    <cellStyle name="40% - Énfasis6 7 7 2" xfId="13368"/>
    <cellStyle name="40% - Énfasis6 7 8" xfId="9290"/>
    <cellStyle name="40% - Énfasis6 7 8 2" xfId="15985"/>
    <cellStyle name="40% - Énfasis6 7 9" xfId="9893"/>
    <cellStyle name="40% - Énfasis6 7 9 2" xfId="16585"/>
    <cellStyle name="40% - Énfasis6 8" xfId="184"/>
    <cellStyle name="40% - Énfasis6 8 10" xfId="10120"/>
    <cellStyle name="40% - Énfasis6 8 11" xfId="3425"/>
    <cellStyle name="40% - Énfasis6 8 2" xfId="313"/>
    <cellStyle name="40% - Énfasis6 8 2 2" xfId="720"/>
    <cellStyle name="40% - Énfasis6 8 2 2 2" xfId="1532"/>
    <cellStyle name="40% - Énfasis6 8 2 2 2 2" xfId="2814"/>
    <cellStyle name="40% - Énfasis6 8 2 2 2 2 2" xfId="13089"/>
    <cellStyle name="40% - Énfasis6 8 2 2 2 2 3" xfId="6393"/>
    <cellStyle name="40% - Énfasis6 8 2 2 2 3" xfId="8017"/>
    <cellStyle name="40% - Énfasis6 8 2 2 2 3 2" xfId="14713"/>
    <cellStyle name="40% - Énfasis6 8 2 2 2 4" xfId="9305"/>
    <cellStyle name="40% - Énfasis6 8 2 2 2 4 2" xfId="16000"/>
    <cellStyle name="40% - Énfasis6 8 2 2 2 5" xfId="11465"/>
    <cellStyle name="40% - Énfasis6 8 2 2 2 6" xfId="4769"/>
    <cellStyle name="40% - Énfasis6 8 2 2 3" xfId="2813"/>
    <cellStyle name="40% - Énfasis6 8 2 2 3 2" xfId="12277"/>
    <cellStyle name="40% - Énfasis6 8 2 2 3 3" xfId="5581"/>
    <cellStyle name="40% - Énfasis6 8 2 2 4" xfId="7205"/>
    <cellStyle name="40% - Énfasis6 8 2 2 4 2" xfId="13901"/>
    <cellStyle name="40% - Énfasis6 8 2 2 5" xfId="9304"/>
    <cellStyle name="40% - Énfasis6 8 2 2 5 2" xfId="15999"/>
    <cellStyle name="40% - Énfasis6 8 2 2 6" xfId="10653"/>
    <cellStyle name="40% - Énfasis6 8 2 2 7" xfId="3957"/>
    <cellStyle name="40% - Énfasis6 8 2 3" xfId="1126"/>
    <cellStyle name="40% - Énfasis6 8 2 3 2" xfId="2815"/>
    <cellStyle name="40% - Énfasis6 8 2 3 2 2" xfId="12683"/>
    <cellStyle name="40% - Énfasis6 8 2 3 2 3" xfId="5987"/>
    <cellStyle name="40% - Énfasis6 8 2 3 3" xfId="7611"/>
    <cellStyle name="40% - Énfasis6 8 2 3 3 2" xfId="14307"/>
    <cellStyle name="40% - Énfasis6 8 2 3 4" xfId="9306"/>
    <cellStyle name="40% - Énfasis6 8 2 3 4 2" xfId="16001"/>
    <cellStyle name="40% - Énfasis6 8 2 3 5" xfId="11059"/>
    <cellStyle name="40% - Énfasis6 8 2 3 6" xfId="4363"/>
    <cellStyle name="40% - Énfasis6 8 2 4" xfId="2812"/>
    <cellStyle name="40% - Énfasis6 8 2 4 2" xfId="11871"/>
    <cellStyle name="40% - Énfasis6 8 2 4 3" xfId="5175"/>
    <cellStyle name="40% - Énfasis6 8 2 5" xfId="6799"/>
    <cellStyle name="40% - Énfasis6 8 2 5 2" xfId="13495"/>
    <cellStyle name="40% - Énfasis6 8 2 6" xfId="9303"/>
    <cellStyle name="40% - Énfasis6 8 2 6 2" xfId="15998"/>
    <cellStyle name="40% - Énfasis6 8 2 7" xfId="10247"/>
    <cellStyle name="40% - Énfasis6 8 2 8" xfId="3551"/>
    <cellStyle name="40% - Énfasis6 8 3" xfId="438"/>
    <cellStyle name="40% - Énfasis6 8 3 2" xfId="845"/>
    <cellStyle name="40% - Énfasis6 8 3 2 2" xfId="1657"/>
    <cellStyle name="40% - Énfasis6 8 3 2 2 2" xfId="2818"/>
    <cellStyle name="40% - Énfasis6 8 3 2 2 2 2" xfId="13214"/>
    <cellStyle name="40% - Énfasis6 8 3 2 2 2 3" xfId="6518"/>
    <cellStyle name="40% - Énfasis6 8 3 2 2 3" xfId="8142"/>
    <cellStyle name="40% - Énfasis6 8 3 2 2 3 2" xfId="14838"/>
    <cellStyle name="40% - Énfasis6 8 3 2 2 4" xfId="9309"/>
    <cellStyle name="40% - Énfasis6 8 3 2 2 4 2" xfId="16004"/>
    <cellStyle name="40% - Énfasis6 8 3 2 2 5" xfId="11590"/>
    <cellStyle name="40% - Énfasis6 8 3 2 2 6" xfId="4894"/>
    <cellStyle name="40% - Énfasis6 8 3 2 3" xfId="2817"/>
    <cellStyle name="40% - Énfasis6 8 3 2 3 2" xfId="12402"/>
    <cellStyle name="40% - Énfasis6 8 3 2 3 3" xfId="5706"/>
    <cellStyle name="40% - Énfasis6 8 3 2 4" xfId="7330"/>
    <cellStyle name="40% - Énfasis6 8 3 2 4 2" xfId="14026"/>
    <cellStyle name="40% - Énfasis6 8 3 2 5" xfId="9308"/>
    <cellStyle name="40% - Énfasis6 8 3 2 5 2" xfId="16003"/>
    <cellStyle name="40% - Énfasis6 8 3 2 6" xfId="10778"/>
    <cellStyle name="40% - Énfasis6 8 3 2 7" xfId="4082"/>
    <cellStyle name="40% - Énfasis6 8 3 3" xfId="1251"/>
    <cellStyle name="40% - Énfasis6 8 3 3 2" xfId="2819"/>
    <cellStyle name="40% - Énfasis6 8 3 3 2 2" xfId="12808"/>
    <cellStyle name="40% - Énfasis6 8 3 3 2 3" xfId="6112"/>
    <cellStyle name="40% - Énfasis6 8 3 3 3" xfId="7736"/>
    <cellStyle name="40% - Énfasis6 8 3 3 3 2" xfId="14432"/>
    <cellStyle name="40% - Énfasis6 8 3 3 4" xfId="9310"/>
    <cellStyle name="40% - Énfasis6 8 3 3 4 2" xfId="16005"/>
    <cellStyle name="40% - Énfasis6 8 3 3 5" xfId="11184"/>
    <cellStyle name="40% - Énfasis6 8 3 3 6" xfId="4488"/>
    <cellStyle name="40% - Énfasis6 8 3 4" xfId="2816"/>
    <cellStyle name="40% - Énfasis6 8 3 4 2" xfId="11996"/>
    <cellStyle name="40% - Énfasis6 8 3 4 3" xfId="5300"/>
    <cellStyle name="40% - Énfasis6 8 3 5" xfId="6924"/>
    <cellStyle name="40% - Énfasis6 8 3 5 2" xfId="13620"/>
    <cellStyle name="40% - Énfasis6 8 3 6" xfId="9307"/>
    <cellStyle name="40% - Énfasis6 8 3 6 2" xfId="16002"/>
    <cellStyle name="40% - Énfasis6 8 3 7" xfId="10372"/>
    <cellStyle name="40% - Énfasis6 8 3 8" xfId="3676"/>
    <cellStyle name="40% - Énfasis6 8 4" xfId="594"/>
    <cellStyle name="40% - Énfasis6 8 4 2" xfId="1406"/>
    <cellStyle name="40% - Énfasis6 8 4 2 2" xfId="2821"/>
    <cellStyle name="40% - Énfasis6 8 4 2 2 2" xfId="12963"/>
    <cellStyle name="40% - Énfasis6 8 4 2 2 3" xfId="6267"/>
    <cellStyle name="40% - Énfasis6 8 4 2 3" xfId="7891"/>
    <cellStyle name="40% - Énfasis6 8 4 2 3 2" xfId="14587"/>
    <cellStyle name="40% - Énfasis6 8 4 2 4" xfId="9312"/>
    <cellStyle name="40% - Énfasis6 8 4 2 4 2" xfId="16007"/>
    <cellStyle name="40% - Énfasis6 8 4 2 5" xfId="11339"/>
    <cellStyle name="40% - Énfasis6 8 4 2 6" xfId="4643"/>
    <cellStyle name="40% - Énfasis6 8 4 3" xfId="2820"/>
    <cellStyle name="40% - Énfasis6 8 4 3 2" xfId="12151"/>
    <cellStyle name="40% - Énfasis6 8 4 3 3" xfId="5455"/>
    <cellStyle name="40% - Énfasis6 8 4 4" xfId="7079"/>
    <cellStyle name="40% - Énfasis6 8 4 4 2" xfId="13775"/>
    <cellStyle name="40% - Énfasis6 8 4 5" xfId="9311"/>
    <cellStyle name="40% - Énfasis6 8 4 5 2" xfId="16006"/>
    <cellStyle name="40% - Énfasis6 8 4 6" xfId="10527"/>
    <cellStyle name="40% - Énfasis6 8 4 7" xfId="3831"/>
    <cellStyle name="40% - Énfasis6 8 5" xfId="1000"/>
    <cellStyle name="40% - Énfasis6 8 5 2" xfId="2822"/>
    <cellStyle name="40% - Énfasis6 8 5 2 2" xfId="12557"/>
    <cellStyle name="40% - Énfasis6 8 5 2 3" xfId="5861"/>
    <cellStyle name="40% - Énfasis6 8 5 3" xfId="7485"/>
    <cellStyle name="40% - Énfasis6 8 5 3 2" xfId="14181"/>
    <cellStyle name="40% - Énfasis6 8 5 4" xfId="9313"/>
    <cellStyle name="40% - Énfasis6 8 5 4 2" xfId="16008"/>
    <cellStyle name="40% - Énfasis6 8 5 5" xfId="10933"/>
    <cellStyle name="40% - Énfasis6 8 5 6" xfId="4237"/>
    <cellStyle name="40% - Énfasis6 8 6" xfId="2811"/>
    <cellStyle name="40% - Énfasis6 8 6 2" xfId="11745"/>
    <cellStyle name="40% - Énfasis6 8 6 3" xfId="5049"/>
    <cellStyle name="40% - Énfasis6 8 7" xfId="6673"/>
    <cellStyle name="40% - Énfasis6 8 7 2" xfId="13369"/>
    <cellStyle name="40% - Énfasis6 8 8" xfId="9302"/>
    <cellStyle name="40% - Énfasis6 8 8 2" xfId="15997"/>
    <cellStyle name="40% - Énfasis6 8 9" xfId="9894"/>
    <cellStyle name="40% - Énfasis6 8 9 2" xfId="16586"/>
    <cellStyle name="40% - Énfasis6 9" xfId="228"/>
    <cellStyle name="40% - Énfasis6 9 2" xfId="636"/>
    <cellStyle name="40% - Énfasis6 9 2 2" xfId="1448"/>
    <cellStyle name="40% - Énfasis6 9 2 2 2" xfId="2825"/>
    <cellStyle name="40% - Énfasis6 9 2 2 2 2" xfId="13005"/>
    <cellStyle name="40% - Énfasis6 9 2 2 2 3" xfId="6309"/>
    <cellStyle name="40% - Énfasis6 9 2 2 3" xfId="7933"/>
    <cellStyle name="40% - Énfasis6 9 2 2 3 2" xfId="14629"/>
    <cellStyle name="40% - Énfasis6 9 2 2 4" xfId="9316"/>
    <cellStyle name="40% - Énfasis6 9 2 2 4 2" xfId="16011"/>
    <cellStyle name="40% - Énfasis6 9 2 2 5" xfId="11381"/>
    <cellStyle name="40% - Énfasis6 9 2 2 6" xfId="4685"/>
    <cellStyle name="40% - Énfasis6 9 2 3" xfId="2824"/>
    <cellStyle name="40% - Énfasis6 9 2 3 2" xfId="12193"/>
    <cellStyle name="40% - Énfasis6 9 2 3 3" xfId="5497"/>
    <cellStyle name="40% - Énfasis6 9 2 4" xfId="7121"/>
    <cellStyle name="40% - Énfasis6 9 2 4 2" xfId="13817"/>
    <cellStyle name="40% - Énfasis6 9 2 5" xfId="9315"/>
    <cellStyle name="40% - Énfasis6 9 2 5 2" xfId="16010"/>
    <cellStyle name="40% - Énfasis6 9 2 6" xfId="10569"/>
    <cellStyle name="40% - Énfasis6 9 2 7" xfId="3873"/>
    <cellStyle name="40% - Énfasis6 9 3" xfId="1042"/>
    <cellStyle name="40% - Énfasis6 9 3 2" xfId="2826"/>
    <cellStyle name="40% - Énfasis6 9 3 2 2" xfId="12599"/>
    <cellStyle name="40% - Énfasis6 9 3 2 3" xfId="5903"/>
    <cellStyle name="40% - Énfasis6 9 3 3" xfId="7527"/>
    <cellStyle name="40% - Énfasis6 9 3 3 2" xfId="14223"/>
    <cellStyle name="40% - Énfasis6 9 3 4" xfId="9317"/>
    <cellStyle name="40% - Énfasis6 9 3 4 2" xfId="16012"/>
    <cellStyle name="40% - Énfasis6 9 3 5" xfId="10975"/>
    <cellStyle name="40% - Énfasis6 9 3 6" xfId="4279"/>
    <cellStyle name="40% - Énfasis6 9 4" xfId="2823"/>
    <cellStyle name="40% - Énfasis6 9 4 2" xfId="11787"/>
    <cellStyle name="40% - Énfasis6 9 4 3" xfId="5091"/>
    <cellStyle name="40% - Énfasis6 9 5" xfId="6715"/>
    <cellStyle name="40% - Énfasis6 9 5 2" xfId="13411"/>
    <cellStyle name="40% - Énfasis6 9 6" xfId="9314"/>
    <cellStyle name="40% - Énfasis6 9 6 2" xfId="16009"/>
    <cellStyle name="40% - Énfasis6 9 7" xfId="10163"/>
    <cellStyle name="40% - Énfasis6 9 8" xfId="3467"/>
    <cellStyle name="60% - Énfasis1" xfId="60" builtinId="32" customBuiltin="1"/>
    <cellStyle name="60% - Énfasis2" xfId="64" builtinId="36" customBuiltin="1"/>
    <cellStyle name="60% - Énfasis3" xfId="68" builtinId="40" customBuiltin="1"/>
    <cellStyle name="60% - Énfasis4" xfId="72" builtinId="44" customBuiltin="1"/>
    <cellStyle name="60% - Énfasis5" xfId="76" builtinId="48" customBuiltin="1"/>
    <cellStyle name="60% - Énfasis6" xfId="80" builtinId="52" customBuiltin="1"/>
    <cellStyle name="Buena" xfId="46" builtinId="26" customBuiltin="1"/>
    <cellStyle name="Cabecera 1" xfId="9942"/>
    <cellStyle name="Cabecera 2" xfId="9943"/>
    <cellStyle name="Cálculo" xfId="51" builtinId="22" customBuiltin="1"/>
    <cellStyle name="Celda de comprobación" xfId="53" builtinId="23" customBuiltin="1"/>
    <cellStyle name="Celda vinculada" xfId="52" builtinId="24" customBuiltin="1"/>
    <cellStyle name="Encabezado 4" xfId="45" builtinId="19" customBuiltin="1"/>
    <cellStyle name="Énfasis1" xfId="57" builtinId="29" customBuiltin="1"/>
    <cellStyle name="Énfasis2" xfId="61" builtinId="33" customBuiltin="1"/>
    <cellStyle name="Énfasis3" xfId="65" builtinId="37" customBuiltin="1"/>
    <cellStyle name="Énfasis4" xfId="69" builtinId="41" customBuiltin="1"/>
    <cellStyle name="Énfasis5" xfId="73" builtinId="45" customBuiltin="1"/>
    <cellStyle name="Énfasis6" xfId="77" builtinId="49" customBuiltin="1"/>
    <cellStyle name="Entrada" xfId="49" builtinId="20" customBuiltin="1"/>
    <cellStyle name="Estilo 1" xfId="9944"/>
    <cellStyle name="Estilo 2" xfId="9945"/>
    <cellStyle name="F2" xfId="9946"/>
    <cellStyle name="F3" xfId="9947"/>
    <cellStyle name="F4" xfId="9948"/>
    <cellStyle name="F5" xfId="9949"/>
    <cellStyle name="F6" xfId="9950"/>
    <cellStyle name="F7" xfId="9951"/>
    <cellStyle name="F8" xfId="9952"/>
    <cellStyle name="Fecha" xfId="9953"/>
    <cellStyle name="Fecha 2" xfId="9954"/>
    <cellStyle name="Fijo" xfId="9955"/>
    <cellStyle name="Fijo 2" xfId="9956"/>
    <cellStyle name="Hipervínculo" xfId="1" builtinId="8"/>
    <cellStyle name="Hipervínculo 2" xfId="9957"/>
    <cellStyle name="Incorrecto" xfId="47" builtinId="27" customBuiltin="1"/>
    <cellStyle name="Millares" xfId="2" builtinId="3"/>
    <cellStyle name="Millares 10" xfId="8175"/>
    <cellStyle name="Millares 10 2" xfId="14870"/>
    <cellStyle name="Millares 11" xfId="9791"/>
    <cellStyle name="Millares 11 2" xfId="16486"/>
    <cellStyle name="Millares 12" xfId="9798"/>
    <cellStyle name="Millares 12 2" xfId="16490"/>
    <cellStyle name="Millares 13" xfId="9924"/>
    <cellStyle name="Millares 13 2" xfId="16616"/>
    <cellStyle name="Millares 14" xfId="9927"/>
    <cellStyle name="Millares 14 2" xfId="16619"/>
    <cellStyle name="Millares 15" xfId="9930"/>
    <cellStyle name="Millares 15 2" xfId="16622"/>
    <cellStyle name="Millares 16" xfId="9936"/>
    <cellStyle name="Millares 16 2" xfId="16626"/>
    <cellStyle name="Millares 17" xfId="9989"/>
    <cellStyle name="Millares 2" xfId="24"/>
    <cellStyle name="Millares 2 10" xfId="10015"/>
    <cellStyle name="Millares 2 11" xfId="3302"/>
    <cellStyle name="Millares 2 2" xfId="95"/>
    <cellStyle name="Millares 2 3" xfId="84"/>
    <cellStyle name="Millares 2 3 2" xfId="498"/>
    <cellStyle name="Millares 2 3 2 2" xfId="1310"/>
    <cellStyle name="Millares 2 3 2 2 2" xfId="2830"/>
    <cellStyle name="Millares 2 3 2 2 2 2" xfId="12867"/>
    <cellStyle name="Millares 2 3 2 2 2 3" xfId="6171"/>
    <cellStyle name="Millares 2 3 2 2 3" xfId="7795"/>
    <cellStyle name="Millares 2 3 2 2 3 2" xfId="14491"/>
    <cellStyle name="Millares 2 3 2 2 4" xfId="9321"/>
    <cellStyle name="Millares 2 3 2 2 4 2" xfId="16016"/>
    <cellStyle name="Millares 2 3 2 2 5" xfId="11243"/>
    <cellStyle name="Millares 2 3 2 2 6" xfId="4547"/>
    <cellStyle name="Millares 2 3 2 3" xfId="2829"/>
    <cellStyle name="Millares 2 3 2 3 2" xfId="12055"/>
    <cellStyle name="Millares 2 3 2 3 3" xfId="5359"/>
    <cellStyle name="Millares 2 3 2 4" xfId="6983"/>
    <cellStyle name="Millares 2 3 2 4 2" xfId="13679"/>
    <cellStyle name="Millares 2 3 2 5" xfId="9320"/>
    <cellStyle name="Millares 2 3 2 5 2" xfId="16015"/>
    <cellStyle name="Millares 2 3 2 6" xfId="10431"/>
    <cellStyle name="Millares 2 3 2 7" xfId="3735"/>
    <cellStyle name="Millares 2 3 3" xfId="904"/>
    <cellStyle name="Millares 2 3 3 2" xfId="2831"/>
    <cellStyle name="Millares 2 3 3 2 2" xfId="12461"/>
    <cellStyle name="Millares 2 3 3 2 3" xfId="5765"/>
    <cellStyle name="Millares 2 3 3 3" xfId="7389"/>
    <cellStyle name="Millares 2 3 3 3 2" xfId="14085"/>
    <cellStyle name="Millares 2 3 3 4" xfId="9322"/>
    <cellStyle name="Millares 2 3 3 4 2" xfId="16017"/>
    <cellStyle name="Millares 2 3 3 5" xfId="10837"/>
    <cellStyle name="Millares 2 3 3 6" xfId="4141"/>
    <cellStyle name="Millares 2 3 4" xfId="2828"/>
    <cellStyle name="Millares 2 3 4 2" xfId="11649"/>
    <cellStyle name="Millares 2 3 4 3" xfId="4953"/>
    <cellStyle name="Millares 2 3 5" xfId="6577"/>
    <cellStyle name="Millares 2 3 5 2" xfId="13273"/>
    <cellStyle name="Millares 2 3 6" xfId="9319"/>
    <cellStyle name="Millares 2 3 6 2" xfId="16014"/>
    <cellStyle name="Millares 2 3 7" xfId="10026"/>
    <cellStyle name="Millares 2 3 8" xfId="3329"/>
    <cellStyle name="Millares 2 4" xfId="471"/>
    <cellStyle name="Millares 2 4 2" xfId="1283"/>
    <cellStyle name="Millares 2 4 2 2" xfId="2833"/>
    <cellStyle name="Millares 2 4 2 2 2" xfId="12840"/>
    <cellStyle name="Millares 2 4 2 2 3" xfId="6144"/>
    <cellStyle name="Millares 2 4 2 3" xfId="7768"/>
    <cellStyle name="Millares 2 4 2 3 2" xfId="14464"/>
    <cellStyle name="Millares 2 4 2 4" xfId="9324"/>
    <cellStyle name="Millares 2 4 2 4 2" xfId="16019"/>
    <cellStyle name="Millares 2 4 2 5" xfId="11216"/>
    <cellStyle name="Millares 2 4 2 6" xfId="4520"/>
    <cellStyle name="Millares 2 4 3" xfId="2832"/>
    <cellStyle name="Millares 2 4 3 2" xfId="12028"/>
    <cellStyle name="Millares 2 4 3 3" xfId="5332"/>
    <cellStyle name="Millares 2 4 4" xfId="6956"/>
    <cellStyle name="Millares 2 4 4 2" xfId="13652"/>
    <cellStyle name="Millares 2 4 5" xfId="9323"/>
    <cellStyle name="Millares 2 4 5 2" xfId="16018"/>
    <cellStyle name="Millares 2 4 6" xfId="10404"/>
    <cellStyle name="Millares 2 4 7" xfId="3708"/>
    <cellStyle name="Millares 2 5" xfId="877"/>
    <cellStyle name="Millares 2 5 2" xfId="2834"/>
    <cellStyle name="Millares 2 5 2 2" xfId="12434"/>
    <cellStyle name="Millares 2 5 2 3" xfId="5738"/>
    <cellStyle name="Millares 2 5 3" xfId="7362"/>
    <cellStyle name="Millares 2 5 3 2" xfId="14058"/>
    <cellStyle name="Millares 2 5 4" xfId="9325"/>
    <cellStyle name="Millares 2 5 4 2" xfId="16020"/>
    <cellStyle name="Millares 2 5 5" xfId="10810"/>
    <cellStyle name="Millares 2 5 6" xfId="4114"/>
    <cellStyle name="Millares 2 6" xfId="2827"/>
    <cellStyle name="Millares 2 6 2" xfId="11622"/>
    <cellStyle name="Millares 2 6 3" xfId="4926"/>
    <cellStyle name="Millares 2 7" xfId="6550"/>
    <cellStyle name="Millares 2 7 2" xfId="13246"/>
    <cellStyle name="Millares 2 8" xfId="9318"/>
    <cellStyle name="Millares 2 8 2" xfId="16013"/>
    <cellStyle name="Millares 2 9" xfId="9941"/>
    <cellStyle name="Millares 3" xfId="23"/>
    <cellStyle name="Millares 3 10" xfId="3301"/>
    <cellStyle name="Millares 3 11" xfId="16642"/>
    <cellStyle name="Millares 3 2" xfId="83"/>
    <cellStyle name="Millares 3 2 2" xfId="497"/>
    <cellStyle name="Millares 3 2 2 2" xfId="1309"/>
    <cellStyle name="Millares 3 2 2 2 2" xfId="2838"/>
    <cellStyle name="Millares 3 2 2 2 2 2" xfId="12866"/>
    <cellStyle name="Millares 3 2 2 2 2 3" xfId="6170"/>
    <cellStyle name="Millares 3 2 2 2 3" xfId="7794"/>
    <cellStyle name="Millares 3 2 2 2 3 2" xfId="14490"/>
    <cellStyle name="Millares 3 2 2 2 4" xfId="9329"/>
    <cellStyle name="Millares 3 2 2 2 4 2" xfId="16024"/>
    <cellStyle name="Millares 3 2 2 2 5" xfId="11242"/>
    <cellStyle name="Millares 3 2 2 2 6" xfId="4546"/>
    <cellStyle name="Millares 3 2 2 3" xfId="2837"/>
    <cellStyle name="Millares 3 2 2 3 2" xfId="12054"/>
    <cellStyle name="Millares 3 2 2 3 3" xfId="5358"/>
    <cellStyle name="Millares 3 2 2 4" xfId="6982"/>
    <cellStyle name="Millares 3 2 2 4 2" xfId="13678"/>
    <cellStyle name="Millares 3 2 2 5" xfId="9328"/>
    <cellStyle name="Millares 3 2 2 5 2" xfId="16023"/>
    <cellStyle name="Millares 3 2 2 6" xfId="10430"/>
    <cellStyle name="Millares 3 2 2 7" xfId="3734"/>
    <cellStyle name="Millares 3 2 3" xfId="903"/>
    <cellStyle name="Millares 3 2 3 2" xfId="2839"/>
    <cellStyle name="Millares 3 2 3 2 2" xfId="12460"/>
    <cellStyle name="Millares 3 2 3 2 3" xfId="5764"/>
    <cellStyle name="Millares 3 2 3 3" xfId="7388"/>
    <cellStyle name="Millares 3 2 3 3 2" xfId="14084"/>
    <cellStyle name="Millares 3 2 3 4" xfId="9330"/>
    <cellStyle name="Millares 3 2 3 4 2" xfId="16025"/>
    <cellStyle name="Millares 3 2 3 5" xfId="10836"/>
    <cellStyle name="Millares 3 2 3 6" xfId="4140"/>
    <cellStyle name="Millares 3 2 4" xfId="2836"/>
    <cellStyle name="Millares 3 2 4 2" xfId="11648"/>
    <cellStyle name="Millares 3 2 4 3" xfId="4952"/>
    <cellStyle name="Millares 3 2 5" xfId="6576"/>
    <cellStyle name="Millares 3 2 5 2" xfId="13272"/>
    <cellStyle name="Millares 3 2 6" xfId="9327"/>
    <cellStyle name="Millares 3 2 6 2" xfId="16022"/>
    <cellStyle name="Millares 3 2 7" xfId="10025"/>
    <cellStyle name="Millares 3 2 8" xfId="3328"/>
    <cellStyle name="Millares 3 3" xfId="470"/>
    <cellStyle name="Millares 3 3 2" xfId="1282"/>
    <cellStyle name="Millares 3 3 2 2" xfId="2841"/>
    <cellStyle name="Millares 3 3 2 2 2" xfId="12839"/>
    <cellStyle name="Millares 3 3 2 2 3" xfId="6143"/>
    <cellStyle name="Millares 3 3 2 3" xfId="7767"/>
    <cellStyle name="Millares 3 3 2 3 2" xfId="14463"/>
    <cellStyle name="Millares 3 3 2 4" xfId="9332"/>
    <cellStyle name="Millares 3 3 2 4 2" xfId="16027"/>
    <cellStyle name="Millares 3 3 2 5" xfId="11215"/>
    <cellStyle name="Millares 3 3 2 6" xfId="4519"/>
    <cellStyle name="Millares 3 3 3" xfId="2840"/>
    <cellStyle name="Millares 3 3 3 2" xfId="12027"/>
    <cellStyle name="Millares 3 3 3 3" xfId="5331"/>
    <cellStyle name="Millares 3 3 4" xfId="6955"/>
    <cellStyle name="Millares 3 3 4 2" xfId="13651"/>
    <cellStyle name="Millares 3 3 5" xfId="9331"/>
    <cellStyle name="Millares 3 3 5 2" xfId="16026"/>
    <cellStyle name="Millares 3 3 6" xfId="10403"/>
    <cellStyle name="Millares 3 3 7" xfId="3707"/>
    <cellStyle name="Millares 3 4" xfId="876"/>
    <cellStyle name="Millares 3 4 2" xfId="2842"/>
    <cellStyle name="Millares 3 4 2 2" xfId="12433"/>
    <cellStyle name="Millares 3 4 2 3" xfId="5737"/>
    <cellStyle name="Millares 3 4 3" xfId="7361"/>
    <cellStyle name="Millares 3 4 3 2" xfId="14057"/>
    <cellStyle name="Millares 3 4 4" xfId="9333"/>
    <cellStyle name="Millares 3 4 4 2" xfId="16028"/>
    <cellStyle name="Millares 3 4 5" xfId="10809"/>
    <cellStyle name="Millares 3 4 6" xfId="4113"/>
    <cellStyle name="Millares 3 5" xfId="2835"/>
    <cellStyle name="Millares 3 5 2" xfId="11621"/>
    <cellStyle name="Millares 3 5 3" xfId="4925"/>
    <cellStyle name="Millares 3 6" xfId="6549"/>
    <cellStyle name="Millares 3 6 2" xfId="13245"/>
    <cellStyle name="Millares 3 7" xfId="9326"/>
    <cellStyle name="Millares 3 7 2" xfId="16021"/>
    <cellStyle name="Millares 3 8" xfId="9958"/>
    <cellStyle name="Millares 3 9" xfId="10014"/>
    <cellStyle name="Millares 4" xfId="33"/>
    <cellStyle name="Millares 4 10" xfId="3308"/>
    <cellStyle name="Millares 4 11" xfId="16644"/>
    <cellStyle name="Millares 4 2" xfId="90"/>
    <cellStyle name="Millares 4 2 2" xfId="504"/>
    <cellStyle name="Millares 4 2 2 2" xfId="1316"/>
    <cellStyle name="Millares 4 2 2 2 2" xfId="2846"/>
    <cellStyle name="Millares 4 2 2 2 2 2" xfId="12873"/>
    <cellStyle name="Millares 4 2 2 2 2 3" xfId="6177"/>
    <cellStyle name="Millares 4 2 2 2 3" xfId="7801"/>
    <cellStyle name="Millares 4 2 2 2 3 2" xfId="14497"/>
    <cellStyle name="Millares 4 2 2 2 4" xfId="9337"/>
    <cellStyle name="Millares 4 2 2 2 4 2" xfId="16032"/>
    <cellStyle name="Millares 4 2 2 2 5" xfId="11249"/>
    <cellStyle name="Millares 4 2 2 2 6" xfId="4553"/>
    <cellStyle name="Millares 4 2 2 3" xfId="2845"/>
    <cellStyle name="Millares 4 2 2 3 2" xfId="12061"/>
    <cellStyle name="Millares 4 2 2 3 3" xfId="5365"/>
    <cellStyle name="Millares 4 2 2 4" xfId="6989"/>
    <cellStyle name="Millares 4 2 2 4 2" xfId="13685"/>
    <cellStyle name="Millares 4 2 2 5" xfId="9336"/>
    <cellStyle name="Millares 4 2 2 5 2" xfId="16031"/>
    <cellStyle name="Millares 4 2 2 6" xfId="10437"/>
    <cellStyle name="Millares 4 2 2 7" xfId="3741"/>
    <cellStyle name="Millares 4 2 3" xfId="910"/>
    <cellStyle name="Millares 4 2 3 2" xfId="2847"/>
    <cellStyle name="Millares 4 2 3 2 2" xfId="12467"/>
    <cellStyle name="Millares 4 2 3 2 3" xfId="5771"/>
    <cellStyle name="Millares 4 2 3 3" xfId="7395"/>
    <cellStyle name="Millares 4 2 3 3 2" xfId="14091"/>
    <cellStyle name="Millares 4 2 3 4" xfId="9338"/>
    <cellStyle name="Millares 4 2 3 4 2" xfId="16033"/>
    <cellStyle name="Millares 4 2 3 5" xfId="10843"/>
    <cellStyle name="Millares 4 2 3 6" xfId="4147"/>
    <cellStyle name="Millares 4 2 4" xfId="2844"/>
    <cellStyle name="Millares 4 2 4 2" xfId="11655"/>
    <cellStyle name="Millares 4 2 4 3" xfId="4959"/>
    <cellStyle name="Millares 4 2 5" xfId="6583"/>
    <cellStyle name="Millares 4 2 5 2" xfId="13279"/>
    <cellStyle name="Millares 4 2 6" xfId="9335"/>
    <cellStyle name="Millares 4 2 6 2" xfId="16030"/>
    <cellStyle name="Millares 4 2 7" xfId="9960"/>
    <cellStyle name="Millares 4 2 7 2" xfId="16630"/>
    <cellStyle name="Millares 4 2 8" xfId="9993"/>
    <cellStyle name="Millares 4 2 9" xfId="3335"/>
    <cellStyle name="Millares 4 3" xfId="477"/>
    <cellStyle name="Millares 4 3 2" xfId="1289"/>
    <cellStyle name="Millares 4 3 2 2" xfId="2849"/>
    <cellStyle name="Millares 4 3 2 2 2" xfId="12846"/>
    <cellStyle name="Millares 4 3 2 2 3" xfId="6150"/>
    <cellStyle name="Millares 4 3 2 3" xfId="7774"/>
    <cellStyle name="Millares 4 3 2 3 2" xfId="14470"/>
    <cellStyle name="Millares 4 3 2 4" xfId="9340"/>
    <cellStyle name="Millares 4 3 2 4 2" xfId="16035"/>
    <cellStyle name="Millares 4 3 2 5" xfId="11222"/>
    <cellStyle name="Millares 4 3 2 6" xfId="4526"/>
    <cellStyle name="Millares 4 3 3" xfId="2848"/>
    <cellStyle name="Millares 4 3 3 2" xfId="12034"/>
    <cellStyle name="Millares 4 3 3 3" xfId="5338"/>
    <cellStyle name="Millares 4 3 4" xfId="6962"/>
    <cellStyle name="Millares 4 3 4 2" xfId="13658"/>
    <cellStyle name="Millares 4 3 5" xfId="9339"/>
    <cellStyle name="Millares 4 3 5 2" xfId="16034"/>
    <cellStyle name="Millares 4 3 6" xfId="10410"/>
    <cellStyle name="Millares 4 3 7" xfId="3714"/>
    <cellStyle name="Millares 4 4" xfId="883"/>
    <cellStyle name="Millares 4 4 2" xfId="2850"/>
    <cellStyle name="Millares 4 4 2 2" xfId="12440"/>
    <cellStyle name="Millares 4 4 2 3" xfId="5744"/>
    <cellStyle name="Millares 4 4 3" xfId="7368"/>
    <cellStyle name="Millares 4 4 3 2" xfId="14064"/>
    <cellStyle name="Millares 4 4 4" xfId="9341"/>
    <cellStyle name="Millares 4 4 4 2" xfId="16036"/>
    <cellStyle name="Millares 4 4 5" xfId="10816"/>
    <cellStyle name="Millares 4 4 6" xfId="4120"/>
    <cellStyle name="Millares 4 5" xfId="2843"/>
    <cellStyle name="Millares 4 5 2" xfId="11628"/>
    <cellStyle name="Millares 4 5 3" xfId="4932"/>
    <cellStyle name="Millares 4 6" xfId="6556"/>
    <cellStyle name="Millares 4 6 2" xfId="13252"/>
    <cellStyle name="Millares 4 7" xfId="9334"/>
    <cellStyle name="Millares 4 7 2" xfId="16029"/>
    <cellStyle name="Millares 4 8" xfId="9959"/>
    <cellStyle name="Millares 4 8 2" xfId="16629"/>
    <cellStyle name="Millares 4 9" xfId="9992"/>
    <cellStyle name="Millares 5" xfId="39"/>
    <cellStyle name="Millares 5 2" xfId="94"/>
    <cellStyle name="Millares 5 2 2" xfId="508"/>
    <cellStyle name="Millares 5 2 2 2" xfId="1320"/>
    <cellStyle name="Millares 5 2 2 2 2" xfId="2854"/>
    <cellStyle name="Millares 5 2 2 2 2 2" xfId="12877"/>
    <cellStyle name="Millares 5 2 2 2 2 3" xfId="6181"/>
    <cellStyle name="Millares 5 2 2 2 3" xfId="7805"/>
    <cellStyle name="Millares 5 2 2 2 3 2" xfId="14501"/>
    <cellStyle name="Millares 5 2 2 2 4" xfId="9345"/>
    <cellStyle name="Millares 5 2 2 2 4 2" xfId="16040"/>
    <cellStyle name="Millares 5 2 2 2 5" xfId="11253"/>
    <cellStyle name="Millares 5 2 2 2 6" xfId="4557"/>
    <cellStyle name="Millares 5 2 2 3" xfId="2853"/>
    <cellStyle name="Millares 5 2 2 3 2" xfId="12065"/>
    <cellStyle name="Millares 5 2 2 3 3" xfId="5369"/>
    <cellStyle name="Millares 5 2 2 4" xfId="6993"/>
    <cellStyle name="Millares 5 2 2 4 2" xfId="13689"/>
    <cellStyle name="Millares 5 2 2 5" xfId="9344"/>
    <cellStyle name="Millares 5 2 2 5 2" xfId="16039"/>
    <cellStyle name="Millares 5 2 2 6" xfId="10441"/>
    <cellStyle name="Millares 5 2 2 7" xfId="3745"/>
    <cellStyle name="Millares 5 2 3" xfId="914"/>
    <cellStyle name="Millares 5 2 3 2" xfId="2855"/>
    <cellStyle name="Millares 5 2 3 2 2" xfId="12471"/>
    <cellStyle name="Millares 5 2 3 2 3" xfId="5775"/>
    <cellStyle name="Millares 5 2 3 3" xfId="7399"/>
    <cellStyle name="Millares 5 2 3 3 2" xfId="14095"/>
    <cellStyle name="Millares 5 2 3 4" xfId="9346"/>
    <cellStyle name="Millares 5 2 3 4 2" xfId="16041"/>
    <cellStyle name="Millares 5 2 3 5" xfId="10847"/>
    <cellStyle name="Millares 5 2 3 6" xfId="4151"/>
    <cellStyle name="Millares 5 2 4" xfId="2852"/>
    <cellStyle name="Millares 5 2 4 2" xfId="11659"/>
    <cellStyle name="Millares 5 2 4 3" xfId="4963"/>
    <cellStyle name="Millares 5 2 5" xfId="6587"/>
    <cellStyle name="Millares 5 2 5 2" xfId="13283"/>
    <cellStyle name="Millares 5 2 6" xfId="9343"/>
    <cellStyle name="Millares 5 2 6 2" xfId="16038"/>
    <cellStyle name="Millares 5 2 7" xfId="10033"/>
    <cellStyle name="Millares 5 2 8" xfId="3339"/>
    <cellStyle name="Millares 5 3" xfId="481"/>
    <cellStyle name="Millares 5 3 2" xfId="1293"/>
    <cellStyle name="Millares 5 3 2 2" xfId="2857"/>
    <cellStyle name="Millares 5 3 2 2 2" xfId="12850"/>
    <cellStyle name="Millares 5 3 2 2 3" xfId="6154"/>
    <cellStyle name="Millares 5 3 2 3" xfId="7778"/>
    <cellStyle name="Millares 5 3 2 3 2" xfId="14474"/>
    <cellStyle name="Millares 5 3 2 4" xfId="9348"/>
    <cellStyle name="Millares 5 3 2 4 2" xfId="16043"/>
    <cellStyle name="Millares 5 3 2 5" xfId="11226"/>
    <cellStyle name="Millares 5 3 2 6" xfId="4530"/>
    <cellStyle name="Millares 5 3 3" xfId="2856"/>
    <cellStyle name="Millares 5 3 3 2" xfId="12038"/>
    <cellStyle name="Millares 5 3 3 3" xfId="5342"/>
    <cellStyle name="Millares 5 3 4" xfId="6966"/>
    <cellStyle name="Millares 5 3 4 2" xfId="13662"/>
    <cellStyle name="Millares 5 3 5" xfId="9347"/>
    <cellStyle name="Millares 5 3 5 2" xfId="16042"/>
    <cellStyle name="Millares 5 3 6" xfId="10414"/>
    <cellStyle name="Millares 5 3 7" xfId="3718"/>
    <cellStyle name="Millares 5 4" xfId="887"/>
    <cellStyle name="Millares 5 4 2" xfId="2858"/>
    <cellStyle name="Millares 5 4 2 2" xfId="12444"/>
    <cellStyle name="Millares 5 4 2 3" xfId="5748"/>
    <cellStyle name="Millares 5 4 3" xfId="7372"/>
    <cellStyle name="Millares 5 4 3 2" xfId="14068"/>
    <cellStyle name="Millares 5 4 4" xfId="9349"/>
    <cellStyle name="Millares 5 4 4 2" xfId="16044"/>
    <cellStyle name="Millares 5 4 5" xfId="10820"/>
    <cellStyle name="Millares 5 4 6" xfId="4124"/>
    <cellStyle name="Millares 5 5" xfId="2851"/>
    <cellStyle name="Millares 5 5 2" xfId="11632"/>
    <cellStyle name="Millares 5 5 3" xfId="4936"/>
    <cellStyle name="Millares 5 6" xfId="6560"/>
    <cellStyle name="Millares 5 6 2" xfId="13256"/>
    <cellStyle name="Millares 5 7" xfId="9342"/>
    <cellStyle name="Millares 5 7 2" xfId="16037"/>
    <cellStyle name="Millares 5 8" xfId="10021"/>
    <cellStyle name="Millares 5 9" xfId="3312"/>
    <cellStyle name="Millares 6" xfId="16"/>
    <cellStyle name="Millares 7" xfId="99"/>
    <cellStyle name="Millares 7 2" xfId="510"/>
    <cellStyle name="Millares 7 2 2" xfId="1322"/>
    <cellStyle name="Millares 7 2 2 2" xfId="2861"/>
    <cellStyle name="Millares 7 2 2 2 2" xfId="12879"/>
    <cellStyle name="Millares 7 2 2 2 3" xfId="6183"/>
    <cellStyle name="Millares 7 2 2 3" xfId="7807"/>
    <cellStyle name="Millares 7 2 2 3 2" xfId="14503"/>
    <cellStyle name="Millares 7 2 2 4" xfId="9352"/>
    <cellStyle name="Millares 7 2 2 4 2" xfId="16047"/>
    <cellStyle name="Millares 7 2 2 5" xfId="11255"/>
    <cellStyle name="Millares 7 2 2 6" xfId="4559"/>
    <cellStyle name="Millares 7 2 3" xfId="2860"/>
    <cellStyle name="Millares 7 2 3 2" xfId="12067"/>
    <cellStyle name="Millares 7 2 3 3" xfId="5371"/>
    <cellStyle name="Millares 7 2 4" xfId="6995"/>
    <cellStyle name="Millares 7 2 4 2" xfId="13691"/>
    <cellStyle name="Millares 7 2 5" xfId="9351"/>
    <cellStyle name="Millares 7 2 5 2" xfId="16046"/>
    <cellStyle name="Millares 7 2 6" xfId="10443"/>
    <cellStyle name="Millares 7 2 7" xfId="3747"/>
    <cellStyle name="Millares 7 3" xfId="916"/>
    <cellStyle name="Millares 7 3 2" xfId="2862"/>
    <cellStyle name="Millares 7 3 2 2" xfId="12473"/>
    <cellStyle name="Millares 7 3 2 3" xfId="5777"/>
    <cellStyle name="Millares 7 3 3" xfId="7401"/>
    <cellStyle name="Millares 7 3 3 2" xfId="14097"/>
    <cellStyle name="Millares 7 3 4" xfId="9353"/>
    <cellStyle name="Millares 7 3 4 2" xfId="16048"/>
    <cellStyle name="Millares 7 3 5" xfId="10849"/>
    <cellStyle name="Millares 7 3 6" xfId="4153"/>
    <cellStyle name="Millares 7 4" xfId="2859"/>
    <cellStyle name="Millares 7 4 2" xfId="11661"/>
    <cellStyle name="Millares 7 4 3" xfId="4965"/>
    <cellStyle name="Millares 7 5" xfId="6589"/>
    <cellStyle name="Millares 7 5 2" xfId="13285"/>
    <cellStyle name="Millares 7 6" xfId="9350"/>
    <cellStyle name="Millares 7 6 2" xfId="16045"/>
    <cellStyle name="Millares 7 7" xfId="10036"/>
    <cellStyle name="Millares 7 8" xfId="3341"/>
    <cellStyle name="Millares 8" xfId="342"/>
    <cellStyle name="Millares 8 2" xfId="749"/>
    <cellStyle name="Millares 8 2 2" xfId="1561"/>
    <cellStyle name="Millares 8 2 2 2" xfId="2865"/>
    <cellStyle name="Millares 8 2 2 2 2" xfId="13118"/>
    <cellStyle name="Millares 8 2 2 2 3" xfId="6422"/>
    <cellStyle name="Millares 8 2 2 3" xfId="8046"/>
    <cellStyle name="Millares 8 2 2 3 2" xfId="14742"/>
    <cellStyle name="Millares 8 2 2 4" xfId="9356"/>
    <cellStyle name="Millares 8 2 2 4 2" xfId="16051"/>
    <cellStyle name="Millares 8 2 2 5" xfId="11494"/>
    <cellStyle name="Millares 8 2 2 6" xfId="4798"/>
    <cellStyle name="Millares 8 2 3" xfId="2864"/>
    <cellStyle name="Millares 8 2 3 2" xfId="12306"/>
    <cellStyle name="Millares 8 2 3 3" xfId="5610"/>
    <cellStyle name="Millares 8 2 4" xfId="7234"/>
    <cellStyle name="Millares 8 2 4 2" xfId="13930"/>
    <cellStyle name="Millares 8 2 5" xfId="9355"/>
    <cellStyle name="Millares 8 2 5 2" xfId="16050"/>
    <cellStyle name="Millares 8 2 6" xfId="10682"/>
    <cellStyle name="Millares 8 2 7" xfId="3986"/>
    <cellStyle name="Millares 8 3" xfId="1155"/>
    <cellStyle name="Millares 8 3 2" xfId="2866"/>
    <cellStyle name="Millares 8 3 2 2" xfId="12712"/>
    <cellStyle name="Millares 8 3 2 3" xfId="6016"/>
    <cellStyle name="Millares 8 3 3" xfId="7640"/>
    <cellStyle name="Millares 8 3 3 2" xfId="14336"/>
    <cellStyle name="Millares 8 3 4" xfId="9357"/>
    <cellStyle name="Millares 8 3 4 2" xfId="16052"/>
    <cellStyle name="Millares 8 3 5" xfId="11088"/>
    <cellStyle name="Millares 8 3 6" xfId="4392"/>
    <cellStyle name="Millares 8 4" xfId="2863"/>
    <cellStyle name="Millares 8 4 2" xfId="11900"/>
    <cellStyle name="Millares 8 4 3" xfId="5204"/>
    <cellStyle name="Millares 8 5" xfId="6828"/>
    <cellStyle name="Millares 8 5 2" xfId="13524"/>
    <cellStyle name="Millares 8 6" xfId="9354"/>
    <cellStyle name="Millares 8 6 2" xfId="16049"/>
    <cellStyle name="Millares 8 7" xfId="10276"/>
    <cellStyle name="Millares 8 8" xfId="3580"/>
    <cellStyle name="Millares 9" xfId="8172"/>
    <cellStyle name="Millares 9 2" xfId="14868"/>
    <cellStyle name="Monetario" xfId="9961"/>
    <cellStyle name="Monetario 2" xfId="9962"/>
    <cellStyle name="Monetario0" xfId="9963"/>
    <cellStyle name="Monetario0 2" xfId="9964"/>
    <cellStyle name="Neutral" xfId="48" builtinId="28" customBuiltin="1"/>
    <cellStyle name="Normal" xfId="0" builtinId="0"/>
    <cellStyle name="Normal 10" xfId="11"/>
    <cellStyle name="Normal 10 2" xfId="100"/>
    <cellStyle name="Normal 10 3" xfId="229"/>
    <cellStyle name="Normal 11" xfId="25"/>
    <cellStyle name="Normal 11 10" xfId="3303"/>
    <cellStyle name="Normal 11 2" xfId="36"/>
    <cellStyle name="Normal 11 3" xfId="85"/>
    <cellStyle name="Normal 11 3 2" xfId="499"/>
    <cellStyle name="Normal 11 3 2 2" xfId="1311"/>
    <cellStyle name="Normal 11 3 2 2 2" xfId="2870"/>
    <cellStyle name="Normal 11 3 2 2 2 2" xfId="12868"/>
    <cellStyle name="Normal 11 3 2 2 2 3" xfId="6172"/>
    <cellStyle name="Normal 11 3 2 2 3" xfId="7796"/>
    <cellStyle name="Normal 11 3 2 2 3 2" xfId="14492"/>
    <cellStyle name="Normal 11 3 2 2 4" xfId="9361"/>
    <cellStyle name="Normal 11 3 2 2 4 2" xfId="16056"/>
    <cellStyle name="Normal 11 3 2 2 5" xfId="11244"/>
    <cellStyle name="Normal 11 3 2 2 6" xfId="4548"/>
    <cellStyle name="Normal 11 3 2 3" xfId="2869"/>
    <cellStyle name="Normal 11 3 2 3 2" xfId="12056"/>
    <cellStyle name="Normal 11 3 2 3 3" xfId="5360"/>
    <cellStyle name="Normal 11 3 2 4" xfId="6984"/>
    <cellStyle name="Normal 11 3 2 4 2" xfId="13680"/>
    <cellStyle name="Normal 11 3 2 5" xfId="9360"/>
    <cellStyle name="Normal 11 3 2 5 2" xfId="16055"/>
    <cellStyle name="Normal 11 3 2 6" xfId="10432"/>
    <cellStyle name="Normal 11 3 2 7" xfId="3736"/>
    <cellStyle name="Normal 11 3 3" xfId="905"/>
    <cellStyle name="Normal 11 3 3 2" xfId="2871"/>
    <cellStyle name="Normal 11 3 3 2 2" xfId="12462"/>
    <cellStyle name="Normal 11 3 3 2 3" xfId="5766"/>
    <cellStyle name="Normal 11 3 3 3" xfId="7390"/>
    <cellStyle name="Normal 11 3 3 3 2" xfId="14086"/>
    <cellStyle name="Normal 11 3 3 4" xfId="9362"/>
    <cellStyle name="Normal 11 3 3 4 2" xfId="16057"/>
    <cellStyle name="Normal 11 3 3 5" xfId="10838"/>
    <cellStyle name="Normal 11 3 3 6" xfId="4142"/>
    <cellStyle name="Normal 11 3 4" xfId="2868"/>
    <cellStyle name="Normal 11 3 4 2" xfId="11650"/>
    <cellStyle name="Normal 11 3 4 3" xfId="4954"/>
    <cellStyle name="Normal 11 3 5" xfId="6578"/>
    <cellStyle name="Normal 11 3 5 2" xfId="13274"/>
    <cellStyle name="Normal 11 3 6" xfId="9359"/>
    <cellStyle name="Normal 11 3 6 2" xfId="16054"/>
    <cellStyle name="Normal 11 3 7" xfId="10027"/>
    <cellStyle name="Normal 11 3 8" xfId="3330"/>
    <cellStyle name="Normal 11 4" xfId="472"/>
    <cellStyle name="Normal 11 4 2" xfId="1284"/>
    <cellStyle name="Normal 11 4 2 2" xfId="2873"/>
    <cellStyle name="Normal 11 4 2 2 2" xfId="12841"/>
    <cellStyle name="Normal 11 4 2 2 3" xfId="6145"/>
    <cellStyle name="Normal 11 4 2 3" xfId="7769"/>
    <cellStyle name="Normal 11 4 2 3 2" xfId="14465"/>
    <cellStyle name="Normal 11 4 2 4" xfId="9364"/>
    <cellStyle name="Normal 11 4 2 4 2" xfId="16059"/>
    <cellStyle name="Normal 11 4 2 5" xfId="11217"/>
    <cellStyle name="Normal 11 4 2 6" xfId="4521"/>
    <cellStyle name="Normal 11 4 3" xfId="2872"/>
    <cellStyle name="Normal 11 4 3 2" xfId="12029"/>
    <cellStyle name="Normal 11 4 3 3" xfId="5333"/>
    <cellStyle name="Normal 11 4 4" xfId="6957"/>
    <cellStyle name="Normal 11 4 4 2" xfId="13653"/>
    <cellStyle name="Normal 11 4 5" xfId="9363"/>
    <cellStyle name="Normal 11 4 5 2" xfId="16058"/>
    <cellStyle name="Normal 11 4 6" xfId="10405"/>
    <cellStyle name="Normal 11 4 7" xfId="3709"/>
    <cellStyle name="Normal 11 5" xfId="878"/>
    <cellStyle name="Normal 11 5 2" xfId="2874"/>
    <cellStyle name="Normal 11 5 2 2" xfId="12435"/>
    <cellStyle name="Normal 11 5 2 3" xfId="5739"/>
    <cellStyle name="Normal 11 5 3" xfId="7363"/>
    <cellStyle name="Normal 11 5 3 2" xfId="14059"/>
    <cellStyle name="Normal 11 5 4" xfId="9365"/>
    <cellStyle name="Normal 11 5 4 2" xfId="16060"/>
    <cellStyle name="Normal 11 5 5" xfId="10811"/>
    <cellStyle name="Normal 11 5 6" xfId="4115"/>
    <cellStyle name="Normal 11 6" xfId="2867"/>
    <cellStyle name="Normal 11 6 2" xfId="11623"/>
    <cellStyle name="Normal 11 6 3" xfId="4927"/>
    <cellStyle name="Normal 11 7" xfId="6551"/>
    <cellStyle name="Normal 11 7 2" xfId="13247"/>
    <cellStyle name="Normal 11 8" xfId="9358"/>
    <cellStyle name="Normal 11 8 2" xfId="16053"/>
    <cellStyle name="Normal 11 9" xfId="10016"/>
    <cellStyle name="Normal 12" xfId="12"/>
    <cellStyle name="Normal 13" xfId="13"/>
    <cellStyle name="Normal 14" xfId="14"/>
    <cellStyle name="Normal 15" xfId="15"/>
    <cellStyle name="Normal 16" xfId="17"/>
    <cellStyle name="Normal 17" xfId="18"/>
    <cellStyle name="Normal 18" xfId="19"/>
    <cellStyle name="Normal 19" xfId="20"/>
    <cellStyle name="Normal 2" xfId="5"/>
    <cellStyle name="Normal 2 2" xfId="98"/>
    <cellStyle name="Normal 2 2 2" xfId="9965"/>
    <cellStyle name="Normal 2 2 3" xfId="10035"/>
    <cellStyle name="Normal 2 3" xfId="9940"/>
    <cellStyle name="Normal 2 4" xfId="9939"/>
    <cellStyle name="Normal 20" xfId="21"/>
    <cellStyle name="Normal 20 10" xfId="9966"/>
    <cellStyle name="Normal 20 11" xfId="3299"/>
    <cellStyle name="Normal 20 12" xfId="16640"/>
    <cellStyle name="Normal 20 2" xfId="35"/>
    <cellStyle name="Normal 20 2 10" xfId="3309"/>
    <cellStyle name="Normal 20 2 11" xfId="16645"/>
    <cellStyle name="Normal 20 2 2" xfId="91"/>
    <cellStyle name="Normal 20 2 2 2" xfId="505"/>
    <cellStyle name="Normal 20 2 2 2 2" xfId="1317"/>
    <cellStyle name="Normal 20 2 2 2 2 2" xfId="2879"/>
    <cellStyle name="Normal 20 2 2 2 2 2 2" xfId="12874"/>
    <cellStyle name="Normal 20 2 2 2 2 2 3" xfId="6178"/>
    <cellStyle name="Normal 20 2 2 2 2 3" xfId="7802"/>
    <cellStyle name="Normal 20 2 2 2 2 3 2" xfId="14498"/>
    <cellStyle name="Normal 20 2 2 2 2 4" xfId="9370"/>
    <cellStyle name="Normal 20 2 2 2 2 4 2" xfId="16065"/>
    <cellStyle name="Normal 20 2 2 2 2 5" xfId="11250"/>
    <cellStyle name="Normal 20 2 2 2 2 6" xfId="4554"/>
    <cellStyle name="Normal 20 2 2 2 3" xfId="2878"/>
    <cellStyle name="Normal 20 2 2 2 3 2" xfId="12062"/>
    <cellStyle name="Normal 20 2 2 2 3 3" xfId="5366"/>
    <cellStyle name="Normal 20 2 2 2 4" xfId="6990"/>
    <cellStyle name="Normal 20 2 2 2 4 2" xfId="13686"/>
    <cellStyle name="Normal 20 2 2 2 5" xfId="9369"/>
    <cellStyle name="Normal 20 2 2 2 5 2" xfId="16064"/>
    <cellStyle name="Normal 20 2 2 2 6" xfId="10438"/>
    <cellStyle name="Normal 20 2 2 2 7" xfId="3742"/>
    <cellStyle name="Normal 20 2 2 3" xfId="911"/>
    <cellStyle name="Normal 20 2 2 3 2" xfId="2880"/>
    <cellStyle name="Normal 20 2 2 3 2 2" xfId="12468"/>
    <cellStyle name="Normal 20 2 2 3 2 3" xfId="5772"/>
    <cellStyle name="Normal 20 2 2 3 3" xfId="7396"/>
    <cellStyle name="Normal 20 2 2 3 3 2" xfId="14092"/>
    <cellStyle name="Normal 20 2 2 3 4" xfId="9371"/>
    <cellStyle name="Normal 20 2 2 3 4 2" xfId="16066"/>
    <cellStyle name="Normal 20 2 2 3 5" xfId="10844"/>
    <cellStyle name="Normal 20 2 2 3 6" xfId="4148"/>
    <cellStyle name="Normal 20 2 2 4" xfId="2877"/>
    <cellStyle name="Normal 20 2 2 4 2" xfId="11656"/>
    <cellStyle name="Normal 20 2 2 4 3" xfId="4960"/>
    <cellStyle name="Normal 20 2 2 5" xfId="6584"/>
    <cellStyle name="Normal 20 2 2 5 2" xfId="13280"/>
    <cellStyle name="Normal 20 2 2 6" xfId="9368"/>
    <cellStyle name="Normal 20 2 2 6 2" xfId="16063"/>
    <cellStyle name="Normal 20 2 2 7" xfId="10030"/>
    <cellStyle name="Normal 20 2 2 8" xfId="3336"/>
    <cellStyle name="Normal 20 2 3" xfId="478"/>
    <cellStyle name="Normal 20 2 3 2" xfId="1290"/>
    <cellStyle name="Normal 20 2 3 2 2" xfId="2882"/>
    <cellStyle name="Normal 20 2 3 2 2 2" xfId="12847"/>
    <cellStyle name="Normal 20 2 3 2 2 3" xfId="6151"/>
    <cellStyle name="Normal 20 2 3 2 3" xfId="7775"/>
    <cellStyle name="Normal 20 2 3 2 3 2" xfId="14471"/>
    <cellStyle name="Normal 20 2 3 2 4" xfId="9373"/>
    <cellStyle name="Normal 20 2 3 2 4 2" xfId="16068"/>
    <cellStyle name="Normal 20 2 3 2 5" xfId="11223"/>
    <cellStyle name="Normal 20 2 3 2 6" xfId="4527"/>
    <cellStyle name="Normal 20 2 3 3" xfId="2881"/>
    <cellStyle name="Normal 20 2 3 3 2" xfId="12035"/>
    <cellStyle name="Normal 20 2 3 3 3" xfId="5339"/>
    <cellStyle name="Normal 20 2 3 4" xfId="6963"/>
    <cellStyle name="Normal 20 2 3 4 2" xfId="13659"/>
    <cellStyle name="Normal 20 2 3 5" xfId="9372"/>
    <cellStyle name="Normal 20 2 3 5 2" xfId="16067"/>
    <cellStyle name="Normal 20 2 3 6" xfId="10411"/>
    <cellStyle name="Normal 20 2 3 7" xfId="3715"/>
    <cellStyle name="Normal 20 2 4" xfId="884"/>
    <cellStyle name="Normal 20 2 4 2" xfId="2883"/>
    <cellStyle name="Normal 20 2 4 2 2" xfId="12441"/>
    <cellStyle name="Normal 20 2 4 2 3" xfId="5745"/>
    <cellStyle name="Normal 20 2 4 3" xfId="7369"/>
    <cellStyle name="Normal 20 2 4 3 2" xfId="14065"/>
    <cellStyle name="Normal 20 2 4 4" xfId="9374"/>
    <cellStyle name="Normal 20 2 4 4 2" xfId="16069"/>
    <cellStyle name="Normal 20 2 4 5" xfId="10817"/>
    <cellStyle name="Normal 20 2 4 6" xfId="4121"/>
    <cellStyle name="Normal 20 2 5" xfId="2876"/>
    <cellStyle name="Normal 20 2 5 2" xfId="11629"/>
    <cellStyle name="Normal 20 2 5 3" xfId="4933"/>
    <cellStyle name="Normal 20 2 6" xfId="6557"/>
    <cellStyle name="Normal 20 2 6 2" xfId="13253"/>
    <cellStyle name="Normal 20 2 7" xfId="9367"/>
    <cellStyle name="Normal 20 2 7 2" xfId="16062"/>
    <cellStyle name="Normal 20 2 8" xfId="9967"/>
    <cellStyle name="Normal 20 2 8 2" xfId="16631"/>
    <cellStyle name="Normal 20 2 9" xfId="9994"/>
    <cellStyle name="Normal 20 3" xfId="37"/>
    <cellStyle name="Normal 20 3 10" xfId="3310"/>
    <cellStyle name="Normal 20 3 11" xfId="16646"/>
    <cellStyle name="Normal 20 3 2" xfId="92"/>
    <cellStyle name="Normal 20 3 2 2" xfId="506"/>
    <cellStyle name="Normal 20 3 2 2 2" xfId="1318"/>
    <cellStyle name="Normal 20 3 2 2 2 2" xfId="2887"/>
    <cellStyle name="Normal 20 3 2 2 2 2 2" xfId="12875"/>
    <cellStyle name="Normal 20 3 2 2 2 2 3" xfId="6179"/>
    <cellStyle name="Normal 20 3 2 2 2 3" xfId="7803"/>
    <cellStyle name="Normal 20 3 2 2 2 3 2" xfId="14499"/>
    <cellStyle name="Normal 20 3 2 2 2 4" xfId="9378"/>
    <cellStyle name="Normal 20 3 2 2 2 4 2" xfId="16073"/>
    <cellStyle name="Normal 20 3 2 2 2 5" xfId="11251"/>
    <cellStyle name="Normal 20 3 2 2 2 6" xfId="4555"/>
    <cellStyle name="Normal 20 3 2 2 3" xfId="2886"/>
    <cellStyle name="Normal 20 3 2 2 3 2" xfId="12063"/>
    <cellStyle name="Normal 20 3 2 2 3 3" xfId="5367"/>
    <cellStyle name="Normal 20 3 2 2 4" xfId="6991"/>
    <cellStyle name="Normal 20 3 2 2 4 2" xfId="13687"/>
    <cellStyle name="Normal 20 3 2 2 5" xfId="9377"/>
    <cellStyle name="Normal 20 3 2 2 5 2" xfId="16072"/>
    <cellStyle name="Normal 20 3 2 2 6" xfId="10439"/>
    <cellStyle name="Normal 20 3 2 2 7" xfId="3743"/>
    <cellStyle name="Normal 20 3 2 3" xfId="912"/>
    <cellStyle name="Normal 20 3 2 3 2" xfId="2888"/>
    <cellStyle name="Normal 20 3 2 3 2 2" xfId="12469"/>
    <cellStyle name="Normal 20 3 2 3 2 3" xfId="5773"/>
    <cellStyle name="Normal 20 3 2 3 3" xfId="7397"/>
    <cellStyle name="Normal 20 3 2 3 3 2" xfId="14093"/>
    <cellStyle name="Normal 20 3 2 3 4" xfId="9379"/>
    <cellStyle name="Normal 20 3 2 3 4 2" xfId="16074"/>
    <cellStyle name="Normal 20 3 2 3 5" xfId="10845"/>
    <cellStyle name="Normal 20 3 2 3 6" xfId="4149"/>
    <cellStyle name="Normal 20 3 2 4" xfId="2885"/>
    <cellStyle name="Normal 20 3 2 4 2" xfId="11657"/>
    <cellStyle name="Normal 20 3 2 4 3" xfId="4961"/>
    <cellStyle name="Normal 20 3 2 5" xfId="6585"/>
    <cellStyle name="Normal 20 3 2 5 2" xfId="13281"/>
    <cellStyle name="Normal 20 3 2 6" xfId="9376"/>
    <cellStyle name="Normal 20 3 2 6 2" xfId="16071"/>
    <cellStyle name="Normal 20 3 2 7" xfId="10031"/>
    <cellStyle name="Normal 20 3 2 8" xfId="3337"/>
    <cellStyle name="Normal 20 3 3" xfId="479"/>
    <cellStyle name="Normal 20 3 3 2" xfId="1291"/>
    <cellStyle name="Normal 20 3 3 2 2" xfId="2890"/>
    <cellStyle name="Normal 20 3 3 2 2 2" xfId="12848"/>
    <cellStyle name="Normal 20 3 3 2 2 3" xfId="6152"/>
    <cellStyle name="Normal 20 3 3 2 3" xfId="7776"/>
    <cellStyle name="Normal 20 3 3 2 3 2" xfId="14472"/>
    <cellStyle name="Normal 20 3 3 2 4" xfId="9381"/>
    <cellStyle name="Normal 20 3 3 2 4 2" xfId="16076"/>
    <cellStyle name="Normal 20 3 3 2 5" xfId="11224"/>
    <cellStyle name="Normal 20 3 3 2 6" xfId="4528"/>
    <cellStyle name="Normal 20 3 3 3" xfId="2889"/>
    <cellStyle name="Normal 20 3 3 3 2" xfId="12036"/>
    <cellStyle name="Normal 20 3 3 3 3" xfId="5340"/>
    <cellStyle name="Normal 20 3 3 4" xfId="6964"/>
    <cellStyle name="Normal 20 3 3 4 2" xfId="13660"/>
    <cellStyle name="Normal 20 3 3 5" xfId="9380"/>
    <cellStyle name="Normal 20 3 3 5 2" xfId="16075"/>
    <cellStyle name="Normal 20 3 3 6" xfId="10412"/>
    <cellStyle name="Normal 20 3 3 7" xfId="3716"/>
    <cellStyle name="Normal 20 3 4" xfId="885"/>
    <cellStyle name="Normal 20 3 4 2" xfId="2891"/>
    <cellStyle name="Normal 20 3 4 2 2" xfId="12442"/>
    <cellStyle name="Normal 20 3 4 2 3" xfId="5746"/>
    <cellStyle name="Normal 20 3 4 3" xfId="7370"/>
    <cellStyle name="Normal 20 3 4 3 2" xfId="14066"/>
    <cellStyle name="Normal 20 3 4 4" xfId="9382"/>
    <cellStyle name="Normal 20 3 4 4 2" xfId="16077"/>
    <cellStyle name="Normal 20 3 4 5" xfId="10818"/>
    <cellStyle name="Normal 20 3 4 6" xfId="4122"/>
    <cellStyle name="Normal 20 3 5" xfId="2884"/>
    <cellStyle name="Normal 20 3 5 2" xfId="11630"/>
    <cellStyle name="Normal 20 3 5 3" xfId="4934"/>
    <cellStyle name="Normal 20 3 6" xfId="6558"/>
    <cellStyle name="Normal 20 3 6 2" xfId="13254"/>
    <cellStyle name="Normal 20 3 7" xfId="9375"/>
    <cellStyle name="Normal 20 3 7 2" xfId="16070"/>
    <cellStyle name="Normal 20 3 8" xfId="9968"/>
    <cellStyle name="Normal 20 3 9" xfId="10020"/>
    <cellStyle name="Normal 20 4" xfId="81"/>
    <cellStyle name="Normal 20 4 2" xfId="495"/>
    <cellStyle name="Normal 20 4 2 2" xfId="1307"/>
    <cellStyle name="Normal 20 4 2 2 2" xfId="2894"/>
    <cellStyle name="Normal 20 4 2 2 2 2" xfId="12864"/>
    <cellStyle name="Normal 20 4 2 2 2 3" xfId="6168"/>
    <cellStyle name="Normal 20 4 2 2 3" xfId="7792"/>
    <cellStyle name="Normal 20 4 2 2 3 2" xfId="14488"/>
    <cellStyle name="Normal 20 4 2 2 4" xfId="9385"/>
    <cellStyle name="Normal 20 4 2 2 4 2" xfId="16080"/>
    <cellStyle name="Normal 20 4 2 2 5" xfId="11240"/>
    <cellStyle name="Normal 20 4 2 2 6" xfId="4544"/>
    <cellStyle name="Normal 20 4 2 3" xfId="2893"/>
    <cellStyle name="Normal 20 4 2 3 2" xfId="12052"/>
    <cellStyle name="Normal 20 4 2 3 3" xfId="5356"/>
    <cellStyle name="Normal 20 4 2 4" xfId="6980"/>
    <cellStyle name="Normal 20 4 2 4 2" xfId="13676"/>
    <cellStyle name="Normal 20 4 2 5" xfId="9384"/>
    <cellStyle name="Normal 20 4 2 5 2" xfId="16079"/>
    <cellStyle name="Normal 20 4 2 6" xfId="10428"/>
    <cellStyle name="Normal 20 4 2 7" xfId="3732"/>
    <cellStyle name="Normal 20 4 3" xfId="901"/>
    <cellStyle name="Normal 20 4 3 2" xfId="2895"/>
    <cellStyle name="Normal 20 4 3 2 2" xfId="12458"/>
    <cellStyle name="Normal 20 4 3 2 3" xfId="5762"/>
    <cellStyle name="Normal 20 4 3 3" xfId="7386"/>
    <cellStyle name="Normal 20 4 3 3 2" xfId="14082"/>
    <cellStyle name="Normal 20 4 3 4" xfId="9386"/>
    <cellStyle name="Normal 20 4 3 4 2" xfId="16081"/>
    <cellStyle name="Normal 20 4 3 5" xfId="10834"/>
    <cellStyle name="Normal 20 4 3 6" xfId="4138"/>
    <cellStyle name="Normal 20 4 4" xfId="2892"/>
    <cellStyle name="Normal 20 4 4 2" xfId="11646"/>
    <cellStyle name="Normal 20 4 4 3" xfId="4950"/>
    <cellStyle name="Normal 20 4 5" xfId="6574"/>
    <cellStyle name="Normal 20 4 5 2" xfId="13270"/>
    <cellStyle name="Normal 20 4 6" xfId="9383"/>
    <cellStyle name="Normal 20 4 6 2" xfId="16078"/>
    <cellStyle name="Normal 20 4 7" xfId="10023"/>
    <cellStyle name="Normal 20 4 8" xfId="3326"/>
    <cellStyle name="Normal 20 5" xfId="468"/>
    <cellStyle name="Normal 20 5 2" xfId="1280"/>
    <cellStyle name="Normal 20 5 2 2" xfId="2897"/>
    <cellStyle name="Normal 20 5 2 2 2" xfId="12837"/>
    <cellStyle name="Normal 20 5 2 2 3" xfId="6141"/>
    <cellStyle name="Normal 20 5 2 3" xfId="7765"/>
    <cellStyle name="Normal 20 5 2 3 2" xfId="14461"/>
    <cellStyle name="Normal 20 5 2 4" xfId="9388"/>
    <cellStyle name="Normal 20 5 2 4 2" xfId="16083"/>
    <cellStyle name="Normal 20 5 2 5" xfId="11213"/>
    <cellStyle name="Normal 20 5 2 6" xfId="4517"/>
    <cellStyle name="Normal 20 5 3" xfId="2896"/>
    <cellStyle name="Normal 20 5 3 2" xfId="12025"/>
    <cellStyle name="Normal 20 5 3 3" xfId="5329"/>
    <cellStyle name="Normal 20 5 4" xfId="6953"/>
    <cellStyle name="Normal 20 5 4 2" xfId="13649"/>
    <cellStyle name="Normal 20 5 5" xfId="9387"/>
    <cellStyle name="Normal 20 5 5 2" xfId="16082"/>
    <cellStyle name="Normal 20 5 6" xfId="10401"/>
    <cellStyle name="Normal 20 5 7" xfId="3705"/>
    <cellStyle name="Normal 20 6" xfId="874"/>
    <cellStyle name="Normal 20 6 2" xfId="2898"/>
    <cellStyle name="Normal 20 6 2 2" xfId="12431"/>
    <cellStyle name="Normal 20 6 2 3" xfId="5735"/>
    <cellStyle name="Normal 20 6 3" xfId="7359"/>
    <cellStyle name="Normal 20 6 3 2" xfId="14055"/>
    <cellStyle name="Normal 20 6 4" xfId="9389"/>
    <cellStyle name="Normal 20 6 4 2" xfId="16084"/>
    <cellStyle name="Normal 20 6 5" xfId="10807"/>
    <cellStyle name="Normal 20 6 6" xfId="4111"/>
    <cellStyle name="Normal 20 7" xfId="2875"/>
    <cellStyle name="Normal 20 7 2" xfId="11619"/>
    <cellStyle name="Normal 20 7 3" xfId="4923"/>
    <cellStyle name="Normal 20 8" xfId="6547"/>
    <cellStyle name="Normal 20 8 2" xfId="13243"/>
    <cellStyle name="Normal 20 9" xfId="9366"/>
    <cellStyle name="Normal 20 9 2" xfId="16061"/>
    <cellStyle name="Normal 21" xfId="26"/>
    <cellStyle name="Normal 21 10" xfId="9995"/>
    <cellStyle name="Normal 21 11" xfId="3304"/>
    <cellStyle name="Normal 21 2" xfId="34"/>
    <cellStyle name="Normal 21 3" xfId="86"/>
    <cellStyle name="Normal 21 3 2" xfId="500"/>
    <cellStyle name="Normal 21 3 2 2" xfId="1312"/>
    <cellStyle name="Normal 21 3 2 2 2" xfId="2902"/>
    <cellStyle name="Normal 21 3 2 2 2 2" xfId="12869"/>
    <cellStyle name="Normal 21 3 2 2 2 3" xfId="6173"/>
    <cellStyle name="Normal 21 3 2 2 3" xfId="7797"/>
    <cellStyle name="Normal 21 3 2 2 3 2" xfId="14493"/>
    <cellStyle name="Normal 21 3 2 2 4" xfId="9393"/>
    <cellStyle name="Normal 21 3 2 2 4 2" xfId="16088"/>
    <cellStyle name="Normal 21 3 2 2 5" xfId="11245"/>
    <cellStyle name="Normal 21 3 2 2 6" xfId="4549"/>
    <cellStyle name="Normal 21 3 2 3" xfId="2901"/>
    <cellStyle name="Normal 21 3 2 3 2" xfId="12057"/>
    <cellStyle name="Normal 21 3 2 3 3" xfId="5361"/>
    <cellStyle name="Normal 21 3 2 4" xfId="6985"/>
    <cellStyle name="Normal 21 3 2 4 2" xfId="13681"/>
    <cellStyle name="Normal 21 3 2 5" xfId="9392"/>
    <cellStyle name="Normal 21 3 2 5 2" xfId="16087"/>
    <cellStyle name="Normal 21 3 2 6" xfId="10433"/>
    <cellStyle name="Normal 21 3 2 7" xfId="3737"/>
    <cellStyle name="Normal 21 3 3" xfId="906"/>
    <cellStyle name="Normal 21 3 3 2" xfId="2903"/>
    <cellStyle name="Normal 21 3 3 2 2" xfId="12463"/>
    <cellStyle name="Normal 21 3 3 2 3" xfId="5767"/>
    <cellStyle name="Normal 21 3 3 3" xfId="7391"/>
    <cellStyle name="Normal 21 3 3 3 2" xfId="14087"/>
    <cellStyle name="Normal 21 3 3 4" xfId="9394"/>
    <cellStyle name="Normal 21 3 3 4 2" xfId="16089"/>
    <cellStyle name="Normal 21 3 3 5" xfId="10839"/>
    <cellStyle name="Normal 21 3 3 6" xfId="4143"/>
    <cellStyle name="Normal 21 3 4" xfId="2900"/>
    <cellStyle name="Normal 21 3 4 2" xfId="11651"/>
    <cellStyle name="Normal 21 3 4 3" xfId="4955"/>
    <cellStyle name="Normal 21 3 5" xfId="6579"/>
    <cellStyle name="Normal 21 3 5 2" xfId="13275"/>
    <cellStyle name="Normal 21 3 6" xfId="9391"/>
    <cellStyle name="Normal 21 3 6 2" xfId="16086"/>
    <cellStyle name="Normal 21 3 7" xfId="9970"/>
    <cellStyle name="Normal 21 3 7 2" xfId="16633"/>
    <cellStyle name="Normal 21 3 8" xfId="9996"/>
    <cellStyle name="Normal 21 3 9" xfId="3331"/>
    <cellStyle name="Normal 21 4" xfId="473"/>
    <cellStyle name="Normal 21 4 2" xfId="1285"/>
    <cellStyle name="Normal 21 4 2 2" xfId="2905"/>
    <cellStyle name="Normal 21 4 2 2 2" xfId="12842"/>
    <cellStyle name="Normal 21 4 2 2 3" xfId="6146"/>
    <cellStyle name="Normal 21 4 2 3" xfId="7770"/>
    <cellStyle name="Normal 21 4 2 3 2" xfId="14466"/>
    <cellStyle name="Normal 21 4 2 4" xfId="9396"/>
    <cellStyle name="Normal 21 4 2 4 2" xfId="16091"/>
    <cellStyle name="Normal 21 4 2 5" xfId="11218"/>
    <cellStyle name="Normal 21 4 2 6" xfId="4522"/>
    <cellStyle name="Normal 21 4 3" xfId="2904"/>
    <cellStyle name="Normal 21 4 3 2" xfId="12030"/>
    <cellStyle name="Normal 21 4 3 3" xfId="5334"/>
    <cellStyle name="Normal 21 4 4" xfId="6958"/>
    <cellStyle name="Normal 21 4 4 2" xfId="13654"/>
    <cellStyle name="Normal 21 4 5" xfId="9395"/>
    <cellStyle name="Normal 21 4 5 2" xfId="16090"/>
    <cellStyle name="Normal 21 4 6" xfId="10406"/>
    <cellStyle name="Normal 21 4 7" xfId="3710"/>
    <cellStyle name="Normal 21 5" xfId="879"/>
    <cellStyle name="Normal 21 5 2" xfId="2906"/>
    <cellStyle name="Normal 21 5 2 2" xfId="12436"/>
    <cellStyle name="Normal 21 5 2 3" xfId="5740"/>
    <cellStyle name="Normal 21 5 3" xfId="7364"/>
    <cellStyle name="Normal 21 5 3 2" xfId="14060"/>
    <cellStyle name="Normal 21 5 4" xfId="9397"/>
    <cellStyle name="Normal 21 5 4 2" xfId="16092"/>
    <cellStyle name="Normal 21 5 5" xfId="10812"/>
    <cellStyle name="Normal 21 5 6" xfId="4116"/>
    <cellStyle name="Normal 21 6" xfId="2899"/>
    <cellStyle name="Normal 21 6 2" xfId="11624"/>
    <cellStyle name="Normal 21 6 3" xfId="4928"/>
    <cellStyle name="Normal 21 7" xfId="6552"/>
    <cellStyle name="Normal 21 7 2" xfId="13248"/>
    <cellStyle name="Normal 21 8" xfId="9390"/>
    <cellStyle name="Normal 21 8 2" xfId="16085"/>
    <cellStyle name="Normal 21 9" xfId="9969"/>
    <cellStyle name="Normal 21 9 2" xfId="16632"/>
    <cellStyle name="Normal 22" xfId="32"/>
    <cellStyle name="Normal 22 10" xfId="3307"/>
    <cellStyle name="Normal 22 11" xfId="16639"/>
    <cellStyle name="Normal 22 12" xfId="16643"/>
    <cellStyle name="Normal 22 2" xfId="89"/>
    <cellStyle name="Normal 22 2 2" xfId="503"/>
    <cellStyle name="Normal 22 2 2 2" xfId="1315"/>
    <cellStyle name="Normal 22 2 2 2 2" xfId="2910"/>
    <cellStyle name="Normal 22 2 2 2 2 2" xfId="12872"/>
    <cellStyle name="Normal 22 2 2 2 2 3" xfId="6176"/>
    <cellStyle name="Normal 22 2 2 2 3" xfId="7800"/>
    <cellStyle name="Normal 22 2 2 2 3 2" xfId="14496"/>
    <cellStyle name="Normal 22 2 2 2 4" xfId="9401"/>
    <cellStyle name="Normal 22 2 2 2 4 2" xfId="16096"/>
    <cellStyle name="Normal 22 2 2 2 5" xfId="11248"/>
    <cellStyle name="Normal 22 2 2 2 6" xfId="4552"/>
    <cellStyle name="Normal 22 2 2 3" xfId="2909"/>
    <cellStyle name="Normal 22 2 2 3 2" xfId="12060"/>
    <cellStyle name="Normal 22 2 2 3 3" xfId="5364"/>
    <cellStyle name="Normal 22 2 2 4" xfId="6988"/>
    <cellStyle name="Normal 22 2 2 4 2" xfId="13684"/>
    <cellStyle name="Normal 22 2 2 5" xfId="9400"/>
    <cellStyle name="Normal 22 2 2 5 2" xfId="16095"/>
    <cellStyle name="Normal 22 2 2 6" xfId="10436"/>
    <cellStyle name="Normal 22 2 2 7" xfId="3740"/>
    <cellStyle name="Normal 22 2 3" xfId="909"/>
    <cellStyle name="Normal 22 2 3 2" xfId="2911"/>
    <cellStyle name="Normal 22 2 3 2 2" xfId="12466"/>
    <cellStyle name="Normal 22 2 3 2 3" xfId="5770"/>
    <cellStyle name="Normal 22 2 3 3" xfId="7394"/>
    <cellStyle name="Normal 22 2 3 3 2" xfId="14090"/>
    <cellStyle name="Normal 22 2 3 4" xfId="9402"/>
    <cellStyle name="Normal 22 2 3 4 2" xfId="16097"/>
    <cellStyle name="Normal 22 2 3 5" xfId="10842"/>
    <cellStyle name="Normal 22 2 3 6" xfId="4146"/>
    <cellStyle name="Normal 22 2 4" xfId="2908"/>
    <cellStyle name="Normal 22 2 4 2" xfId="11654"/>
    <cellStyle name="Normal 22 2 4 3" xfId="4958"/>
    <cellStyle name="Normal 22 2 5" xfId="6582"/>
    <cellStyle name="Normal 22 2 5 2" xfId="13278"/>
    <cellStyle name="Normal 22 2 6" xfId="9399"/>
    <cellStyle name="Normal 22 2 6 2" xfId="16094"/>
    <cellStyle name="Normal 22 2 7" xfId="9971"/>
    <cellStyle name="Normal 22 2 7 2" xfId="16634"/>
    <cellStyle name="Normal 22 2 8" xfId="9997"/>
    <cellStyle name="Normal 22 2 9" xfId="3334"/>
    <cellStyle name="Normal 22 3" xfId="476"/>
    <cellStyle name="Normal 22 3 2" xfId="1288"/>
    <cellStyle name="Normal 22 3 2 2" xfId="2913"/>
    <cellStyle name="Normal 22 3 2 2 2" xfId="12845"/>
    <cellStyle name="Normal 22 3 2 2 3" xfId="6149"/>
    <cellStyle name="Normal 22 3 2 3" xfId="7773"/>
    <cellStyle name="Normal 22 3 2 3 2" xfId="14469"/>
    <cellStyle name="Normal 22 3 2 4" xfId="9404"/>
    <cellStyle name="Normal 22 3 2 4 2" xfId="16099"/>
    <cellStyle name="Normal 22 3 2 5" xfId="11221"/>
    <cellStyle name="Normal 22 3 2 6" xfId="4525"/>
    <cellStyle name="Normal 22 3 3" xfId="2912"/>
    <cellStyle name="Normal 22 3 3 2" xfId="12033"/>
    <cellStyle name="Normal 22 3 3 3" xfId="5337"/>
    <cellStyle name="Normal 22 3 4" xfId="6961"/>
    <cellStyle name="Normal 22 3 4 2" xfId="13657"/>
    <cellStyle name="Normal 22 3 5" xfId="9403"/>
    <cellStyle name="Normal 22 3 5 2" xfId="16098"/>
    <cellStyle name="Normal 22 3 6" xfId="10409"/>
    <cellStyle name="Normal 22 3 7" xfId="3713"/>
    <cellStyle name="Normal 22 4" xfId="882"/>
    <cellStyle name="Normal 22 4 2" xfId="2914"/>
    <cellStyle name="Normal 22 4 2 2" xfId="12439"/>
    <cellStyle name="Normal 22 4 2 3" xfId="5743"/>
    <cellStyle name="Normal 22 4 3" xfId="7367"/>
    <cellStyle name="Normal 22 4 3 2" xfId="14063"/>
    <cellStyle name="Normal 22 4 4" xfId="9405"/>
    <cellStyle name="Normal 22 4 4 2" xfId="16100"/>
    <cellStyle name="Normal 22 4 5" xfId="10815"/>
    <cellStyle name="Normal 22 4 6" xfId="4119"/>
    <cellStyle name="Normal 22 5" xfId="2907"/>
    <cellStyle name="Normal 22 5 2" xfId="11627"/>
    <cellStyle name="Normal 22 5 3" xfId="4931"/>
    <cellStyle name="Normal 22 6" xfId="6555"/>
    <cellStyle name="Normal 22 6 2" xfId="13251"/>
    <cellStyle name="Normal 22 7" xfId="9398"/>
    <cellStyle name="Normal 22 7 2" xfId="16093"/>
    <cellStyle name="Normal 22 8" xfId="9938"/>
    <cellStyle name="Normal 22 8 2" xfId="16628"/>
    <cellStyle name="Normal 22 9" xfId="9991"/>
    <cellStyle name="Normal 23" xfId="38"/>
    <cellStyle name="Normal 23 10" xfId="3311"/>
    <cellStyle name="Normal 23 2" xfId="93"/>
    <cellStyle name="Normal 23 2 2" xfId="507"/>
    <cellStyle name="Normal 23 2 2 2" xfId="1319"/>
    <cellStyle name="Normal 23 2 2 2 2" xfId="2918"/>
    <cellStyle name="Normal 23 2 2 2 2 2" xfId="12876"/>
    <cellStyle name="Normal 23 2 2 2 2 3" xfId="6180"/>
    <cellStyle name="Normal 23 2 2 2 3" xfId="7804"/>
    <cellStyle name="Normal 23 2 2 2 3 2" xfId="14500"/>
    <cellStyle name="Normal 23 2 2 2 4" xfId="9409"/>
    <cellStyle name="Normal 23 2 2 2 4 2" xfId="16104"/>
    <cellStyle name="Normal 23 2 2 2 5" xfId="11252"/>
    <cellStyle name="Normal 23 2 2 2 6" xfId="4556"/>
    <cellStyle name="Normal 23 2 2 3" xfId="2917"/>
    <cellStyle name="Normal 23 2 2 3 2" xfId="12064"/>
    <cellStyle name="Normal 23 2 2 3 3" xfId="5368"/>
    <cellStyle name="Normal 23 2 2 4" xfId="6992"/>
    <cellStyle name="Normal 23 2 2 4 2" xfId="13688"/>
    <cellStyle name="Normal 23 2 2 5" xfId="9408"/>
    <cellStyle name="Normal 23 2 2 5 2" xfId="16103"/>
    <cellStyle name="Normal 23 2 2 6" xfId="10440"/>
    <cellStyle name="Normal 23 2 2 7" xfId="3744"/>
    <cellStyle name="Normal 23 2 3" xfId="913"/>
    <cellStyle name="Normal 23 2 3 2" xfId="2919"/>
    <cellStyle name="Normal 23 2 3 2 2" xfId="12470"/>
    <cellStyle name="Normal 23 2 3 2 3" xfId="5774"/>
    <cellStyle name="Normal 23 2 3 3" xfId="7398"/>
    <cellStyle name="Normal 23 2 3 3 2" xfId="14094"/>
    <cellStyle name="Normal 23 2 3 4" xfId="9410"/>
    <cellStyle name="Normal 23 2 3 4 2" xfId="16105"/>
    <cellStyle name="Normal 23 2 3 5" xfId="10846"/>
    <cellStyle name="Normal 23 2 3 6" xfId="4150"/>
    <cellStyle name="Normal 23 2 4" xfId="2916"/>
    <cellStyle name="Normal 23 2 4 2" xfId="11658"/>
    <cellStyle name="Normal 23 2 4 3" xfId="4962"/>
    <cellStyle name="Normal 23 2 5" xfId="6586"/>
    <cellStyle name="Normal 23 2 5 2" xfId="13282"/>
    <cellStyle name="Normal 23 2 6" xfId="9407"/>
    <cellStyle name="Normal 23 2 6 2" xfId="16102"/>
    <cellStyle name="Normal 23 2 7" xfId="10032"/>
    <cellStyle name="Normal 23 2 8" xfId="3338"/>
    <cellStyle name="Normal 23 3" xfId="480"/>
    <cellStyle name="Normal 23 3 2" xfId="1292"/>
    <cellStyle name="Normal 23 3 2 2" xfId="2921"/>
    <cellStyle name="Normal 23 3 2 2 2" xfId="12849"/>
    <cellStyle name="Normal 23 3 2 2 3" xfId="6153"/>
    <cellStyle name="Normal 23 3 2 3" xfId="7777"/>
    <cellStyle name="Normal 23 3 2 3 2" xfId="14473"/>
    <cellStyle name="Normal 23 3 2 4" xfId="9412"/>
    <cellStyle name="Normal 23 3 2 4 2" xfId="16107"/>
    <cellStyle name="Normal 23 3 2 5" xfId="11225"/>
    <cellStyle name="Normal 23 3 2 6" xfId="4529"/>
    <cellStyle name="Normal 23 3 3" xfId="2920"/>
    <cellStyle name="Normal 23 3 3 2" xfId="12037"/>
    <cellStyle name="Normal 23 3 3 3" xfId="5341"/>
    <cellStyle name="Normal 23 3 4" xfId="6965"/>
    <cellStyle name="Normal 23 3 4 2" xfId="13661"/>
    <cellStyle name="Normal 23 3 5" xfId="9411"/>
    <cellStyle name="Normal 23 3 5 2" xfId="16106"/>
    <cellStyle name="Normal 23 3 6" xfId="10413"/>
    <cellStyle name="Normal 23 3 7" xfId="3717"/>
    <cellStyle name="Normal 23 4" xfId="886"/>
    <cellStyle name="Normal 23 4 2" xfId="2922"/>
    <cellStyle name="Normal 23 4 2 2" xfId="12443"/>
    <cellStyle name="Normal 23 4 2 3" xfId="5747"/>
    <cellStyle name="Normal 23 4 3" xfId="7371"/>
    <cellStyle name="Normal 23 4 3 2" xfId="14067"/>
    <cellStyle name="Normal 23 4 4" xfId="9413"/>
    <cellStyle name="Normal 23 4 4 2" xfId="16108"/>
    <cellStyle name="Normal 23 4 5" xfId="10819"/>
    <cellStyle name="Normal 23 4 6" xfId="4123"/>
    <cellStyle name="Normal 23 5" xfId="2915"/>
    <cellStyle name="Normal 23 5 2" xfId="11631"/>
    <cellStyle name="Normal 23 5 3" xfId="4935"/>
    <cellStyle name="Normal 23 6" xfId="6559"/>
    <cellStyle name="Normal 23 6 2" xfId="13255"/>
    <cellStyle name="Normal 23 7" xfId="9406"/>
    <cellStyle name="Normal 23 7 2" xfId="16101"/>
    <cellStyle name="Normal 23 8" xfId="9972"/>
    <cellStyle name="Normal 23 8 2" xfId="16635"/>
    <cellStyle name="Normal 23 9" xfId="9998"/>
    <cellStyle name="Normal 24" xfId="96"/>
    <cellStyle name="Normal 24 2" xfId="509"/>
    <cellStyle name="Normal 24 2 2" xfId="1321"/>
    <cellStyle name="Normal 24 2 2 2" xfId="2925"/>
    <cellStyle name="Normal 24 2 2 2 2" xfId="12878"/>
    <cellStyle name="Normal 24 2 2 2 3" xfId="6182"/>
    <cellStyle name="Normal 24 2 2 3" xfId="7806"/>
    <cellStyle name="Normal 24 2 2 3 2" xfId="14502"/>
    <cellStyle name="Normal 24 2 2 4" xfId="9416"/>
    <cellStyle name="Normal 24 2 2 4 2" xfId="16111"/>
    <cellStyle name="Normal 24 2 2 5" xfId="11254"/>
    <cellStyle name="Normal 24 2 2 6" xfId="4558"/>
    <cellStyle name="Normal 24 2 3" xfId="2924"/>
    <cellStyle name="Normal 24 2 3 2" xfId="12066"/>
    <cellStyle name="Normal 24 2 3 3" xfId="5370"/>
    <cellStyle name="Normal 24 2 4" xfId="6994"/>
    <cellStyle name="Normal 24 2 4 2" xfId="13690"/>
    <cellStyle name="Normal 24 2 5" xfId="9415"/>
    <cellStyle name="Normal 24 2 5 2" xfId="16110"/>
    <cellStyle name="Normal 24 2 6" xfId="10442"/>
    <cellStyle name="Normal 24 2 7" xfId="3746"/>
    <cellStyle name="Normal 24 3" xfId="915"/>
    <cellStyle name="Normal 24 3 2" xfId="2926"/>
    <cellStyle name="Normal 24 3 2 2" xfId="12472"/>
    <cellStyle name="Normal 24 3 2 3" xfId="5776"/>
    <cellStyle name="Normal 24 3 3" xfId="7400"/>
    <cellStyle name="Normal 24 3 3 2" xfId="14096"/>
    <cellStyle name="Normal 24 3 4" xfId="9417"/>
    <cellStyle name="Normal 24 3 4 2" xfId="16112"/>
    <cellStyle name="Normal 24 3 5" xfId="10848"/>
    <cellStyle name="Normal 24 3 6" xfId="4152"/>
    <cellStyle name="Normal 24 4" xfId="2923"/>
    <cellStyle name="Normal 24 4 2" xfId="11660"/>
    <cellStyle name="Normal 24 4 3" xfId="4964"/>
    <cellStyle name="Normal 24 5" xfId="6588"/>
    <cellStyle name="Normal 24 5 2" xfId="13284"/>
    <cellStyle name="Normal 24 6" xfId="9414"/>
    <cellStyle name="Normal 24 6 2" xfId="16109"/>
    <cellStyle name="Normal 24 7" xfId="9986"/>
    <cellStyle name="Normal 24 8" xfId="10034"/>
    <cellStyle name="Normal 24 9" xfId="3340"/>
    <cellStyle name="Normal 25" xfId="215"/>
    <cellStyle name="Normal 25 2" xfId="623"/>
    <cellStyle name="Normal 25 2 2" xfId="1435"/>
    <cellStyle name="Normal 25 2 2 2" xfId="2929"/>
    <cellStyle name="Normal 25 2 2 2 2" xfId="12992"/>
    <cellStyle name="Normal 25 2 2 2 3" xfId="6296"/>
    <cellStyle name="Normal 25 2 2 3" xfId="7920"/>
    <cellStyle name="Normal 25 2 2 3 2" xfId="14616"/>
    <cellStyle name="Normal 25 2 2 4" xfId="9420"/>
    <cellStyle name="Normal 25 2 2 4 2" xfId="16115"/>
    <cellStyle name="Normal 25 2 2 5" xfId="11368"/>
    <cellStyle name="Normal 25 2 2 6" xfId="4672"/>
    <cellStyle name="Normal 25 2 3" xfId="2928"/>
    <cellStyle name="Normal 25 2 3 2" xfId="12180"/>
    <cellStyle name="Normal 25 2 3 3" xfId="5484"/>
    <cellStyle name="Normal 25 2 4" xfId="7108"/>
    <cellStyle name="Normal 25 2 4 2" xfId="13804"/>
    <cellStyle name="Normal 25 2 5" xfId="9419"/>
    <cellStyle name="Normal 25 2 5 2" xfId="16114"/>
    <cellStyle name="Normal 25 2 6" xfId="10556"/>
    <cellStyle name="Normal 25 2 7" xfId="3860"/>
    <cellStyle name="Normal 25 3" xfId="1029"/>
    <cellStyle name="Normal 25 3 2" xfId="2930"/>
    <cellStyle name="Normal 25 3 2 2" xfId="12586"/>
    <cellStyle name="Normal 25 3 2 3" xfId="5890"/>
    <cellStyle name="Normal 25 3 3" xfId="7514"/>
    <cellStyle name="Normal 25 3 3 2" xfId="14210"/>
    <cellStyle name="Normal 25 3 4" xfId="9421"/>
    <cellStyle name="Normal 25 3 4 2" xfId="16116"/>
    <cellStyle name="Normal 25 3 5" xfId="10962"/>
    <cellStyle name="Normal 25 3 6" xfId="4266"/>
    <cellStyle name="Normal 25 4" xfId="2927"/>
    <cellStyle name="Normal 25 4 2" xfId="11774"/>
    <cellStyle name="Normal 25 4 3" xfId="5078"/>
    <cellStyle name="Normal 25 5" xfId="6702"/>
    <cellStyle name="Normal 25 5 2" xfId="13398"/>
    <cellStyle name="Normal 25 6" xfId="9418"/>
    <cellStyle name="Normal 25 6 2" xfId="16113"/>
    <cellStyle name="Normal 25 7" xfId="9987"/>
    <cellStyle name="Normal 25 8" xfId="10150"/>
    <cellStyle name="Normal 25 9" xfId="3454"/>
    <cellStyle name="Normal 26" xfId="341"/>
    <cellStyle name="Normal 26 2" xfId="748"/>
    <cellStyle name="Normal 26 2 2" xfId="1560"/>
    <cellStyle name="Normal 26 2 2 2" xfId="2933"/>
    <cellStyle name="Normal 26 2 2 2 2" xfId="13117"/>
    <cellStyle name="Normal 26 2 2 2 3" xfId="6421"/>
    <cellStyle name="Normal 26 2 2 3" xfId="8045"/>
    <cellStyle name="Normal 26 2 2 3 2" xfId="14741"/>
    <cellStyle name="Normal 26 2 2 4" xfId="9424"/>
    <cellStyle name="Normal 26 2 2 4 2" xfId="16119"/>
    <cellStyle name="Normal 26 2 2 5" xfId="11493"/>
    <cellStyle name="Normal 26 2 2 6" xfId="4797"/>
    <cellStyle name="Normal 26 2 3" xfId="2932"/>
    <cellStyle name="Normal 26 2 3 2" xfId="12305"/>
    <cellStyle name="Normal 26 2 3 3" xfId="5609"/>
    <cellStyle name="Normal 26 2 4" xfId="7233"/>
    <cellStyle name="Normal 26 2 4 2" xfId="13929"/>
    <cellStyle name="Normal 26 2 5" xfId="9423"/>
    <cellStyle name="Normal 26 2 5 2" xfId="16118"/>
    <cellStyle name="Normal 26 2 6" xfId="10681"/>
    <cellStyle name="Normal 26 2 7" xfId="3985"/>
    <cellStyle name="Normal 26 3" xfId="1154"/>
    <cellStyle name="Normal 26 3 2" xfId="2934"/>
    <cellStyle name="Normal 26 3 2 2" xfId="12711"/>
    <cellStyle name="Normal 26 3 2 3" xfId="6015"/>
    <cellStyle name="Normal 26 3 3" xfId="7639"/>
    <cellStyle name="Normal 26 3 3 2" xfId="14335"/>
    <cellStyle name="Normal 26 3 4" xfId="9425"/>
    <cellStyle name="Normal 26 3 4 2" xfId="16120"/>
    <cellStyle name="Normal 26 3 5" xfId="11087"/>
    <cellStyle name="Normal 26 3 6" xfId="4391"/>
    <cellStyle name="Normal 26 4" xfId="2931"/>
    <cellStyle name="Normal 26 4 2" xfId="11899"/>
    <cellStyle name="Normal 26 4 3" xfId="5203"/>
    <cellStyle name="Normal 26 5" xfId="6827"/>
    <cellStyle name="Normal 26 5 2" xfId="13523"/>
    <cellStyle name="Normal 26 6" xfId="9422"/>
    <cellStyle name="Normal 26 6 2" xfId="16117"/>
    <cellStyle name="Normal 26 7" xfId="10275"/>
    <cellStyle name="Normal 26 8" xfId="3579"/>
    <cellStyle name="Normal 27" xfId="1686"/>
    <cellStyle name="Normal 27 2" xfId="14867"/>
    <cellStyle name="Normal 27 3" xfId="8171"/>
    <cellStyle name="Normal 28" xfId="8174"/>
    <cellStyle name="Normal 28 2" xfId="14869"/>
    <cellStyle name="Normal 29" xfId="8177"/>
    <cellStyle name="Normal 29 2" xfId="14872"/>
    <cellStyle name="Normal 3" xfId="3"/>
    <cellStyle name="Normal 3 10" xfId="9794"/>
    <cellStyle name="Normal 3 11" xfId="9895"/>
    <cellStyle name="Normal 3 11 2" xfId="16587"/>
    <cellStyle name="Normal 3 2" xfId="29"/>
    <cellStyle name="Normal 3 2 2" xfId="186"/>
    <cellStyle name="Normal 3 2 2 2" xfId="596"/>
    <cellStyle name="Normal 3 2 2 2 2" xfId="1408"/>
    <cellStyle name="Normal 3 2 2 2 2 2" xfId="2937"/>
    <cellStyle name="Normal 3 2 2 2 2 2 2" xfId="12965"/>
    <cellStyle name="Normal 3 2 2 2 2 2 3" xfId="6269"/>
    <cellStyle name="Normal 3 2 2 2 2 3" xfId="7893"/>
    <cellStyle name="Normal 3 2 2 2 2 3 2" xfId="14589"/>
    <cellStyle name="Normal 3 2 2 2 2 4" xfId="9428"/>
    <cellStyle name="Normal 3 2 2 2 2 4 2" xfId="16123"/>
    <cellStyle name="Normal 3 2 2 2 2 5" xfId="11341"/>
    <cellStyle name="Normal 3 2 2 2 2 6" xfId="4645"/>
    <cellStyle name="Normal 3 2 2 2 3" xfId="2936"/>
    <cellStyle name="Normal 3 2 2 2 3 2" xfId="12153"/>
    <cellStyle name="Normal 3 2 2 2 3 3" xfId="5457"/>
    <cellStyle name="Normal 3 2 2 2 4" xfId="7081"/>
    <cellStyle name="Normal 3 2 2 2 4 2" xfId="13777"/>
    <cellStyle name="Normal 3 2 2 2 5" xfId="9427"/>
    <cellStyle name="Normal 3 2 2 2 5 2" xfId="16122"/>
    <cellStyle name="Normal 3 2 2 2 6" xfId="10529"/>
    <cellStyle name="Normal 3 2 2 2 7" xfId="3833"/>
    <cellStyle name="Normal 3 2 2 3" xfId="1002"/>
    <cellStyle name="Normal 3 2 2 3 2" xfId="2938"/>
    <cellStyle name="Normal 3 2 2 3 2 2" xfId="12559"/>
    <cellStyle name="Normal 3 2 2 3 2 3" xfId="5863"/>
    <cellStyle name="Normal 3 2 2 3 3" xfId="7487"/>
    <cellStyle name="Normal 3 2 2 3 3 2" xfId="14183"/>
    <cellStyle name="Normal 3 2 2 3 4" xfId="9429"/>
    <cellStyle name="Normal 3 2 2 3 4 2" xfId="16124"/>
    <cellStyle name="Normal 3 2 2 3 5" xfId="10935"/>
    <cellStyle name="Normal 3 2 2 3 6" xfId="4239"/>
    <cellStyle name="Normal 3 2 2 4" xfId="2935"/>
    <cellStyle name="Normal 3 2 2 4 2" xfId="11747"/>
    <cellStyle name="Normal 3 2 2 4 3" xfId="5051"/>
    <cellStyle name="Normal 3 2 2 5" xfId="6675"/>
    <cellStyle name="Normal 3 2 2 5 2" xfId="13371"/>
    <cellStyle name="Normal 3 2 2 6" xfId="9426"/>
    <cellStyle name="Normal 3 2 2 6 2" xfId="16121"/>
    <cellStyle name="Normal 3 2 2 7" xfId="10122"/>
    <cellStyle name="Normal 3 2 2 8" xfId="3427"/>
    <cellStyle name="Normal 3 2 3" xfId="315"/>
    <cellStyle name="Normal 3 2 3 2" xfId="722"/>
    <cellStyle name="Normal 3 2 3 2 2" xfId="1534"/>
    <cellStyle name="Normal 3 2 3 2 2 2" xfId="2941"/>
    <cellStyle name="Normal 3 2 3 2 2 2 2" xfId="13091"/>
    <cellStyle name="Normal 3 2 3 2 2 2 3" xfId="6395"/>
    <cellStyle name="Normal 3 2 3 2 2 3" xfId="8019"/>
    <cellStyle name="Normal 3 2 3 2 2 3 2" xfId="14715"/>
    <cellStyle name="Normal 3 2 3 2 2 4" xfId="9432"/>
    <cellStyle name="Normal 3 2 3 2 2 4 2" xfId="16127"/>
    <cellStyle name="Normal 3 2 3 2 2 5" xfId="11467"/>
    <cellStyle name="Normal 3 2 3 2 2 6" xfId="4771"/>
    <cellStyle name="Normal 3 2 3 2 3" xfId="2940"/>
    <cellStyle name="Normal 3 2 3 2 3 2" xfId="12279"/>
    <cellStyle name="Normal 3 2 3 2 3 3" xfId="5583"/>
    <cellStyle name="Normal 3 2 3 2 4" xfId="7207"/>
    <cellStyle name="Normal 3 2 3 2 4 2" xfId="13903"/>
    <cellStyle name="Normal 3 2 3 2 5" xfId="9431"/>
    <cellStyle name="Normal 3 2 3 2 5 2" xfId="16126"/>
    <cellStyle name="Normal 3 2 3 2 6" xfId="10655"/>
    <cellStyle name="Normal 3 2 3 2 7" xfId="3959"/>
    <cellStyle name="Normal 3 2 3 3" xfId="1128"/>
    <cellStyle name="Normal 3 2 3 3 2" xfId="2942"/>
    <cellStyle name="Normal 3 2 3 3 2 2" xfId="12685"/>
    <cellStyle name="Normal 3 2 3 3 2 3" xfId="5989"/>
    <cellStyle name="Normal 3 2 3 3 3" xfId="7613"/>
    <cellStyle name="Normal 3 2 3 3 3 2" xfId="14309"/>
    <cellStyle name="Normal 3 2 3 3 4" xfId="9433"/>
    <cellStyle name="Normal 3 2 3 3 4 2" xfId="16128"/>
    <cellStyle name="Normal 3 2 3 3 5" xfId="11061"/>
    <cellStyle name="Normal 3 2 3 3 6" xfId="4365"/>
    <cellStyle name="Normal 3 2 3 4" xfId="2939"/>
    <cellStyle name="Normal 3 2 3 4 2" xfId="11873"/>
    <cellStyle name="Normal 3 2 3 4 3" xfId="5177"/>
    <cellStyle name="Normal 3 2 3 5" xfId="6801"/>
    <cellStyle name="Normal 3 2 3 5 2" xfId="13497"/>
    <cellStyle name="Normal 3 2 3 6" xfId="9430"/>
    <cellStyle name="Normal 3 2 3 6 2" xfId="16125"/>
    <cellStyle name="Normal 3 2 3 7" xfId="10249"/>
    <cellStyle name="Normal 3 2 3 8" xfId="3553"/>
    <cellStyle name="Normal 3 2 4" xfId="440"/>
    <cellStyle name="Normal 3 2 4 2" xfId="847"/>
    <cellStyle name="Normal 3 2 4 2 2" xfId="1659"/>
    <cellStyle name="Normal 3 2 4 2 2 2" xfId="2945"/>
    <cellStyle name="Normal 3 2 4 2 2 2 2" xfId="13216"/>
    <cellStyle name="Normal 3 2 4 2 2 2 3" xfId="6520"/>
    <cellStyle name="Normal 3 2 4 2 2 3" xfId="8144"/>
    <cellStyle name="Normal 3 2 4 2 2 3 2" xfId="14840"/>
    <cellStyle name="Normal 3 2 4 2 2 4" xfId="9436"/>
    <cellStyle name="Normal 3 2 4 2 2 4 2" xfId="16131"/>
    <cellStyle name="Normal 3 2 4 2 2 5" xfId="11592"/>
    <cellStyle name="Normal 3 2 4 2 2 6" xfId="4896"/>
    <cellStyle name="Normal 3 2 4 2 3" xfId="2944"/>
    <cellStyle name="Normal 3 2 4 2 3 2" xfId="12404"/>
    <cellStyle name="Normal 3 2 4 2 3 3" xfId="5708"/>
    <cellStyle name="Normal 3 2 4 2 4" xfId="7332"/>
    <cellStyle name="Normal 3 2 4 2 4 2" xfId="14028"/>
    <cellStyle name="Normal 3 2 4 2 5" xfId="9435"/>
    <cellStyle name="Normal 3 2 4 2 5 2" xfId="16130"/>
    <cellStyle name="Normal 3 2 4 2 6" xfId="10780"/>
    <cellStyle name="Normal 3 2 4 2 7" xfId="4084"/>
    <cellStyle name="Normal 3 2 4 3" xfId="1253"/>
    <cellStyle name="Normal 3 2 4 3 2" xfId="2946"/>
    <cellStyle name="Normal 3 2 4 3 2 2" xfId="12810"/>
    <cellStyle name="Normal 3 2 4 3 2 3" xfId="6114"/>
    <cellStyle name="Normal 3 2 4 3 3" xfId="7738"/>
    <cellStyle name="Normal 3 2 4 3 3 2" xfId="14434"/>
    <cellStyle name="Normal 3 2 4 3 4" xfId="9437"/>
    <cellStyle name="Normal 3 2 4 3 4 2" xfId="16132"/>
    <cellStyle name="Normal 3 2 4 3 5" xfId="11186"/>
    <cellStyle name="Normal 3 2 4 3 6" xfId="4490"/>
    <cellStyle name="Normal 3 2 4 4" xfId="2943"/>
    <cellStyle name="Normal 3 2 4 4 2" xfId="11998"/>
    <cellStyle name="Normal 3 2 4 4 3" xfId="5302"/>
    <cellStyle name="Normal 3 2 4 5" xfId="6926"/>
    <cellStyle name="Normal 3 2 4 5 2" xfId="13622"/>
    <cellStyle name="Normal 3 2 4 6" xfId="9434"/>
    <cellStyle name="Normal 3 2 4 6 2" xfId="16129"/>
    <cellStyle name="Normal 3 2 4 7" xfId="10374"/>
    <cellStyle name="Normal 3 2 4 8" xfId="3678"/>
    <cellStyle name="Normal 3 2 5" xfId="9896"/>
    <cellStyle name="Normal 3 2 5 2" xfId="16588"/>
    <cellStyle name="Normal 3 2 6" xfId="9933"/>
    <cellStyle name="Normal 3 2 7" xfId="9973"/>
    <cellStyle name="Normal 3 2 8" xfId="10018"/>
    <cellStyle name="Normal 3 3" xfId="187"/>
    <cellStyle name="Normal 3 3 10" xfId="9974"/>
    <cellStyle name="Normal 3 3 11" xfId="10123"/>
    <cellStyle name="Normal 3 3 12" xfId="3428"/>
    <cellStyle name="Normal 3 3 2" xfId="316"/>
    <cellStyle name="Normal 3 3 2 2" xfId="723"/>
    <cellStyle name="Normal 3 3 2 2 2" xfId="1535"/>
    <cellStyle name="Normal 3 3 2 2 2 2" xfId="2950"/>
    <cellStyle name="Normal 3 3 2 2 2 2 2" xfId="13092"/>
    <cellStyle name="Normal 3 3 2 2 2 2 3" xfId="6396"/>
    <cellStyle name="Normal 3 3 2 2 2 3" xfId="8020"/>
    <cellStyle name="Normal 3 3 2 2 2 3 2" xfId="14716"/>
    <cellStyle name="Normal 3 3 2 2 2 4" xfId="9441"/>
    <cellStyle name="Normal 3 3 2 2 2 4 2" xfId="16136"/>
    <cellStyle name="Normal 3 3 2 2 2 5" xfId="11468"/>
    <cellStyle name="Normal 3 3 2 2 2 6" xfId="4772"/>
    <cellStyle name="Normal 3 3 2 2 3" xfId="2949"/>
    <cellStyle name="Normal 3 3 2 2 3 2" xfId="12280"/>
    <cellStyle name="Normal 3 3 2 2 3 3" xfId="5584"/>
    <cellStyle name="Normal 3 3 2 2 4" xfId="7208"/>
    <cellStyle name="Normal 3 3 2 2 4 2" xfId="13904"/>
    <cellStyle name="Normal 3 3 2 2 5" xfId="9440"/>
    <cellStyle name="Normal 3 3 2 2 5 2" xfId="16135"/>
    <cellStyle name="Normal 3 3 2 2 6" xfId="10656"/>
    <cellStyle name="Normal 3 3 2 2 7" xfId="3960"/>
    <cellStyle name="Normal 3 3 2 3" xfId="1129"/>
    <cellStyle name="Normal 3 3 2 3 2" xfId="2951"/>
    <cellStyle name="Normal 3 3 2 3 2 2" xfId="12686"/>
    <cellStyle name="Normal 3 3 2 3 2 3" xfId="5990"/>
    <cellStyle name="Normal 3 3 2 3 3" xfId="7614"/>
    <cellStyle name="Normal 3 3 2 3 3 2" xfId="14310"/>
    <cellStyle name="Normal 3 3 2 3 4" xfId="9442"/>
    <cellStyle name="Normal 3 3 2 3 4 2" xfId="16137"/>
    <cellStyle name="Normal 3 3 2 3 5" xfId="11062"/>
    <cellStyle name="Normal 3 3 2 3 6" xfId="4366"/>
    <cellStyle name="Normal 3 3 2 4" xfId="2948"/>
    <cellStyle name="Normal 3 3 2 4 2" xfId="11874"/>
    <cellStyle name="Normal 3 3 2 4 3" xfId="5178"/>
    <cellStyle name="Normal 3 3 2 5" xfId="6802"/>
    <cellStyle name="Normal 3 3 2 5 2" xfId="13498"/>
    <cellStyle name="Normal 3 3 2 6" xfId="9439"/>
    <cellStyle name="Normal 3 3 2 6 2" xfId="16134"/>
    <cellStyle name="Normal 3 3 2 7" xfId="10250"/>
    <cellStyle name="Normal 3 3 2 8" xfId="3554"/>
    <cellStyle name="Normal 3 3 3" xfId="441"/>
    <cellStyle name="Normal 3 3 3 2" xfId="848"/>
    <cellStyle name="Normal 3 3 3 2 2" xfId="1660"/>
    <cellStyle name="Normal 3 3 3 2 2 2" xfId="2954"/>
    <cellStyle name="Normal 3 3 3 2 2 2 2" xfId="13217"/>
    <cellStyle name="Normal 3 3 3 2 2 2 3" xfId="6521"/>
    <cellStyle name="Normal 3 3 3 2 2 3" xfId="8145"/>
    <cellStyle name="Normal 3 3 3 2 2 3 2" xfId="14841"/>
    <cellStyle name="Normal 3 3 3 2 2 4" xfId="9445"/>
    <cellStyle name="Normal 3 3 3 2 2 4 2" xfId="16140"/>
    <cellStyle name="Normal 3 3 3 2 2 5" xfId="11593"/>
    <cellStyle name="Normal 3 3 3 2 2 6" xfId="4897"/>
    <cellStyle name="Normal 3 3 3 2 3" xfId="2953"/>
    <cellStyle name="Normal 3 3 3 2 3 2" xfId="12405"/>
    <cellStyle name="Normal 3 3 3 2 3 3" xfId="5709"/>
    <cellStyle name="Normal 3 3 3 2 4" xfId="7333"/>
    <cellStyle name="Normal 3 3 3 2 4 2" xfId="14029"/>
    <cellStyle name="Normal 3 3 3 2 5" xfId="9444"/>
    <cellStyle name="Normal 3 3 3 2 5 2" xfId="16139"/>
    <cellStyle name="Normal 3 3 3 2 6" xfId="10781"/>
    <cellStyle name="Normal 3 3 3 2 7" xfId="4085"/>
    <cellStyle name="Normal 3 3 3 3" xfId="1254"/>
    <cellStyle name="Normal 3 3 3 3 2" xfId="2955"/>
    <cellStyle name="Normal 3 3 3 3 2 2" xfId="12811"/>
    <cellStyle name="Normal 3 3 3 3 2 3" xfId="6115"/>
    <cellStyle name="Normal 3 3 3 3 3" xfId="7739"/>
    <cellStyle name="Normal 3 3 3 3 3 2" xfId="14435"/>
    <cellStyle name="Normal 3 3 3 3 4" xfId="9446"/>
    <cellStyle name="Normal 3 3 3 3 4 2" xfId="16141"/>
    <cellStyle name="Normal 3 3 3 3 5" xfId="11187"/>
    <cellStyle name="Normal 3 3 3 3 6" xfId="4491"/>
    <cellStyle name="Normal 3 3 3 4" xfId="2952"/>
    <cellStyle name="Normal 3 3 3 4 2" xfId="11999"/>
    <cellStyle name="Normal 3 3 3 4 3" xfId="5303"/>
    <cellStyle name="Normal 3 3 3 5" xfId="6927"/>
    <cellStyle name="Normal 3 3 3 5 2" xfId="13623"/>
    <cellStyle name="Normal 3 3 3 6" xfId="9443"/>
    <cellStyle name="Normal 3 3 3 6 2" xfId="16138"/>
    <cellStyle name="Normal 3 3 3 7" xfId="10375"/>
    <cellStyle name="Normal 3 3 3 8" xfId="3679"/>
    <cellStyle name="Normal 3 3 4" xfId="597"/>
    <cellStyle name="Normal 3 3 4 2" xfId="1409"/>
    <cellStyle name="Normal 3 3 4 2 2" xfId="2957"/>
    <cellStyle name="Normal 3 3 4 2 2 2" xfId="12966"/>
    <cellStyle name="Normal 3 3 4 2 2 3" xfId="6270"/>
    <cellStyle name="Normal 3 3 4 2 3" xfId="7894"/>
    <cellStyle name="Normal 3 3 4 2 3 2" xfId="14590"/>
    <cellStyle name="Normal 3 3 4 2 4" xfId="9448"/>
    <cellStyle name="Normal 3 3 4 2 4 2" xfId="16143"/>
    <cellStyle name="Normal 3 3 4 2 5" xfId="11342"/>
    <cellStyle name="Normal 3 3 4 2 6" xfId="4646"/>
    <cellStyle name="Normal 3 3 4 3" xfId="2956"/>
    <cellStyle name="Normal 3 3 4 3 2" xfId="12154"/>
    <cellStyle name="Normal 3 3 4 3 3" xfId="5458"/>
    <cellStyle name="Normal 3 3 4 4" xfId="7082"/>
    <cellStyle name="Normal 3 3 4 4 2" xfId="13778"/>
    <cellStyle name="Normal 3 3 4 5" xfId="9447"/>
    <cellStyle name="Normal 3 3 4 5 2" xfId="16142"/>
    <cellStyle name="Normal 3 3 4 6" xfId="10530"/>
    <cellStyle name="Normal 3 3 4 7" xfId="3834"/>
    <cellStyle name="Normal 3 3 5" xfId="1003"/>
    <cellStyle name="Normal 3 3 5 2" xfId="2958"/>
    <cellStyle name="Normal 3 3 5 2 2" xfId="12560"/>
    <cellStyle name="Normal 3 3 5 2 3" xfId="5864"/>
    <cellStyle name="Normal 3 3 5 3" xfId="7488"/>
    <cellStyle name="Normal 3 3 5 3 2" xfId="14184"/>
    <cellStyle name="Normal 3 3 5 4" xfId="9449"/>
    <cellStyle name="Normal 3 3 5 4 2" xfId="16144"/>
    <cellStyle name="Normal 3 3 5 5" xfId="10936"/>
    <cellStyle name="Normal 3 3 5 6" xfId="4240"/>
    <cellStyle name="Normal 3 3 6" xfId="2947"/>
    <cellStyle name="Normal 3 3 6 2" xfId="11748"/>
    <cellStyle name="Normal 3 3 6 3" xfId="5052"/>
    <cellStyle name="Normal 3 3 7" xfId="6676"/>
    <cellStyle name="Normal 3 3 7 2" xfId="13372"/>
    <cellStyle name="Normal 3 3 8" xfId="9438"/>
    <cellStyle name="Normal 3 3 8 2" xfId="16133"/>
    <cellStyle name="Normal 3 3 9" xfId="9897"/>
    <cellStyle name="Normal 3 3 9 2" xfId="16589"/>
    <cellStyle name="Normal 3 4" xfId="188"/>
    <cellStyle name="Normal 3 4 10" xfId="9975"/>
    <cellStyle name="Normal 3 4 11" xfId="10124"/>
    <cellStyle name="Normal 3 4 12" xfId="3429"/>
    <cellStyle name="Normal 3 4 2" xfId="317"/>
    <cellStyle name="Normal 3 4 2 2" xfId="724"/>
    <cellStyle name="Normal 3 4 2 2 2" xfId="1536"/>
    <cellStyle name="Normal 3 4 2 2 2 2" xfId="2962"/>
    <cellStyle name="Normal 3 4 2 2 2 2 2" xfId="13093"/>
    <cellStyle name="Normal 3 4 2 2 2 2 3" xfId="6397"/>
    <cellStyle name="Normal 3 4 2 2 2 3" xfId="8021"/>
    <cellStyle name="Normal 3 4 2 2 2 3 2" xfId="14717"/>
    <cellStyle name="Normal 3 4 2 2 2 4" xfId="9453"/>
    <cellStyle name="Normal 3 4 2 2 2 4 2" xfId="16148"/>
    <cellStyle name="Normal 3 4 2 2 2 5" xfId="11469"/>
    <cellStyle name="Normal 3 4 2 2 2 6" xfId="4773"/>
    <cellStyle name="Normal 3 4 2 2 3" xfId="2961"/>
    <cellStyle name="Normal 3 4 2 2 3 2" xfId="12281"/>
    <cellStyle name="Normal 3 4 2 2 3 3" xfId="5585"/>
    <cellStyle name="Normal 3 4 2 2 4" xfId="7209"/>
    <cellStyle name="Normal 3 4 2 2 4 2" xfId="13905"/>
    <cellStyle name="Normal 3 4 2 2 5" xfId="9452"/>
    <cellStyle name="Normal 3 4 2 2 5 2" xfId="16147"/>
    <cellStyle name="Normal 3 4 2 2 6" xfId="10657"/>
    <cellStyle name="Normal 3 4 2 2 7" xfId="3961"/>
    <cellStyle name="Normal 3 4 2 3" xfId="1130"/>
    <cellStyle name="Normal 3 4 2 3 2" xfId="2963"/>
    <cellStyle name="Normal 3 4 2 3 2 2" xfId="12687"/>
    <cellStyle name="Normal 3 4 2 3 2 3" xfId="5991"/>
    <cellStyle name="Normal 3 4 2 3 3" xfId="7615"/>
    <cellStyle name="Normal 3 4 2 3 3 2" xfId="14311"/>
    <cellStyle name="Normal 3 4 2 3 4" xfId="9454"/>
    <cellStyle name="Normal 3 4 2 3 4 2" xfId="16149"/>
    <cellStyle name="Normal 3 4 2 3 5" xfId="11063"/>
    <cellStyle name="Normal 3 4 2 3 6" xfId="4367"/>
    <cellStyle name="Normal 3 4 2 4" xfId="2960"/>
    <cellStyle name="Normal 3 4 2 4 2" xfId="11875"/>
    <cellStyle name="Normal 3 4 2 4 3" xfId="5179"/>
    <cellStyle name="Normal 3 4 2 5" xfId="6803"/>
    <cellStyle name="Normal 3 4 2 5 2" xfId="13499"/>
    <cellStyle name="Normal 3 4 2 6" xfId="9451"/>
    <cellStyle name="Normal 3 4 2 6 2" xfId="16146"/>
    <cellStyle name="Normal 3 4 2 7" xfId="10251"/>
    <cellStyle name="Normal 3 4 2 8" xfId="3555"/>
    <cellStyle name="Normal 3 4 3" xfId="442"/>
    <cellStyle name="Normal 3 4 3 2" xfId="849"/>
    <cellStyle name="Normal 3 4 3 2 2" xfId="1661"/>
    <cellStyle name="Normal 3 4 3 2 2 2" xfId="2966"/>
    <cellStyle name="Normal 3 4 3 2 2 2 2" xfId="13218"/>
    <cellStyle name="Normal 3 4 3 2 2 2 3" xfId="6522"/>
    <cellStyle name="Normal 3 4 3 2 2 3" xfId="8146"/>
    <cellStyle name="Normal 3 4 3 2 2 3 2" xfId="14842"/>
    <cellStyle name="Normal 3 4 3 2 2 4" xfId="9457"/>
    <cellStyle name="Normal 3 4 3 2 2 4 2" xfId="16152"/>
    <cellStyle name="Normal 3 4 3 2 2 5" xfId="11594"/>
    <cellStyle name="Normal 3 4 3 2 2 6" xfId="4898"/>
    <cellStyle name="Normal 3 4 3 2 3" xfId="2965"/>
    <cellStyle name="Normal 3 4 3 2 3 2" xfId="12406"/>
    <cellStyle name="Normal 3 4 3 2 3 3" xfId="5710"/>
    <cellStyle name="Normal 3 4 3 2 4" xfId="7334"/>
    <cellStyle name="Normal 3 4 3 2 4 2" xfId="14030"/>
    <cellStyle name="Normal 3 4 3 2 5" xfId="9456"/>
    <cellStyle name="Normal 3 4 3 2 5 2" xfId="16151"/>
    <cellStyle name="Normal 3 4 3 2 6" xfId="10782"/>
    <cellStyle name="Normal 3 4 3 2 7" xfId="4086"/>
    <cellStyle name="Normal 3 4 3 3" xfId="1255"/>
    <cellStyle name="Normal 3 4 3 3 2" xfId="2967"/>
    <cellStyle name="Normal 3 4 3 3 2 2" xfId="12812"/>
    <cellStyle name="Normal 3 4 3 3 2 3" xfId="6116"/>
    <cellStyle name="Normal 3 4 3 3 3" xfId="7740"/>
    <cellStyle name="Normal 3 4 3 3 3 2" xfId="14436"/>
    <cellStyle name="Normal 3 4 3 3 4" xfId="9458"/>
    <cellStyle name="Normal 3 4 3 3 4 2" xfId="16153"/>
    <cellStyle name="Normal 3 4 3 3 5" xfId="11188"/>
    <cellStyle name="Normal 3 4 3 3 6" xfId="4492"/>
    <cellStyle name="Normal 3 4 3 4" xfId="2964"/>
    <cellStyle name="Normal 3 4 3 4 2" xfId="12000"/>
    <cellStyle name="Normal 3 4 3 4 3" xfId="5304"/>
    <cellStyle name="Normal 3 4 3 5" xfId="6928"/>
    <cellStyle name="Normal 3 4 3 5 2" xfId="13624"/>
    <cellStyle name="Normal 3 4 3 6" xfId="9455"/>
    <cellStyle name="Normal 3 4 3 6 2" xfId="16150"/>
    <cellStyle name="Normal 3 4 3 7" xfId="10376"/>
    <cellStyle name="Normal 3 4 3 8" xfId="3680"/>
    <cellStyle name="Normal 3 4 4" xfId="598"/>
    <cellStyle name="Normal 3 4 4 2" xfId="1410"/>
    <cellStyle name="Normal 3 4 4 2 2" xfId="2969"/>
    <cellStyle name="Normal 3 4 4 2 2 2" xfId="12967"/>
    <cellStyle name="Normal 3 4 4 2 2 3" xfId="6271"/>
    <cellStyle name="Normal 3 4 4 2 3" xfId="7895"/>
    <cellStyle name="Normal 3 4 4 2 3 2" xfId="14591"/>
    <cellStyle name="Normal 3 4 4 2 4" xfId="9460"/>
    <cellStyle name="Normal 3 4 4 2 4 2" xfId="16155"/>
    <cellStyle name="Normal 3 4 4 2 5" xfId="11343"/>
    <cellStyle name="Normal 3 4 4 2 6" xfId="4647"/>
    <cellStyle name="Normal 3 4 4 3" xfId="2968"/>
    <cellStyle name="Normal 3 4 4 3 2" xfId="12155"/>
    <cellStyle name="Normal 3 4 4 3 3" xfId="5459"/>
    <cellStyle name="Normal 3 4 4 4" xfId="7083"/>
    <cellStyle name="Normal 3 4 4 4 2" xfId="13779"/>
    <cellStyle name="Normal 3 4 4 5" xfId="9459"/>
    <cellStyle name="Normal 3 4 4 5 2" xfId="16154"/>
    <cellStyle name="Normal 3 4 4 6" xfId="10531"/>
    <cellStyle name="Normal 3 4 4 7" xfId="3835"/>
    <cellStyle name="Normal 3 4 5" xfId="1004"/>
    <cellStyle name="Normal 3 4 5 2" xfId="2970"/>
    <cellStyle name="Normal 3 4 5 2 2" xfId="12561"/>
    <cellStyle name="Normal 3 4 5 2 3" xfId="5865"/>
    <cellStyle name="Normal 3 4 5 3" xfId="7489"/>
    <cellStyle name="Normal 3 4 5 3 2" xfId="14185"/>
    <cellStyle name="Normal 3 4 5 4" xfId="9461"/>
    <cellStyle name="Normal 3 4 5 4 2" xfId="16156"/>
    <cellStyle name="Normal 3 4 5 5" xfId="10937"/>
    <cellStyle name="Normal 3 4 5 6" xfId="4241"/>
    <cellStyle name="Normal 3 4 6" xfId="2959"/>
    <cellStyle name="Normal 3 4 6 2" xfId="11749"/>
    <cellStyle name="Normal 3 4 6 3" xfId="5053"/>
    <cellStyle name="Normal 3 4 7" xfId="6677"/>
    <cellStyle name="Normal 3 4 7 2" xfId="13373"/>
    <cellStyle name="Normal 3 4 8" xfId="9450"/>
    <cellStyle name="Normal 3 4 8 2" xfId="16145"/>
    <cellStyle name="Normal 3 4 9" xfId="9898"/>
    <cellStyle name="Normal 3 4 9 2" xfId="16590"/>
    <cellStyle name="Normal 3 5" xfId="189"/>
    <cellStyle name="Normal 3 5 10" xfId="10125"/>
    <cellStyle name="Normal 3 5 11" xfId="3430"/>
    <cellStyle name="Normal 3 5 2" xfId="318"/>
    <cellStyle name="Normal 3 5 2 2" xfId="725"/>
    <cellStyle name="Normal 3 5 2 2 2" xfId="1537"/>
    <cellStyle name="Normal 3 5 2 2 2 2" xfId="2974"/>
    <cellStyle name="Normal 3 5 2 2 2 2 2" xfId="13094"/>
    <cellStyle name="Normal 3 5 2 2 2 2 3" xfId="6398"/>
    <cellStyle name="Normal 3 5 2 2 2 3" xfId="8022"/>
    <cellStyle name="Normal 3 5 2 2 2 3 2" xfId="14718"/>
    <cellStyle name="Normal 3 5 2 2 2 4" xfId="9465"/>
    <cellStyle name="Normal 3 5 2 2 2 4 2" xfId="16160"/>
    <cellStyle name="Normal 3 5 2 2 2 5" xfId="11470"/>
    <cellStyle name="Normal 3 5 2 2 2 6" xfId="4774"/>
    <cellStyle name="Normal 3 5 2 2 3" xfId="2973"/>
    <cellStyle name="Normal 3 5 2 2 3 2" xfId="12282"/>
    <cellStyle name="Normal 3 5 2 2 3 3" xfId="5586"/>
    <cellStyle name="Normal 3 5 2 2 4" xfId="7210"/>
    <cellStyle name="Normal 3 5 2 2 4 2" xfId="13906"/>
    <cellStyle name="Normal 3 5 2 2 5" xfId="9464"/>
    <cellStyle name="Normal 3 5 2 2 5 2" xfId="16159"/>
    <cellStyle name="Normal 3 5 2 2 6" xfId="10658"/>
    <cellStyle name="Normal 3 5 2 2 7" xfId="3962"/>
    <cellStyle name="Normal 3 5 2 3" xfId="1131"/>
    <cellStyle name="Normal 3 5 2 3 2" xfId="2975"/>
    <cellStyle name="Normal 3 5 2 3 2 2" xfId="12688"/>
    <cellStyle name="Normal 3 5 2 3 2 3" xfId="5992"/>
    <cellStyle name="Normal 3 5 2 3 3" xfId="7616"/>
    <cellStyle name="Normal 3 5 2 3 3 2" xfId="14312"/>
    <cellStyle name="Normal 3 5 2 3 4" xfId="9466"/>
    <cellStyle name="Normal 3 5 2 3 4 2" xfId="16161"/>
    <cellStyle name="Normal 3 5 2 3 5" xfId="11064"/>
    <cellStyle name="Normal 3 5 2 3 6" xfId="4368"/>
    <cellStyle name="Normal 3 5 2 4" xfId="2972"/>
    <cellStyle name="Normal 3 5 2 4 2" xfId="11876"/>
    <cellStyle name="Normal 3 5 2 4 3" xfId="5180"/>
    <cellStyle name="Normal 3 5 2 5" xfId="6804"/>
    <cellStyle name="Normal 3 5 2 5 2" xfId="13500"/>
    <cellStyle name="Normal 3 5 2 6" xfId="9463"/>
    <cellStyle name="Normal 3 5 2 6 2" xfId="16158"/>
    <cellStyle name="Normal 3 5 2 7" xfId="10252"/>
    <cellStyle name="Normal 3 5 2 8" xfId="3556"/>
    <cellStyle name="Normal 3 5 3" xfId="443"/>
    <cellStyle name="Normal 3 5 3 2" xfId="850"/>
    <cellStyle name="Normal 3 5 3 2 2" xfId="1662"/>
    <cellStyle name="Normal 3 5 3 2 2 2" xfId="2978"/>
    <cellStyle name="Normal 3 5 3 2 2 2 2" xfId="13219"/>
    <cellStyle name="Normal 3 5 3 2 2 2 3" xfId="6523"/>
    <cellStyle name="Normal 3 5 3 2 2 3" xfId="8147"/>
    <cellStyle name="Normal 3 5 3 2 2 3 2" xfId="14843"/>
    <cellStyle name="Normal 3 5 3 2 2 4" xfId="9469"/>
    <cellStyle name="Normal 3 5 3 2 2 4 2" xfId="16164"/>
    <cellStyle name="Normal 3 5 3 2 2 5" xfId="11595"/>
    <cellStyle name="Normal 3 5 3 2 2 6" xfId="4899"/>
    <cellStyle name="Normal 3 5 3 2 3" xfId="2977"/>
    <cellStyle name="Normal 3 5 3 2 3 2" xfId="12407"/>
    <cellStyle name="Normal 3 5 3 2 3 3" xfId="5711"/>
    <cellStyle name="Normal 3 5 3 2 4" xfId="7335"/>
    <cellStyle name="Normal 3 5 3 2 4 2" xfId="14031"/>
    <cellStyle name="Normal 3 5 3 2 5" xfId="9468"/>
    <cellStyle name="Normal 3 5 3 2 5 2" xfId="16163"/>
    <cellStyle name="Normal 3 5 3 2 6" xfId="10783"/>
    <cellStyle name="Normal 3 5 3 2 7" xfId="4087"/>
    <cellStyle name="Normal 3 5 3 3" xfId="1256"/>
    <cellStyle name="Normal 3 5 3 3 2" xfId="2979"/>
    <cellStyle name="Normal 3 5 3 3 2 2" xfId="12813"/>
    <cellStyle name="Normal 3 5 3 3 2 3" xfId="6117"/>
    <cellStyle name="Normal 3 5 3 3 3" xfId="7741"/>
    <cellStyle name="Normal 3 5 3 3 3 2" xfId="14437"/>
    <cellStyle name="Normal 3 5 3 3 4" xfId="9470"/>
    <cellStyle name="Normal 3 5 3 3 4 2" xfId="16165"/>
    <cellStyle name="Normal 3 5 3 3 5" xfId="11189"/>
    <cellStyle name="Normal 3 5 3 3 6" xfId="4493"/>
    <cellStyle name="Normal 3 5 3 4" xfId="2976"/>
    <cellStyle name="Normal 3 5 3 4 2" xfId="12001"/>
    <cellStyle name="Normal 3 5 3 4 3" xfId="5305"/>
    <cellStyle name="Normal 3 5 3 5" xfId="6929"/>
    <cellStyle name="Normal 3 5 3 5 2" xfId="13625"/>
    <cellStyle name="Normal 3 5 3 6" xfId="9467"/>
    <cellStyle name="Normal 3 5 3 6 2" xfId="16162"/>
    <cellStyle name="Normal 3 5 3 7" xfId="10377"/>
    <cellStyle name="Normal 3 5 3 8" xfId="3681"/>
    <cellStyle name="Normal 3 5 4" xfId="599"/>
    <cellStyle name="Normal 3 5 4 2" xfId="1411"/>
    <cellStyle name="Normal 3 5 4 2 2" xfId="2981"/>
    <cellStyle name="Normal 3 5 4 2 2 2" xfId="12968"/>
    <cellStyle name="Normal 3 5 4 2 2 3" xfId="6272"/>
    <cellStyle name="Normal 3 5 4 2 3" xfId="7896"/>
    <cellStyle name="Normal 3 5 4 2 3 2" xfId="14592"/>
    <cellStyle name="Normal 3 5 4 2 4" xfId="9472"/>
    <cellStyle name="Normal 3 5 4 2 4 2" xfId="16167"/>
    <cellStyle name="Normal 3 5 4 2 5" xfId="11344"/>
    <cellStyle name="Normal 3 5 4 2 6" xfId="4648"/>
    <cellStyle name="Normal 3 5 4 3" xfId="2980"/>
    <cellStyle name="Normal 3 5 4 3 2" xfId="12156"/>
    <cellStyle name="Normal 3 5 4 3 3" xfId="5460"/>
    <cellStyle name="Normal 3 5 4 4" xfId="7084"/>
    <cellStyle name="Normal 3 5 4 4 2" xfId="13780"/>
    <cellStyle name="Normal 3 5 4 5" xfId="9471"/>
    <cellStyle name="Normal 3 5 4 5 2" xfId="16166"/>
    <cellStyle name="Normal 3 5 4 6" xfId="10532"/>
    <cellStyle name="Normal 3 5 4 7" xfId="3836"/>
    <cellStyle name="Normal 3 5 5" xfId="1005"/>
    <cellStyle name="Normal 3 5 5 2" xfId="2982"/>
    <cellStyle name="Normal 3 5 5 2 2" xfId="12562"/>
    <cellStyle name="Normal 3 5 5 2 3" xfId="5866"/>
    <cellStyle name="Normal 3 5 5 3" xfId="7490"/>
    <cellStyle name="Normal 3 5 5 3 2" xfId="14186"/>
    <cellStyle name="Normal 3 5 5 4" xfId="9473"/>
    <cellStyle name="Normal 3 5 5 4 2" xfId="16168"/>
    <cellStyle name="Normal 3 5 5 5" xfId="10938"/>
    <cellStyle name="Normal 3 5 5 6" xfId="4242"/>
    <cellStyle name="Normal 3 5 6" xfId="2971"/>
    <cellStyle name="Normal 3 5 6 2" xfId="11750"/>
    <cellStyle name="Normal 3 5 6 3" xfId="5054"/>
    <cellStyle name="Normal 3 5 7" xfId="6678"/>
    <cellStyle name="Normal 3 5 7 2" xfId="13374"/>
    <cellStyle name="Normal 3 5 8" xfId="9462"/>
    <cellStyle name="Normal 3 5 8 2" xfId="16157"/>
    <cellStyle name="Normal 3 5 9" xfId="9899"/>
    <cellStyle name="Normal 3 5 9 2" xfId="16591"/>
    <cellStyle name="Normal 3 6" xfId="40"/>
    <cellStyle name="Normal 3 6 10" xfId="9474"/>
    <cellStyle name="Normal 3 6 10 2" xfId="16169"/>
    <cellStyle name="Normal 3 6 11" xfId="9796"/>
    <cellStyle name="Normal 3 6 11 2" xfId="16488"/>
    <cellStyle name="Normal 3 6 12" xfId="9900"/>
    <cellStyle name="Normal 3 6 12 2" xfId="16592"/>
    <cellStyle name="Normal 3 6 13" xfId="9931"/>
    <cellStyle name="Normal 3 6 13 2" xfId="16623"/>
    <cellStyle name="Normal 3 6 14" xfId="10022"/>
    <cellStyle name="Normal 3 6 15" xfId="3313"/>
    <cellStyle name="Normal 3 6 2" xfId="216"/>
    <cellStyle name="Normal 3 6 2 2" xfId="624"/>
    <cellStyle name="Normal 3 6 2 2 2" xfId="1436"/>
    <cellStyle name="Normal 3 6 2 2 2 2" xfId="2986"/>
    <cellStyle name="Normal 3 6 2 2 2 2 2" xfId="12993"/>
    <cellStyle name="Normal 3 6 2 2 2 2 3" xfId="6297"/>
    <cellStyle name="Normal 3 6 2 2 2 3" xfId="7921"/>
    <cellStyle name="Normal 3 6 2 2 2 3 2" xfId="14617"/>
    <cellStyle name="Normal 3 6 2 2 2 4" xfId="9477"/>
    <cellStyle name="Normal 3 6 2 2 2 4 2" xfId="16172"/>
    <cellStyle name="Normal 3 6 2 2 2 5" xfId="11369"/>
    <cellStyle name="Normal 3 6 2 2 2 6" xfId="4673"/>
    <cellStyle name="Normal 3 6 2 2 3" xfId="2985"/>
    <cellStyle name="Normal 3 6 2 2 3 2" xfId="12181"/>
    <cellStyle name="Normal 3 6 2 2 3 3" xfId="5485"/>
    <cellStyle name="Normal 3 6 2 2 4" xfId="7109"/>
    <cellStyle name="Normal 3 6 2 2 4 2" xfId="13805"/>
    <cellStyle name="Normal 3 6 2 2 5" xfId="9476"/>
    <cellStyle name="Normal 3 6 2 2 5 2" xfId="16171"/>
    <cellStyle name="Normal 3 6 2 2 6" xfId="10557"/>
    <cellStyle name="Normal 3 6 2 2 7" xfId="3861"/>
    <cellStyle name="Normal 3 6 2 3" xfId="1030"/>
    <cellStyle name="Normal 3 6 2 3 2" xfId="2987"/>
    <cellStyle name="Normal 3 6 2 3 2 2" xfId="12587"/>
    <cellStyle name="Normal 3 6 2 3 2 3" xfId="5891"/>
    <cellStyle name="Normal 3 6 2 3 3" xfId="7515"/>
    <cellStyle name="Normal 3 6 2 3 3 2" xfId="14211"/>
    <cellStyle name="Normal 3 6 2 3 4" xfId="9478"/>
    <cellStyle name="Normal 3 6 2 3 4 2" xfId="16173"/>
    <cellStyle name="Normal 3 6 2 3 5" xfId="10963"/>
    <cellStyle name="Normal 3 6 2 3 6" xfId="4267"/>
    <cellStyle name="Normal 3 6 2 4" xfId="2984"/>
    <cellStyle name="Normal 3 6 2 4 2" xfId="11775"/>
    <cellStyle name="Normal 3 6 2 4 3" xfId="5079"/>
    <cellStyle name="Normal 3 6 2 5" xfId="6703"/>
    <cellStyle name="Normal 3 6 2 5 2" xfId="13399"/>
    <cellStyle name="Normal 3 6 2 6" xfId="9475"/>
    <cellStyle name="Normal 3 6 2 6 2" xfId="16170"/>
    <cellStyle name="Normal 3 6 2 7" xfId="10151"/>
    <cellStyle name="Normal 3 6 2 8" xfId="3455"/>
    <cellStyle name="Normal 3 6 3" xfId="190"/>
    <cellStyle name="Normal 3 6 3 2" xfId="600"/>
    <cellStyle name="Normal 3 6 3 2 2" xfId="1412"/>
    <cellStyle name="Normal 3 6 3 2 2 2" xfId="2990"/>
    <cellStyle name="Normal 3 6 3 2 2 2 2" xfId="12969"/>
    <cellStyle name="Normal 3 6 3 2 2 2 3" xfId="6273"/>
    <cellStyle name="Normal 3 6 3 2 2 3" xfId="7897"/>
    <cellStyle name="Normal 3 6 3 2 2 3 2" xfId="14593"/>
    <cellStyle name="Normal 3 6 3 2 2 4" xfId="9481"/>
    <cellStyle name="Normal 3 6 3 2 2 4 2" xfId="16176"/>
    <cellStyle name="Normal 3 6 3 2 2 5" xfId="11345"/>
    <cellStyle name="Normal 3 6 3 2 2 6" xfId="4649"/>
    <cellStyle name="Normal 3 6 3 2 3" xfId="2989"/>
    <cellStyle name="Normal 3 6 3 2 3 2" xfId="12157"/>
    <cellStyle name="Normal 3 6 3 2 3 3" xfId="5461"/>
    <cellStyle name="Normal 3 6 3 2 4" xfId="7085"/>
    <cellStyle name="Normal 3 6 3 2 4 2" xfId="13781"/>
    <cellStyle name="Normal 3 6 3 2 5" xfId="9480"/>
    <cellStyle name="Normal 3 6 3 2 5 2" xfId="16175"/>
    <cellStyle name="Normal 3 6 3 2 6" xfId="10533"/>
    <cellStyle name="Normal 3 6 3 2 7" xfId="3837"/>
    <cellStyle name="Normal 3 6 3 3" xfId="1006"/>
    <cellStyle name="Normal 3 6 3 3 2" xfId="2991"/>
    <cellStyle name="Normal 3 6 3 3 2 2" xfId="12563"/>
    <cellStyle name="Normal 3 6 3 3 2 3" xfId="5867"/>
    <cellStyle name="Normal 3 6 3 3 3" xfId="7491"/>
    <cellStyle name="Normal 3 6 3 3 3 2" xfId="14187"/>
    <cellStyle name="Normal 3 6 3 3 4" xfId="9482"/>
    <cellStyle name="Normal 3 6 3 3 4 2" xfId="16177"/>
    <cellStyle name="Normal 3 6 3 3 5" xfId="10939"/>
    <cellStyle name="Normal 3 6 3 3 6" xfId="4243"/>
    <cellStyle name="Normal 3 6 3 4" xfId="2988"/>
    <cellStyle name="Normal 3 6 3 4 2" xfId="11751"/>
    <cellStyle name="Normal 3 6 3 4 3" xfId="5055"/>
    <cellStyle name="Normal 3 6 3 5" xfId="6679"/>
    <cellStyle name="Normal 3 6 3 5 2" xfId="13375"/>
    <cellStyle name="Normal 3 6 3 6" xfId="9479"/>
    <cellStyle name="Normal 3 6 3 6 2" xfId="16174"/>
    <cellStyle name="Normal 3 6 3 7" xfId="10126"/>
    <cellStyle name="Normal 3 6 3 8" xfId="3431"/>
    <cellStyle name="Normal 3 6 4" xfId="444"/>
    <cellStyle name="Normal 3 6 4 2" xfId="851"/>
    <cellStyle name="Normal 3 6 4 2 2" xfId="1663"/>
    <cellStyle name="Normal 3 6 4 2 2 2" xfId="2994"/>
    <cellStyle name="Normal 3 6 4 2 2 2 2" xfId="13220"/>
    <cellStyle name="Normal 3 6 4 2 2 2 3" xfId="6524"/>
    <cellStyle name="Normal 3 6 4 2 2 3" xfId="8148"/>
    <cellStyle name="Normal 3 6 4 2 2 3 2" xfId="14844"/>
    <cellStyle name="Normal 3 6 4 2 2 4" xfId="9485"/>
    <cellStyle name="Normal 3 6 4 2 2 4 2" xfId="16180"/>
    <cellStyle name="Normal 3 6 4 2 2 5" xfId="11596"/>
    <cellStyle name="Normal 3 6 4 2 2 6" xfId="4900"/>
    <cellStyle name="Normal 3 6 4 2 3" xfId="2993"/>
    <cellStyle name="Normal 3 6 4 2 3 2" xfId="12408"/>
    <cellStyle name="Normal 3 6 4 2 3 3" xfId="5712"/>
    <cellStyle name="Normal 3 6 4 2 4" xfId="7336"/>
    <cellStyle name="Normal 3 6 4 2 4 2" xfId="14032"/>
    <cellStyle name="Normal 3 6 4 2 5" xfId="9484"/>
    <cellStyle name="Normal 3 6 4 2 5 2" xfId="16179"/>
    <cellStyle name="Normal 3 6 4 2 6" xfId="10784"/>
    <cellStyle name="Normal 3 6 4 2 7" xfId="4088"/>
    <cellStyle name="Normal 3 6 4 3" xfId="1257"/>
    <cellStyle name="Normal 3 6 4 3 2" xfId="2995"/>
    <cellStyle name="Normal 3 6 4 3 2 2" xfId="12814"/>
    <cellStyle name="Normal 3 6 4 3 2 3" xfId="6118"/>
    <cellStyle name="Normal 3 6 4 3 3" xfId="7742"/>
    <cellStyle name="Normal 3 6 4 3 3 2" xfId="14438"/>
    <cellStyle name="Normal 3 6 4 3 4" xfId="9486"/>
    <cellStyle name="Normal 3 6 4 3 4 2" xfId="16181"/>
    <cellStyle name="Normal 3 6 4 3 5" xfId="11190"/>
    <cellStyle name="Normal 3 6 4 3 6" xfId="4494"/>
    <cellStyle name="Normal 3 6 4 4" xfId="2992"/>
    <cellStyle name="Normal 3 6 4 4 2" xfId="12002"/>
    <cellStyle name="Normal 3 6 4 4 3" xfId="5306"/>
    <cellStyle name="Normal 3 6 4 5" xfId="6930"/>
    <cellStyle name="Normal 3 6 4 5 2" xfId="13626"/>
    <cellStyle name="Normal 3 6 4 6" xfId="9483"/>
    <cellStyle name="Normal 3 6 4 6 2" xfId="16178"/>
    <cellStyle name="Normal 3 6 4 7" xfId="10378"/>
    <cellStyle name="Normal 3 6 4 8" xfId="3682"/>
    <cellStyle name="Normal 3 6 5" xfId="482"/>
    <cellStyle name="Normal 3 6 5 2" xfId="1294"/>
    <cellStyle name="Normal 3 6 5 2 2" xfId="2997"/>
    <cellStyle name="Normal 3 6 5 2 2 2" xfId="12851"/>
    <cellStyle name="Normal 3 6 5 2 2 3" xfId="6155"/>
    <cellStyle name="Normal 3 6 5 2 3" xfId="7779"/>
    <cellStyle name="Normal 3 6 5 2 3 2" xfId="14475"/>
    <cellStyle name="Normal 3 6 5 2 4" xfId="9488"/>
    <cellStyle name="Normal 3 6 5 2 4 2" xfId="16183"/>
    <cellStyle name="Normal 3 6 5 2 5" xfId="11227"/>
    <cellStyle name="Normal 3 6 5 2 6" xfId="4531"/>
    <cellStyle name="Normal 3 6 5 3" xfId="2996"/>
    <cellStyle name="Normal 3 6 5 3 2" xfId="12039"/>
    <cellStyle name="Normal 3 6 5 3 3" xfId="5343"/>
    <cellStyle name="Normal 3 6 5 4" xfId="6967"/>
    <cellStyle name="Normal 3 6 5 4 2" xfId="13663"/>
    <cellStyle name="Normal 3 6 5 5" xfId="9487"/>
    <cellStyle name="Normal 3 6 5 5 2" xfId="16182"/>
    <cellStyle name="Normal 3 6 5 6" xfId="10415"/>
    <cellStyle name="Normal 3 6 5 7" xfId="3719"/>
    <cellStyle name="Normal 3 6 6" xfId="888"/>
    <cellStyle name="Normal 3 6 6 2" xfId="2998"/>
    <cellStyle name="Normal 3 6 6 2 2" xfId="12445"/>
    <cellStyle name="Normal 3 6 6 2 3" xfId="5749"/>
    <cellStyle name="Normal 3 6 6 3" xfId="7373"/>
    <cellStyle name="Normal 3 6 6 3 2" xfId="14069"/>
    <cellStyle name="Normal 3 6 6 4" xfId="9489"/>
    <cellStyle name="Normal 3 6 6 4 2" xfId="16184"/>
    <cellStyle name="Normal 3 6 6 5" xfId="10821"/>
    <cellStyle name="Normal 3 6 6 6" xfId="4125"/>
    <cellStyle name="Normal 3 6 7" xfId="2983"/>
    <cellStyle name="Normal 3 6 7 2" xfId="11633"/>
    <cellStyle name="Normal 3 6 7 3" xfId="4937"/>
    <cellStyle name="Normal 3 6 8" xfId="6561"/>
    <cellStyle name="Normal 3 6 8 2" xfId="13257"/>
    <cellStyle name="Normal 3 6 9" xfId="8176"/>
    <cellStyle name="Normal 3 6 9 2" xfId="14871"/>
    <cellStyle name="Normal 3 7" xfId="185"/>
    <cellStyle name="Normal 3 7 2" xfId="439"/>
    <cellStyle name="Normal 3 7 2 2" xfId="846"/>
    <cellStyle name="Normal 3 7 2 2 2" xfId="1658"/>
    <cellStyle name="Normal 3 7 2 2 2 2" xfId="3002"/>
    <cellStyle name="Normal 3 7 2 2 2 2 2" xfId="13215"/>
    <cellStyle name="Normal 3 7 2 2 2 2 3" xfId="6519"/>
    <cellStyle name="Normal 3 7 2 2 2 3" xfId="8143"/>
    <cellStyle name="Normal 3 7 2 2 2 3 2" xfId="14839"/>
    <cellStyle name="Normal 3 7 2 2 2 4" xfId="9493"/>
    <cellStyle name="Normal 3 7 2 2 2 4 2" xfId="16188"/>
    <cellStyle name="Normal 3 7 2 2 2 5" xfId="11591"/>
    <cellStyle name="Normal 3 7 2 2 2 6" xfId="4895"/>
    <cellStyle name="Normal 3 7 2 2 3" xfId="3001"/>
    <cellStyle name="Normal 3 7 2 2 3 2" xfId="12403"/>
    <cellStyle name="Normal 3 7 2 2 3 3" xfId="5707"/>
    <cellStyle name="Normal 3 7 2 2 4" xfId="7331"/>
    <cellStyle name="Normal 3 7 2 2 4 2" xfId="14027"/>
    <cellStyle name="Normal 3 7 2 2 5" xfId="9492"/>
    <cellStyle name="Normal 3 7 2 2 5 2" xfId="16187"/>
    <cellStyle name="Normal 3 7 2 2 6" xfId="10779"/>
    <cellStyle name="Normal 3 7 2 2 7" xfId="4083"/>
    <cellStyle name="Normal 3 7 2 3" xfId="1252"/>
    <cellStyle name="Normal 3 7 2 3 2" xfId="3003"/>
    <cellStyle name="Normal 3 7 2 3 2 2" xfId="12809"/>
    <cellStyle name="Normal 3 7 2 3 2 3" xfId="6113"/>
    <cellStyle name="Normal 3 7 2 3 3" xfId="7737"/>
    <cellStyle name="Normal 3 7 2 3 3 2" xfId="14433"/>
    <cellStyle name="Normal 3 7 2 3 4" xfId="9494"/>
    <cellStyle name="Normal 3 7 2 3 4 2" xfId="16189"/>
    <cellStyle name="Normal 3 7 2 3 5" xfId="11185"/>
    <cellStyle name="Normal 3 7 2 3 6" xfId="4489"/>
    <cellStyle name="Normal 3 7 2 4" xfId="3000"/>
    <cellStyle name="Normal 3 7 2 4 2" xfId="11997"/>
    <cellStyle name="Normal 3 7 2 4 3" xfId="5301"/>
    <cellStyle name="Normal 3 7 2 5" xfId="6925"/>
    <cellStyle name="Normal 3 7 2 5 2" xfId="13621"/>
    <cellStyle name="Normal 3 7 2 6" xfId="9491"/>
    <cellStyle name="Normal 3 7 2 6 2" xfId="16186"/>
    <cellStyle name="Normal 3 7 2 7" xfId="10373"/>
    <cellStyle name="Normal 3 7 2 8" xfId="3677"/>
    <cellStyle name="Normal 3 7 3" xfId="595"/>
    <cellStyle name="Normal 3 7 3 2" xfId="1407"/>
    <cellStyle name="Normal 3 7 3 2 2" xfId="3005"/>
    <cellStyle name="Normal 3 7 3 2 2 2" xfId="12964"/>
    <cellStyle name="Normal 3 7 3 2 2 3" xfId="6268"/>
    <cellStyle name="Normal 3 7 3 2 3" xfId="7892"/>
    <cellStyle name="Normal 3 7 3 2 3 2" xfId="14588"/>
    <cellStyle name="Normal 3 7 3 2 4" xfId="9496"/>
    <cellStyle name="Normal 3 7 3 2 4 2" xfId="16191"/>
    <cellStyle name="Normal 3 7 3 2 5" xfId="11340"/>
    <cellStyle name="Normal 3 7 3 2 6" xfId="4644"/>
    <cellStyle name="Normal 3 7 3 3" xfId="3004"/>
    <cellStyle name="Normal 3 7 3 3 2" xfId="12152"/>
    <cellStyle name="Normal 3 7 3 3 3" xfId="5456"/>
    <cellStyle name="Normal 3 7 3 4" xfId="7080"/>
    <cellStyle name="Normal 3 7 3 4 2" xfId="13776"/>
    <cellStyle name="Normal 3 7 3 5" xfId="9495"/>
    <cellStyle name="Normal 3 7 3 5 2" xfId="16190"/>
    <cellStyle name="Normal 3 7 3 6" xfId="10528"/>
    <cellStyle name="Normal 3 7 3 7" xfId="3832"/>
    <cellStyle name="Normal 3 7 4" xfId="1001"/>
    <cellStyle name="Normal 3 7 4 2" xfId="3006"/>
    <cellStyle name="Normal 3 7 4 2 2" xfId="12558"/>
    <cellStyle name="Normal 3 7 4 2 3" xfId="5862"/>
    <cellStyle name="Normal 3 7 4 3" xfId="7486"/>
    <cellStyle name="Normal 3 7 4 3 2" xfId="14182"/>
    <cellStyle name="Normal 3 7 4 4" xfId="9497"/>
    <cellStyle name="Normal 3 7 4 4 2" xfId="16192"/>
    <cellStyle name="Normal 3 7 4 5" xfId="10934"/>
    <cellStyle name="Normal 3 7 4 6" xfId="4238"/>
    <cellStyle name="Normal 3 7 5" xfId="2999"/>
    <cellStyle name="Normal 3 7 5 2" xfId="11746"/>
    <cellStyle name="Normal 3 7 5 3" xfId="5050"/>
    <cellStyle name="Normal 3 7 6" xfId="6674"/>
    <cellStyle name="Normal 3 7 6 2" xfId="13370"/>
    <cellStyle name="Normal 3 7 7" xfId="9490"/>
    <cellStyle name="Normal 3 7 7 2" xfId="16185"/>
    <cellStyle name="Normal 3 7 8" xfId="10121"/>
    <cellStyle name="Normal 3 7 9" xfId="3426"/>
    <cellStyle name="Normal 3 8" xfId="97"/>
    <cellStyle name="Normal 3 9" xfId="314"/>
    <cellStyle name="Normal 3 9 2" xfId="721"/>
    <cellStyle name="Normal 3 9 2 2" xfId="1533"/>
    <cellStyle name="Normal 3 9 2 2 2" xfId="3009"/>
    <cellStyle name="Normal 3 9 2 2 2 2" xfId="13090"/>
    <cellStyle name="Normal 3 9 2 2 2 3" xfId="6394"/>
    <cellStyle name="Normal 3 9 2 2 3" xfId="8018"/>
    <cellStyle name="Normal 3 9 2 2 3 2" xfId="14714"/>
    <cellStyle name="Normal 3 9 2 2 4" xfId="9500"/>
    <cellStyle name="Normal 3 9 2 2 4 2" xfId="16195"/>
    <cellStyle name="Normal 3 9 2 2 5" xfId="11466"/>
    <cellStyle name="Normal 3 9 2 2 6" xfId="4770"/>
    <cellStyle name="Normal 3 9 2 3" xfId="3008"/>
    <cellStyle name="Normal 3 9 2 3 2" xfId="12278"/>
    <cellStyle name="Normal 3 9 2 3 3" xfId="5582"/>
    <cellStyle name="Normal 3 9 2 4" xfId="7206"/>
    <cellStyle name="Normal 3 9 2 4 2" xfId="13902"/>
    <cellStyle name="Normal 3 9 2 5" xfId="9499"/>
    <cellStyle name="Normal 3 9 2 5 2" xfId="16194"/>
    <cellStyle name="Normal 3 9 2 6" xfId="10654"/>
    <cellStyle name="Normal 3 9 2 7" xfId="3958"/>
    <cellStyle name="Normal 3 9 3" xfId="1127"/>
    <cellStyle name="Normal 3 9 3 2" xfId="3010"/>
    <cellStyle name="Normal 3 9 3 2 2" xfId="12684"/>
    <cellStyle name="Normal 3 9 3 2 3" xfId="5988"/>
    <cellStyle name="Normal 3 9 3 3" xfId="7612"/>
    <cellStyle name="Normal 3 9 3 3 2" xfId="14308"/>
    <cellStyle name="Normal 3 9 3 4" xfId="9501"/>
    <cellStyle name="Normal 3 9 3 4 2" xfId="16196"/>
    <cellStyle name="Normal 3 9 3 5" xfId="11060"/>
    <cellStyle name="Normal 3 9 3 6" xfId="4364"/>
    <cellStyle name="Normal 3 9 4" xfId="3007"/>
    <cellStyle name="Normal 3 9 4 2" xfId="11872"/>
    <cellStyle name="Normal 3 9 4 3" xfId="5176"/>
    <cellStyle name="Normal 3 9 5" xfId="6800"/>
    <cellStyle name="Normal 3 9 5 2" xfId="13496"/>
    <cellStyle name="Normal 3 9 6" xfId="9498"/>
    <cellStyle name="Normal 3 9 6 2" xfId="16193"/>
    <cellStyle name="Normal 3 9 7" xfId="10248"/>
    <cellStyle name="Normal 3 9 8" xfId="3552"/>
    <cellStyle name="Normal 30" xfId="9790"/>
    <cellStyle name="Normal 30 2" xfId="16485"/>
    <cellStyle name="Normal 31" xfId="9797"/>
    <cellStyle name="Normal 31 2" xfId="16489"/>
    <cellStyle name="Normal 32" xfId="9923"/>
    <cellStyle name="Normal 32 2" xfId="16615"/>
    <cellStyle name="Normal 33" xfId="9926"/>
    <cellStyle name="Normal 33 2" xfId="16618"/>
    <cellStyle name="Normal 34" xfId="9929"/>
    <cellStyle name="Normal 34 2" xfId="16621"/>
    <cellStyle name="Normal 35" xfId="9935"/>
    <cellStyle name="Normal 35 2" xfId="16625"/>
    <cellStyle name="Normal 36" xfId="9988"/>
    <cellStyle name="Normal 37" xfId="16638"/>
    <cellStyle name="Normal 4" xfId="4"/>
    <cellStyle name="Normal 4 10" xfId="9793"/>
    <cellStyle name="Normal 4 11" xfId="9901"/>
    <cellStyle name="Normal 4 11 2" xfId="16593"/>
    <cellStyle name="Normal 4 12" xfId="9934"/>
    <cellStyle name="Normal 4 12 2" xfId="16624"/>
    <cellStyle name="Normal 4 2" xfId="30"/>
    <cellStyle name="Normal 4 2 2" xfId="192"/>
    <cellStyle name="Normal 4 2 2 2" xfId="602"/>
    <cellStyle name="Normal 4 2 2 2 2" xfId="1414"/>
    <cellStyle name="Normal 4 2 2 2 2 2" xfId="3013"/>
    <cellStyle name="Normal 4 2 2 2 2 2 2" xfId="12971"/>
    <cellStyle name="Normal 4 2 2 2 2 2 3" xfId="6275"/>
    <cellStyle name="Normal 4 2 2 2 2 3" xfId="7899"/>
    <cellStyle name="Normal 4 2 2 2 2 3 2" xfId="14595"/>
    <cellStyle name="Normal 4 2 2 2 2 4" xfId="9504"/>
    <cellStyle name="Normal 4 2 2 2 2 4 2" xfId="16199"/>
    <cellStyle name="Normal 4 2 2 2 2 5" xfId="11347"/>
    <cellStyle name="Normal 4 2 2 2 2 6" xfId="4651"/>
    <cellStyle name="Normal 4 2 2 2 3" xfId="3012"/>
    <cellStyle name="Normal 4 2 2 2 3 2" xfId="12159"/>
    <cellStyle name="Normal 4 2 2 2 3 3" xfId="5463"/>
    <cellStyle name="Normal 4 2 2 2 4" xfId="7087"/>
    <cellStyle name="Normal 4 2 2 2 4 2" xfId="13783"/>
    <cellStyle name="Normal 4 2 2 2 5" xfId="9503"/>
    <cellStyle name="Normal 4 2 2 2 5 2" xfId="16198"/>
    <cellStyle name="Normal 4 2 2 2 6" xfId="10535"/>
    <cellStyle name="Normal 4 2 2 2 7" xfId="3839"/>
    <cellStyle name="Normal 4 2 2 3" xfId="1008"/>
    <cellStyle name="Normal 4 2 2 3 2" xfId="3014"/>
    <cellStyle name="Normal 4 2 2 3 2 2" xfId="12565"/>
    <cellStyle name="Normal 4 2 2 3 2 3" xfId="5869"/>
    <cellStyle name="Normal 4 2 2 3 3" xfId="7493"/>
    <cellStyle name="Normal 4 2 2 3 3 2" xfId="14189"/>
    <cellStyle name="Normal 4 2 2 3 4" xfId="9505"/>
    <cellStyle name="Normal 4 2 2 3 4 2" xfId="16200"/>
    <cellStyle name="Normal 4 2 2 3 5" xfId="10941"/>
    <cellStyle name="Normal 4 2 2 3 6" xfId="4245"/>
    <cellStyle name="Normal 4 2 2 4" xfId="3011"/>
    <cellStyle name="Normal 4 2 2 4 2" xfId="11753"/>
    <cellStyle name="Normal 4 2 2 4 3" xfId="5057"/>
    <cellStyle name="Normal 4 2 2 5" xfId="6681"/>
    <cellStyle name="Normal 4 2 2 5 2" xfId="13377"/>
    <cellStyle name="Normal 4 2 2 6" xfId="9502"/>
    <cellStyle name="Normal 4 2 2 6 2" xfId="16197"/>
    <cellStyle name="Normal 4 2 2 7" xfId="10128"/>
    <cellStyle name="Normal 4 2 2 8" xfId="3433"/>
    <cellStyle name="Normal 4 2 3" xfId="320"/>
    <cellStyle name="Normal 4 2 3 2" xfId="727"/>
    <cellStyle name="Normal 4 2 3 2 2" xfId="1539"/>
    <cellStyle name="Normal 4 2 3 2 2 2" xfId="3017"/>
    <cellStyle name="Normal 4 2 3 2 2 2 2" xfId="13096"/>
    <cellStyle name="Normal 4 2 3 2 2 2 3" xfId="6400"/>
    <cellStyle name="Normal 4 2 3 2 2 3" xfId="8024"/>
    <cellStyle name="Normal 4 2 3 2 2 3 2" xfId="14720"/>
    <cellStyle name="Normal 4 2 3 2 2 4" xfId="9508"/>
    <cellStyle name="Normal 4 2 3 2 2 4 2" xfId="16203"/>
    <cellStyle name="Normal 4 2 3 2 2 5" xfId="11472"/>
    <cellStyle name="Normal 4 2 3 2 2 6" xfId="4776"/>
    <cellStyle name="Normal 4 2 3 2 3" xfId="3016"/>
    <cellStyle name="Normal 4 2 3 2 3 2" xfId="12284"/>
    <cellStyle name="Normal 4 2 3 2 3 3" xfId="5588"/>
    <cellStyle name="Normal 4 2 3 2 4" xfId="7212"/>
    <cellStyle name="Normal 4 2 3 2 4 2" xfId="13908"/>
    <cellStyle name="Normal 4 2 3 2 5" xfId="9507"/>
    <cellStyle name="Normal 4 2 3 2 5 2" xfId="16202"/>
    <cellStyle name="Normal 4 2 3 2 6" xfId="10660"/>
    <cellStyle name="Normal 4 2 3 2 7" xfId="3964"/>
    <cellStyle name="Normal 4 2 3 3" xfId="1133"/>
    <cellStyle name="Normal 4 2 3 3 2" xfId="3018"/>
    <cellStyle name="Normal 4 2 3 3 2 2" xfId="12690"/>
    <cellStyle name="Normal 4 2 3 3 2 3" xfId="5994"/>
    <cellStyle name="Normal 4 2 3 3 3" xfId="7618"/>
    <cellStyle name="Normal 4 2 3 3 3 2" xfId="14314"/>
    <cellStyle name="Normal 4 2 3 3 4" xfId="9509"/>
    <cellStyle name="Normal 4 2 3 3 4 2" xfId="16204"/>
    <cellStyle name="Normal 4 2 3 3 5" xfId="11066"/>
    <cellStyle name="Normal 4 2 3 3 6" xfId="4370"/>
    <cellStyle name="Normal 4 2 3 4" xfId="3015"/>
    <cellStyle name="Normal 4 2 3 4 2" xfId="11878"/>
    <cellStyle name="Normal 4 2 3 4 3" xfId="5182"/>
    <cellStyle name="Normal 4 2 3 5" xfId="6806"/>
    <cellStyle name="Normal 4 2 3 5 2" xfId="13502"/>
    <cellStyle name="Normal 4 2 3 6" xfId="9506"/>
    <cellStyle name="Normal 4 2 3 6 2" xfId="16201"/>
    <cellStyle name="Normal 4 2 3 7" xfId="10254"/>
    <cellStyle name="Normal 4 2 3 8" xfId="3558"/>
    <cellStyle name="Normal 4 2 4" xfId="446"/>
    <cellStyle name="Normal 4 2 4 2" xfId="853"/>
    <cellStyle name="Normal 4 2 4 2 2" xfId="1665"/>
    <cellStyle name="Normal 4 2 4 2 2 2" xfId="3021"/>
    <cellStyle name="Normal 4 2 4 2 2 2 2" xfId="13222"/>
    <cellStyle name="Normal 4 2 4 2 2 2 3" xfId="6526"/>
    <cellStyle name="Normal 4 2 4 2 2 3" xfId="8150"/>
    <cellStyle name="Normal 4 2 4 2 2 3 2" xfId="14846"/>
    <cellStyle name="Normal 4 2 4 2 2 4" xfId="9512"/>
    <cellStyle name="Normal 4 2 4 2 2 4 2" xfId="16207"/>
    <cellStyle name="Normal 4 2 4 2 2 5" xfId="11598"/>
    <cellStyle name="Normal 4 2 4 2 2 6" xfId="4902"/>
    <cellStyle name="Normal 4 2 4 2 3" xfId="3020"/>
    <cellStyle name="Normal 4 2 4 2 3 2" xfId="12410"/>
    <cellStyle name="Normal 4 2 4 2 3 3" xfId="5714"/>
    <cellStyle name="Normal 4 2 4 2 4" xfId="7338"/>
    <cellStyle name="Normal 4 2 4 2 4 2" xfId="14034"/>
    <cellStyle name="Normal 4 2 4 2 5" xfId="9511"/>
    <cellStyle name="Normal 4 2 4 2 5 2" xfId="16206"/>
    <cellStyle name="Normal 4 2 4 2 6" xfId="10786"/>
    <cellStyle name="Normal 4 2 4 2 7" xfId="4090"/>
    <cellStyle name="Normal 4 2 4 3" xfId="1259"/>
    <cellStyle name="Normal 4 2 4 3 2" xfId="3022"/>
    <cellStyle name="Normal 4 2 4 3 2 2" xfId="12816"/>
    <cellStyle name="Normal 4 2 4 3 2 3" xfId="6120"/>
    <cellStyle name="Normal 4 2 4 3 3" xfId="7744"/>
    <cellStyle name="Normal 4 2 4 3 3 2" xfId="14440"/>
    <cellStyle name="Normal 4 2 4 3 4" xfId="9513"/>
    <cellStyle name="Normal 4 2 4 3 4 2" xfId="16208"/>
    <cellStyle name="Normal 4 2 4 3 5" xfId="11192"/>
    <cellStyle name="Normal 4 2 4 3 6" xfId="4496"/>
    <cellStyle name="Normal 4 2 4 4" xfId="3019"/>
    <cellStyle name="Normal 4 2 4 4 2" xfId="12004"/>
    <cellStyle name="Normal 4 2 4 4 3" xfId="5308"/>
    <cellStyle name="Normal 4 2 4 5" xfId="6932"/>
    <cellStyle name="Normal 4 2 4 5 2" xfId="13628"/>
    <cellStyle name="Normal 4 2 4 6" xfId="9510"/>
    <cellStyle name="Normal 4 2 4 6 2" xfId="16205"/>
    <cellStyle name="Normal 4 2 4 7" xfId="10380"/>
    <cellStyle name="Normal 4 2 4 8" xfId="3684"/>
    <cellStyle name="Normal 4 2 5" xfId="9795"/>
    <cellStyle name="Normal 4 2 6" xfId="9902"/>
    <cellStyle name="Normal 4 2 6 2" xfId="16594"/>
    <cellStyle name="Normal 4 3" xfId="193"/>
    <cellStyle name="Normal 4 3 10" xfId="9976"/>
    <cellStyle name="Normal 4 3 11" xfId="10129"/>
    <cellStyle name="Normal 4 3 12" xfId="3434"/>
    <cellStyle name="Normal 4 3 2" xfId="321"/>
    <cellStyle name="Normal 4 3 2 2" xfId="728"/>
    <cellStyle name="Normal 4 3 2 2 2" xfId="1540"/>
    <cellStyle name="Normal 4 3 2 2 2 2" xfId="3026"/>
    <cellStyle name="Normal 4 3 2 2 2 2 2" xfId="13097"/>
    <cellStyle name="Normal 4 3 2 2 2 2 3" xfId="6401"/>
    <cellStyle name="Normal 4 3 2 2 2 3" xfId="8025"/>
    <cellStyle name="Normal 4 3 2 2 2 3 2" xfId="14721"/>
    <cellStyle name="Normal 4 3 2 2 2 4" xfId="9517"/>
    <cellStyle name="Normal 4 3 2 2 2 4 2" xfId="16212"/>
    <cellStyle name="Normal 4 3 2 2 2 5" xfId="11473"/>
    <cellStyle name="Normal 4 3 2 2 2 6" xfId="4777"/>
    <cellStyle name="Normal 4 3 2 2 3" xfId="3025"/>
    <cellStyle name="Normal 4 3 2 2 3 2" xfId="12285"/>
    <cellStyle name="Normal 4 3 2 2 3 3" xfId="5589"/>
    <cellStyle name="Normal 4 3 2 2 4" xfId="7213"/>
    <cellStyle name="Normal 4 3 2 2 4 2" xfId="13909"/>
    <cellStyle name="Normal 4 3 2 2 5" xfId="9516"/>
    <cellStyle name="Normal 4 3 2 2 5 2" xfId="16211"/>
    <cellStyle name="Normal 4 3 2 2 6" xfId="10661"/>
    <cellStyle name="Normal 4 3 2 2 7" xfId="3965"/>
    <cellStyle name="Normal 4 3 2 3" xfId="1134"/>
    <cellStyle name="Normal 4 3 2 3 2" xfId="3027"/>
    <cellStyle name="Normal 4 3 2 3 2 2" xfId="12691"/>
    <cellStyle name="Normal 4 3 2 3 2 3" xfId="5995"/>
    <cellStyle name="Normal 4 3 2 3 3" xfId="7619"/>
    <cellStyle name="Normal 4 3 2 3 3 2" xfId="14315"/>
    <cellStyle name="Normal 4 3 2 3 4" xfId="9518"/>
    <cellStyle name="Normal 4 3 2 3 4 2" xfId="16213"/>
    <cellStyle name="Normal 4 3 2 3 5" xfId="11067"/>
    <cellStyle name="Normal 4 3 2 3 6" xfId="4371"/>
    <cellStyle name="Normal 4 3 2 4" xfId="3024"/>
    <cellStyle name="Normal 4 3 2 4 2" xfId="11879"/>
    <cellStyle name="Normal 4 3 2 4 3" xfId="5183"/>
    <cellStyle name="Normal 4 3 2 5" xfId="6807"/>
    <cellStyle name="Normal 4 3 2 5 2" xfId="13503"/>
    <cellStyle name="Normal 4 3 2 6" xfId="9515"/>
    <cellStyle name="Normal 4 3 2 6 2" xfId="16210"/>
    <cellStyle name="Normal 4 3 2 7" xfId="10255"/>
    <cellStyle name="Normal 4 3 2 8" xfId="3559"/>
    <cellStyle name="Normal 4 3 3" xfId="447"/>
    <cellStyle name="Normal 4 3 3 2" xfId="854"/>
    <cellStyle name="Normal 4 3 3 2 2" xfId="1666"/>
    <cellStyle name="Normal 4 3 3 2 2 2" xfId="3030"/>
    <cellStyle name="Normal 4 3 3 2 2 2 2" xfId="13223"/>
    <cellStyle name="Normal 4 3 3 2 2 2 3" xfId="6527"/>
    <cellStyle name="Normal 4 3 3 2 2 3" xfId="8151"/>
    <cellStyle name="Normal 4 3 3 2 2 3 2" xfId="14847"/>
    <cellStyle name="Normal 4 3 3 2 2 4" xfId="9521"/>
    <cellStyle name="Normal 4 3 3 2 2 4 2" xfId="16216"/>
    <cellStyle name="Normal 4 3 3 2 2 5" xfId="11599"/>
    <cellStyle name="Normal 4 3 3 2 2 6" xfId="4903"/>
    <cellStyle name="Normal 4 3 3 2 3" xfId="3029"/>
    <cellStyle name="Normal 4 3 3 2 3 2" xfId="12411"/>
    <cellStyle name="Normal 4 3 3 2 3 3" xfId="5715"/>
    <cellStyle name="Normal 4 3 3 2 4" xfId="7339"/>
    <cellStyle name="Normal 4 3 3 2 4 2" xfId="14035"/>
    <cellStyle name="Normal 4 3 3 2 5" xfId="9520"/>
    <cellStyle name="Normal 4 3 3 2 5 2" xfId="16215"/>
    <cellStyle name="Normal 4 3 3 2 6" xfId="10787"/>
    <cellStyle name="Normal 4 3 3 2 7" xfId="4091"/>
    <cellStyle name="Normal 4 3 3 3" xfId="1260"/>
    <cellStyle name="Normal 4 3 3 3 2" xfId="3031"/>
    <cellStyle name="Normal 4 3 3 3 2 2" xfId="12817"/>
    <cellStyle name="Normal 4 3 3 3 2 3" xfId="6121"/>
    <cellStyle name="Normal 4 3 3 3 3" xfId="7745"/>
    <cellStyle name="Normal 4 3 3 3 3 2" xfId="14441"/>
    <cellStyle name="Normal 4 3 3 3 4" xfId="9522"/>
    <cellStyle name="Normal 4 3 3 3 4 2" xfId="16217"/>
    <cellStyle name="Normal 4 3 3 3 5" xfId="11193"/>
    <cellStyle name="Normal 4 3 3 3 6" xfId="4497"/>
    <cellStyle name="Normal 4 3 3 4" xfId="3028"/>
    <cellStyle name="Normal 4 3 3 4 2" xfId="12005"/>
    <cellStyle name="Normal 4 3 3 4 3" xfId="5309"/>
    <cellStyle name="Normal 4 3 3 5" xfId="6933"/>
    <cellStyle name="Normal 4 3 3 5 2" xfId="13629"/>
    <cellStyle name="Normal 4 3 3 6" xfId="9519"/>
    <cellStyle name="Normal 4 3 3 6 2" xfId="16214"/>
    <cellStyle name="Normal 4 3 3 7" xfId="10381"/>
    <cellStyle name="Normal 4 3 3 8" xfId="3685"/>
    <cellStyle name="Normal 4 3 4" xfId="603"/>
    <cellStyle name="Normal 4 3 4 2" xfId="1415"/>
    <cellStyle name="Normal 4 3 4 2 2" xfId="3033"/>
    <cellStyle name="Normal 4 3 4 2 2 2" xfId="12972"/>
    <cellStyle name="Normal 4 3 4 2 2 3" xfId="6276"/>
    <cellStyle name="Normal 4 3 4 2 3" xfId="7900"/>
    <cellStyle name="Normal 4 3 4 2 3 2" xfId="14596"/>
    <cellStyle name="Normal 4 3 4 2 4" xfId="9524"/>
    <cellStyle name="Normal 4 3 4 2 4 2" xfId="16219"/>
    <cellStyle name="Normal 4 3 4 2 5" xfId="11348"/>
    <cellStyle name="Normal 4 3 4 2 6" xfId="4652"/>
    <cellStyle name="Normal 4 3 4 3" xfId="3032"/>
    <cellStyle name="Normal 4 3 4 3 2" xfId="12160"/>
    <cellStyle name="Normal 4 3 4 3 3" xfId="5464"/>
    <cellStyle name="Normal 4 3 4 4" xfId="7088"/>
    <cellStyle name="Normal 4 3 4 4 2" xfId="13784"/>
    <cellStyle name="Normal 4 3 4 5" xfId="9523"/>
    <cellStyle name="Normal 4 3 4 5 2" xfId="16218"/>
    <cellStyle name="Normal 4 3 4 6" xfId="10536"/>
    <cellStyle name="Normal 4 3 4 7" xfId="3840"/>
    <cellStyle name="Normal 4 3 5" xfId="1009"/>
    <cellStyle name="Normal 4 3 5 2" xfId="3034"/>
    <cellStyle name="Normal 4 3 5 2 2" xfId="12566"/>
    <cellStyle name="Normal 4 3 5 2 3" xfId="5870"/>
    <cellStyle name="Normal 4 3 5 3" xfId="7494"/>
    <cellStyle name="Normal 4 3 5 3 2" xfId="14190"/>
    <cellStyle name="Normal 4 3 5 4" xfId="9525"/>
    <cellStyle name="Normal 4 3 5 4 2" xfId="16220"/>
    <cellStyle name="Normal 4 3 5 5" xfId="10942"/>
    <cellStyle name="Normal 4 3 5 6" xfId="4246"/>
    <cellStyle name="Normal 4 3 6" xfId="3023"/>
    <cellStyle name="Normal 4 3 6 2" xfId="11754"/>
    <cellStyle name="Normal 4 3 6 3" xfId="5058"/>
    <cellStyle name="Normal 4 3 7" xfId="6682"/>
    <cellStyle name="Normal 4 3 7 2" xfId="13378"/>
    <cellStyle name="Normal 4 3 8" xfId="9514"/>
    <cellStyle name="Normal 4 3 8 2" xfId="16209"/>
    <cellStyle name="Normal 4 3 9" xfId="9903"/>
    <cellStyle name="Normal 4 3 9 2" xfId="16595"/>
    <cellStyle name="Normal 4 4" xfId="194"/>
    <cellStyle name="Normal 4 4 10" xfId="10130"/>
    <cellStyle name="Normal 4 4 11" xfId="3435"/>
    <cellStyle name="Normal 4 4 2" xfId="322"/>
    <cellStyle name="Normal 4 4 2 2" xfId="729"/>
    <cellStyle name="Normal 4 4 2 2 2" xfId="1541"/>
    <cellStyle name="Normal 4 4 2 2 2 2" xfId="3038"/>
    <cellStyle name="Normal 4 4 2 2 2 2 2" xfId="13098"/>
    <cellStyle name="Normal 4 4 2 2 2 2 3" xfId="6402"/>
    <cellStyle name="Normal 4 4 2 2 2 3" xfId="8026"/>
    <cellStyle name="Normal 4 4 2 2 2 3 2" xfId="14722"/>
    <cellStyle name="Normal 4 4 2 2 2 4" xfId="9529"/>
    <cellStyle name="Normal 4 4 2 2 2 4 2" xfId="16224"/>
    <cellStyle name="Normal 4 4 2 2 2 5" xfId="11474"/>
    <cellStyle name="Normal 4 4 2 2 2 6" xfId="4778"/>
    <cellStyle name="Normal 4 4 2 2 3" xfId="3037"/>
    <cellStyle name="Normal 4 4 2 2 3 2" xfId="12286"/>
    <cellStyle name="Normal 4 4 2 2 3 3" xfId="5590"/>
    <cellStyle name="Normal 4 4 2 2 4" xfId="7214"/>
    <cellStyle name="Normal 4 4 2 2 4 2" xfId="13910"/>
    <cellStyle name="Normal 4 4 2 2 5" xfId="9528"/>
    <cellStyle name="Normal 4 4 2 2 5 2" xfId="16223"/>
    <cellStyle name="Normal 4 4 2 2 6" xfId="10662"/>
    <cellStyle name="Normal 4 4 2 2 7" xfId="3966"/>
    <cellStyle name="Normal 4 4 2 3" xfId="1135"/>
    <cellStyle name="Normal 4 4 2 3 2" xfId="3039"/>
    <cellStyle name="Normal 4 4 2 3 2 2" xfId="12692"/>
    <cellStyle name="Normal 4 4 2 3 2 3" xfId="5996"/>
    <cellStyle name="Normal 4 4 2 3 3" xfId="7620"/>
    <cellStyle name="Normal 4 4 2 3 3 2" xfId="14316"/>
    <cellStyle name="Normal 4 4 2 3 4" xfId="9530"/>
    <cellStyle name="Normal 4 4 2 3 4 2" xfId="16225"/>
    <cellStyle name="Normal 4 4 2 3 5" xfId="11068"/>
    <cellStyle name="Normal 4 4 2 3 6" xfId="4372"/>
    <cellStyle name="Normal 4 4 2 4" xfId="3036"/>
    <cellStyle name="Normal 4 4 2 4 2" xfId="11880"/>
    <cellStyle name="Normal 4 4 2 4 3" xfId="5184"/>
    <cellStyle name="Normal 4 4 2 5" xfId="6808"/>
    <cellStyle name="Normal 4 4 2 5 2" xfId="13504"/>
    <cellStyle name="Normal 4 4 2 6" xfId="9527"/>
    <cellStyle name="Normal 4 4 2 6 2" xfId="16222"/>
    <cellStyle name="Normal 4 4 2 7" xfId="10256"/>
    <cellStyle name="Normal 4 4 2 8" xfId="3560"/>
    <cellStyle name="Normal 4 4 3" xfId="448"/>
    <cellStyle name="Normal 4 4 3 2" xfId="855"/>
    <cellStyle name="Normal 4 4 3 2 2" xfId="1667"/>
    <cellStyle name="Normal 4 4 3 2 2 2" xfId="3042"/>
    <cellStyle name="Normal 4 4 3 2 2 2 2" xfId="13224"/>
    <cellStyle name="Normal 4 4 3 2 2 2 3" xfId="6528"/>
    <cellStyle name="Normal 4 4 3 2 2 3" xfId="8152"/>
    <cellStyle name="Normal 4 4 3 2 2 3 2" xfId="14848"/>
    <cellStyle name="Normal 4 4 3 2 2 4" xfId="9533"/>
    <cellStyle name="Normal 4 4 3 2 2 4 2" xfId="16228"/>
    <cellStyle name="Normal 4 4 3 2 2 5" xfId="11600"/>
    <cellStyle name="Normal 4 4 3 2 2 6" xfId="4904"/>
    <cellStyle name="Normal 4 4 3 2 3" xfId="3041"/>
    <cellStyle name="Normal 4 4 3 2 3 2" xfId="12412"/>
    <cellStyle name="Normal 4 4 3 2 3 3" xfId="5716"/>
    <cellStyle name="Normal 4 4 3 2 4" xfId="7340"/>
    <cellStyle name="Normal 4 4 3 2 4 2" xfId="14036"/>
    <cellStyle name="Normal 4 4 3 2 5" xfId="9532"/>
    <cellStyle name="Normal 4 4 3 2 5 2" xfId="16227"/>
    <cellStyle name="Normal 4 4 3 2 6" xfId="10788"/>
    <cellStyle name="Normal 4 4 3 2 7" xfId="4092"/>
    <cellStyle name="Normal 4 4 3 3" xfId="1261"/>
    <cellStyle name="Normal 4 4 3 3 2" xfId="3043"/>
    <cellStyle name="Normal 4 4 3 3 2 2" xfId="12818"/>
    <cellStyle name="Normal 4 4 3 3 2 3" xfId="6122"/>
    <cellStyle name="Normal 4 4 3 3 3" xfId="7746"/>
    <cellStyle name="Normal 4 4 3 3 3 2" xfId="14442"/>
    <cellStyle name="Normal 4 4 3 3 4" xfId="9534"/>
    <cellStyle name="Normal 4 4 3 3 4 2" xfId="16229"/>
    <cellStyle name="Normal 4 4 3 3 5" xfId="11194"/>
    <cellStyle name="Normal 4 4 3 3 6" xfId="4498"/>
    <cellStyle name="Normal 4 4 3 4" xfId="3040"/>
    <cellStyle name="Normal 4 4 3 4 2" xfId="12006"/>
    <cellStyle name="Normal 4 4 3 4 3" xfId="5310"/>
    <cellStyle name="Normal 4 4 3 5" xfId="6934"/>
    <cellStyle name="Normal 4 4 3 5 2" xfId="13630"/>
    <cellStyle name="Normal 4 4 3 6" xfId="9531"/>
    <cellStyle name="Normal 4 4 3 6 2" xfId="16226"/>
    <cellStyle name="Normal 4 4 3 7" xfId="10382"/>
    <cellStyle name="Normal 4 4 3 8" xfId="3686"/>
    <cellStyle name="Normal 4 4 4" xfId="604"/>
    <cellStyle name="Normal 4 4 4 2" xfId="1416"/>
    <cellStyle name="Normal 4 4 4 2 2" xfId="3045"/>
    <cellStyle name="Normal 4 4 4 2 2 2" xfId="12973"/>
    <cellStyle name="Normal 4 4 4 2 2 3" xfId="6277"/>
    <cellStyle name="Normal 4 4 4 2 3" xfId="7901"/>
    <cellStyle name="Normal 4 4 4 2 3 2" xfId="14597"/>
    <cellStyle name="Normal 4 4 4 2 4" xfId="9536"/>
    <cellStyle name="Normal 4 4 4 2 4 2" xfId="16231"/>
    <cellStyle name="Normal 4 4 4 2 5" xfId="11349"/>
    <cellStyle name="Normal 4 4 4 2 6" xfId="4653"/>
    <cellStyle name="Normal 4 4 4 3" xfId="3044"/>
    <cellStyle name="Normal 4 4 4 3 2" xfId="12161"/>
    <cellStyle name="Normal 4 4 4 3 3" xfId="5465"/>
    <cellStyle name="Normal 4 4 4 4" xfId="7089"/>
    <cellStyle name="Normal 4 4 4 4 2" xfId="13785"/>
    <cellStyle name="Normal 4 4 4 5" xfId="9535"/>
    <cellStyle name="Normal 4 4 4 5 2" xfId="16230"/>
    <cellStyle name="Normal 4 4 4 6" xfId="10537"/>
    <cellStyle name="Normal 4 4 4 7" xfId="3841"/>
    <cellStyle name="Normal 4 4 5" xfId="1010"/>
    <cellStyle name="Normal 4 4 5 2" xfId="3046"/>
    <cellStyle name="Normal 4 4 5 2 2" xfId="12567"/>
    <cellStyle name="Normal 4 4 5 2 3" xfId="5871"/>
    <cellStyle name="Normal 4 4 5 3" xfId="7495"/>
    <cellStyle name="Normal 4 4 5 3 2" xfId="14191"/>
    <cellStyle name="Normal 4 4 5 4" xfId="9537"/>
    <cellStyle name="Normal 4 4 5 4 2" xfId="16232"/>
    <cellStyle name="Normal 4 4 5 5" xfId="10943"/>
    <cellStyle name="Normal 4 4 5 6" xfId="4247"/>
    <cellStyle name="Normal 4 4 6" xfId="3035"/>
    <cellStyle name="Normal 4 4 6 2" xfId="11755"/>
    <cellStyle name="Normal 4 4 6 3" xfId="5059"/>
    <cellStyle name="Normal 4 4 7" xfId="6683"/>
    <cellStyle name="Normal 4 4 7 2" xfId="13379"/>
    <cellStyle name="Normal 4 4 8" xfId="9526"/>
    <cellStyle name="Normal 4 4 8 2" xfId="16221"/>
    <cellStyle name="Normal 4 4 9" xfId="9904"/>
    <cellStyle name="Normal 4 4 9 2" xfId="16596"/>
    <cellStyle name="Normal 4 5" xfId="195"/>
    <cellStyle name="Normal 4 5 10" xfId="10131"/>
    <cellStyle name="Normal 4 5 11" xfId="3436"/>
    <cellStyle name="Normal 4 5 2" xfId="323"/>
    <cellStyle name="Normal 4 5 2 2" xfId="730"/>
    <cellStyle name="Normal 4 5 2 2 2" xfId="1542"/>
    <cellStyle name="Normal 4 5 2 2 2 2" xfId="3050"/>
    <cellStyle name="Normal 4 5 2 2 2 2 2" xfId="13099"/>
    <cellStyle name="Normal 4 5 2 2 2 2 3" xfId="6403"/>
    <cellStyle name="Normal 4 5 2 2 2 3" xfId="8027"/>
    <cellStyle name="Normal 4 5 2 2 2 3 2" xfId="14723"/>
    <cellStyle name="Normal 4 5 2 2 2 4" xfId="9541"/>
    <cellStyle name="Normal 4 5 2 2 2 4 2" xfId="16236"/>
    <cellStyle name="Normal 4 5 2 2 2 5" xfId="11475"/>
    <cellStyle name="Normal 4 5 2 2 2 6" xfId="4779"/>
    <cellStyle name="Normal 4 5 2 2 3" xfId="3049"/>
    <cellStyle name="Normal 4 5 2 2 3 2" xfId="12287"/>
    <cellStyle name="Normal 4 5 2 2 3 3" xfId="5591"/>
    <cellStyle name="Normal 4 5 2 2 4" xfId="7215"/>
    <cellStyle name="Normal 4 5 2 2 4 2" xfId="13911"/>
    <cellStyle name="Normal 4 5 2 2 5" xfId="9540"/>
    <cellStyle name="Normal 4 5 2 2 5 2" xfId="16235"/>
    <cellStyle name="Normal 4 5 2 2 6" xfId="10663"/>
    <cellStyle name="Normal 4 5 2 2 7" xfId="3967"/>
    <cellStyle name="Normal 4 5 2 3" xfId="1136"/>
    <cellStyle name="Normal 4 5 2 3 2" xfId="3051"/>
    <cellStyle name="Normal 4 5 2 3 2 2" xfId="12693"/>
    <cellStyle name="Normal 4 5 2 3 2 3" xfId="5997"/>
    <cellStyle name="Normal 4 5 2 3 3" xfId="7621"/>
    <cellStyle name="Normal 4 5 2 3 3 2" xfId="14317"/>
    <cellStyle name="Normal 4 5 2 3 4" xfId="9542"/>
    <cellStyle name="Normal 4 5 2 3 4 2" xfId="16237"/>
    <cellStyle name="Normal 4 5 2 3 5" xfId="11069"/>
    <cellStyle name="Normal 4 5 2 3 6" xfId="4373"/>
    <cellStyle name="Normal 4 5 2 4" xfId="3048"/>
    <cellStyle name="Normal 4 5 2 4 2" xfId="11881"/>
    <cellStyle name="Normal 4 5 2 4 3" xfId="5185"/>
    <cellStyle name="Normal 4 5 2 5" xfId="6809"/>
    <cellStyle name="Normal 4 5 2 5 2" xfId="13505"/>
    <cellStyle name="Normal 4 5 2 6" xfId="9539"/>
    <cellStyle name="Normal 4 5 2 6 2" xfId="16234"/>
    <cellStyle name="Normal 4 5 2 7" xfId="10257"/>
    <cellStyle name="Normal 4 5 2 8" xfId="3561"/>
    <cellStyle name="Normal 4 5 3" xfId="449"/>
    <cellStyle name="Normal 4 5 3 2" xfId="856"/>
    <cellStyle name="Normal 4 5 3 2 2" xfId="1668"/>
    <cellStyle name="Normal 4 5 3 2 2 2" xfId="3054"/>
    <cellStyle name="Normal 4 5 3 2 2 2 2" xfId="13225"/>
    <cellStyle name="Normal 4 5 3 2 2 2 3" xfId="6529"/>
    <cellStyle name="Normal 4 5 3 2 2 3" xfId="8153"/>
    <cellStyle name="Normal 4 5 3 2 2 3 2" xfId="14849"/>
    <cellStyle name="Normal 4 5 3 2 2 4" xfId="9545"/>
    <cellStyle name="Normal 4 5 3 2 2 4 2" xfId="16240"/>
    <cellStyle name="Normal 4 5 3 2 2 5" xfId="11601"/>
    <cellStyle name="Normal 4 5 3 2 2 6" xfId="4905"/>
    <cellStyle name="Normal 4 5 3 2 3" xfId="3053"/>
    <cellStyle name="Normal 4 5 3 2 3 2" xfId="12413"/>
    <cellStyle name="Normal 4 5 3 2 3 3" xfId="5717"/>
    <cellStyle name="Normal 4 5 3 2 4" xfId="7341"/>
    <cellStyle name="Normal 4 5 3 2 4 2" xfId="14037"/>
    <cellStyle name="Normal 4 5 3 2 5" xfId="9544"/>
    <cellStyle name="Normal 4 5 3 2 5 2" xfId="16239"/>
    <cellStyle name="Normal 4 5 3 2 6" xfId="10789"/>
    <cellStyle name="Normal 4 5 3 2 7" xfId="4093"/>
    <cellStyle name="Normal 4 5 3 3" xfId="1262"/>
    <cellStyle name="Normal 4 5 3 3 2" xfId="3055"/>
    <cellStyle name="Normal 4 5 3 3 2 2" xfId="12819"/>
    <cellStyle name="Normal 4 5 3 3 2 3" xfId="6123"/>
    <cellStyle name="Normal 4 5 3 3 3" xfId="7747"/>
    <cellStyle name="Normal 4 5 3 3 3 2" xfId="14443"/>
    <cellStyle name="Normal 4 5 3 3 4" xfId="9546"/>
    <cellStyle name="Normal 4 5 3 3 4 2" xfId="16241"/>
    <cellStyle name="Normal 4 5 3 3 5" xfId="11195"/>
    <cellStyle name="Normal 4 5 3 3 6" xfId="4499"/>
    <cellStyle name="Normal 4 5 3 4" xfId="3052"/>
    <cellStyle name="Normal 4 5 3 4 2" xfId="12007"/>
    <cellStyle name="Normal 4 5 3 4 3" xfId="5311"/>
    <cellStyle name="Normal 4 5 3 5" xfId="6935"/>
    <cellStyle name="Normal 4 5 3 5 2" xfId="13631"/>
    <cellStyle name="Normal 4 5 3 6" xfId="9543"/>
    <cellStyle name="Normal 4 5 3 6 2" xfId="16238"/>
    <cellStyle name="Normal 4 5 3 7" xfId="10383"/>
    <cellStyle name="Normal 4 5 3 8" xfId="3687"/>
    <cellStyle name="Normal 4 5 4" xfId="605"/>
    <cellStyle name="Normal 4 5 4 2" xfId="1417"/>
    <cellStyle name="Normal 4 5 4 2 2" xfId="3057"/>
    <cellStyle name="Normal 4 5 4 2 2 2" xfId="12974"/>
    <cellStyle name="Normal 4 5 4 2 2 3" xfId="6278"/>
    <cellStyle name="Normal 4 5 4 2 3" xfId="7902"/>
    <cellStyle name="Normal 4 5 4 2 3 2" xfId="14598"/>
    <cellStyle name="Normal 4 5 4 2 4" xfId="9548"/>
    <cellStyle name="Normal 4 5 4 2 4 2" xfId="16243"/>
    <cellStyle name="Normal 4 5 4 2 5" xfId="11350"/>
    <cellStyle name="Normal 4 5 4 2 6" xfId="4654"/>
    <cellStyle name="Normal 4 5 4 3" xfId="3056"/>
    <cellStyle name="Normal 4 5 4 3 2" xfId="12162"/>
    <cellStyle name="Normal 4 5 4 3 3" xfId="5466"/>
    <cellStyle name="Normal 4 5 4 4" xfId="7090"/>
    <cellStyle name="Normal 4 5 4 4 2" xfId="13786"/>
    <cellStyle name="Normal 4 5 4 5" xfId="9547"/>
    <cellStyle name="Normal 4 5 4 5 2" xfId="16242"/>
    <cellStyle name="Normal 4 5 4 6" xfId="10538"/>
    <cellStyle name="Normal 4 5 4 7" xfId="3842"/>
    <cellStyle name="Normal 4 5 5" xfId="1011"/>
    <cellStyle name="Normal 4 5 5 2" xfId="3058"/>
    <cellStyle name="Normal 4 5 5 2 2" xfId="12568"/>
    <cellStyle name="Normal 4 5 5 2 3" xfId="5872"/>
    <cellStyle name="Normal 4 5 5 3" xfId="7496"/>
    <cellStyle name="Normal 4 5 5 3 2" xfId="14192"/>
    <cellStyle name="Normal 4 5 5 4" xfId="9549"/>
    <cellStyle name="Normal 4 5 5 4 2" xfId="16244"/>
    <cellStyle name="Normal 4 5 5 5" xfId="10944"/>
    <cellStyle name="Normal 4 5 5 6" xfId="4248"/>
    <cellStyle name="Normal 4 5 6" xfId="3047"/>
    <cellStyle name="Normal 4 5 6 2" xfId="11756"/>
    <cellStyle name="Normal 4 5 6 3" xfId="5060"/>
    <cellStyle name="Normal 4 5 7" xfId="6684"/>
    <cellStyle name="Normal 4 5 7 2" xfId="13380"/>
    <cellStyle name="Normal 4 5 8" xfId="9538"/>
    <cellStyle name="Normal 4 5 8 2" xfId="16233"/>
    <cellStyle name="Normal 4 5 9" xfId="9905"/>
    <cellStyle name="Normal 4 5 9 2" xfId="16597"/>
    <cellStyle name="Normal 4 6" xfId="196"/>
    <cellStyle name="Normal 4 6 10" xfId="10132"/>
    <cellStyle name="Normal 4 6 11" xfId="3437"/>
    <cellStyle name="Normal 4 6 2" xfId="324"/>
    <cellStyle name="Normal 4 6 2 2" xfId="731"/>
    <cellStyle name="Normal 4 6 2 2 2" xfId="1543"/>
    <cellStyle name="Normal 4 6 2 2 2 2" xfId="3062"/>
    <cellStyle name="Normal 4 6 2 2 2 2 2" xfId="13100"/>
    <cellStyle name="Normal 4 6 2 2 2 2 3" xfId="6404"/>
    <cellStyle name="Normal 4 6 2 2 2 3" xfId="8028"/>
    <cellStyle name="Normal 4 6 2 2 2 3 2" xfId="14724"/>
    <cellStyle name="Normal 4 6 2 2 2 4" xfId="9553"/>
    <cellStyle name="Normal 4 6 2 2 2 4 2" xfId="16248"/>
    <cellStyle name="Normal 4 6 2 2 2 5" xfId="11476"/>
    <cellStyle name="Normal 4 6 2 2 2 6" xfId="4780"/>
    <cellStyle name="Normal 4 6 2 2 3" xfId="3061"/>
    <cellStyle name="Normal 4 6 2 2 3 2" xfId="12288"/>
    <cellStyle name="Normal 4 6 2 2 3 3" xfId="5592"/>
    <cellStyle name="Normal 4 6 2 2 4" xfId="7216"/>
    <cellStyle name="Normal 4 6 2 2 4 2" xfId="13912"/>
    <cellStyle name="Normal 4 6 2 2 5" xfId="9552"/>
    <cellStyle name="Normal 4 6 2 2 5 2" xfId="16247"/>
    <cellStyle name="Normal 4 6 2 2 6" xfId="10664"/>
    <cellStyle name="Normal 4 6 2 2 7" xfId="3968"/>
    <cellStyle name="Normal 4 6 2 3" xfId="1137"/>
    <cellStyle name="Normal 4 6 2 3 2" xfId="3063"/>
    <cellStyle name="Normal 4 6 2 3 2 2" xfId="12694"/>
    <cellStyle name="Normal 4 6 2 3 2 3" xfId="5998"/>
    <cellStyle name="Normal 4 6 2 3 3" xfId="7622"/>
    <cellStyle name="Normal 4 6 2 3 3 2" xfId="14318"/>
    <cellStyle name="Normal 4 6 2 3 4" xfId="9554"/>
    <cellStyle name="Normal 4 6 2 3 4 2" xfId="16249"/>
    <cellStyle name="Normal 4 6 2 3 5" xfId="11070"/>
    <cellStyle name="Normal 4 6 2 3 6" xfId="4374"/>
    <cellStyle name="Normal 4 6 2 4" xfId="3060"/>
    <cellStyle name="Normal 4 6 2 4 2" xfId="11882"/>
    <cellStyle name="Normal 4 6 2 4 3" xfId="5186"/>
    <cellStyle name="Normal 4 6 2 5" xfId="6810"/>
    <cellStyle name="Normal 4 6 2 5 2" xfId="13506"/>
    <cellStyle name="Normal 4 6 2 6" xfId="9551"/>
    <cellStyle name="Normal 4 6 2 6 2" xfId="16246"/>
    <cellStyle name="Normal 4 6 2 7" xfId="10258"/>
    <cellStyle name="Normal 4 6 2 8" xfId="3562"/>
    <cellStyle name="Normal 4 6 3" xfId="450"/>
    <cellStyle name="Normal 4 6 3 2" xfId="857"/>
    <cellStyle name="Normal 4 6 3 2 2" xfId="1669"/>
    <cellStyle name="Normal 4 6 3 2 2 2" xfId="3066"/>
    <cellStyle name="Normal 4 6 3 2 2 2 2" xfId="13226"/>
    <cellStyle name="Normal 4 6 3 2 2 2 3" xfId="6530"/>
    <cellStyle name="Normal 4 6 3 2 2 3" xfId="8154"/>
    <cellStyle name="Normal 4 6 3 2 2 3 2" xfId="14850"/>
    <cellStyle name="Normal 4 6 3 2 2 4" xfId="9557"/>
    <cellStyle name="Normal 4 6 3 2 2 4 2" xfId="16252"/>
    <cellStyle name="Normal 4 6 3 2 2 5" xfId="11602"/>
    <cellStyle name="Normal 4 6 3 2 2 6" xfId="4906"/>
    <cellStyle name="Normal 4 6 3 2 3" xfId="3065"/>
    <cellStyle name="Normal 4 6 3 2 3 2" xfId="12414"/>
    <cellStyle name="Normal 4 6 3 2 3 3" xfId="5718"/>
    <cellStyle name="Normal 4 6 3 2 4" xfId="7342"/>
    <cellStyle name="Normal 4 6 3 2 4 2" xfId="14038"/>
    <cellStyle name="Normal 4 6 3 2 5" xfId="9556"/>
    <cellStyle name="Normal 4 6 3 2 5 2" xfId="16251"/>
    <cellStyle name="Normal 4 6 3 2 6" xfId="10790"/>
    <cellStyle name="Normal 4 6 3 2 7" xfId="4094"/>
    <cellStyle name="Normal 4 6 3 3" xfId="1263"/>
    <cellStyle name="Normal 4 6 3 3 2" xfId="3067"/>
    <cellStyle name="Normal 4 6 3 3 2 2" xfId="12820"/>
    <cellStyle name="Normal 4 6 3 3 2 3" xfId="6124"/>
    <cellStyle name="Normal 4 6 3 3 3" xfId="7748"/>
    <cellStyle name="Normal 4 6 3 3 3 2" xfId="14444"/>
    <cellStyle name="Normal 4 6 3 3 4" xfId="9558"/>
    <cellStyle name="Normal 4 6 3 3 4 2" xfId="16253"/>
    <cellStyle name="Normal 4 6 3 3 5" xfId="11196"/>
    <cellStyle name="Normal 4 6 3 3 6" xfId="4500"/>
    <cellStyle name="Normal 4 6 3 4" xfId="3064"/>
    <cellStyle name="Normal 4 6 3 4 2" xfId="12008"/>
    <cellStyle name="Normal 4 6 3 4 3" xfId="5312"/>
    <cellStyle name="Normal 4 6 3 5" xfId="6936"/>
    <cellStyle name="Normal 4 6 3 5 2" xfId="13632"/>
    <cellStyle name="Normal 4 6 3 6" xfId="9555"/>
    <cellStyle name="Normal 4 6 3 6 2" xfId="16250"/>
    <cellStyle name="Normal 4 6 3 7" xfId="10384"/>
    <cellStyle name="Normal 4 6 3 8" xfId="3688"/>
    <cellStyle name="Normal 4 6 4" xfId="606"/>
    <cellStyle name="Normal 4 6 4 2" xfId="1418"/>
    <cellStyle name="Normal 4 6 4 2 2" xfId="3069"/>
    <cellStyle name="Normal 4 6 4 2 2 2" xfId="12975"/>
    <cellStyle name="Normal 4 6 4 2 2 3" xfId="6279"/>
    <cellStyle name="Normal 4 6 4 2 3" xfId="7903"/>
    <cellStyle name="Normal 4 6 4 2 3 2" xfId="14599"/>
    <cellStyle name="Normal 4 6 4 2 4" xfId="9560"/>
    <cellStyle name="Normal 4 6 4 2 4 2" xfId="16255"/>
    <cellStyle name="Normal 4 6 4 2 5" xfId="11351"/>
    <cellStyle name="Normal 4 6 4 2 6" xfId="4655"/>
    <cellStyle name="Normal 4 6 4 3" xfId="3068"/>
    <cellStyle name="Normal 4 6 4 3 2" xfId="12163"/>
    <cellStyle name="Normal 4 6 4 3 3" xfId="5467"/>
    <cellStyle name="Normal 4 6 4 4" xfId="7091"/>
    <cellStyle name="Normal 4 6 4 4 2" xfId="13787"/>
    <cellStyle name="Normal 4 6 4 5" xfId="9559"/>
    <cellStyle name="Normal 4 6 4 5 2" xfId="16254"/>
    <cellStyle name="Normal 4 6 4 6" xfId="10539"/>
    <cellStyle name="Normal 4 6 4 7" xfId="3843"/>
    <cellStyle name="Normal 4 6 5" xfId="1012"/>
    <cellStyle name="Normal 4 6 5 2" xfId="3070"/>
    <cellStyle name="Normal 4 6 5 2 2" xfId="12569"/>
    <cellStyle name="Normal 4 6 5 2 3" xfId="5873"/>
    <cellStyle name="Normal 4 6 5 3" xfId="7497"/>
    <cellStyle name="Normal 4 6 5 3 2" xfId="14193"/>
    <cellStyle name="Normal 4 6 5 4" xfId="9561"/>
    <cellStyle name="Normal 4 6 5 4 2" xfId="16256"/>
    <cellStyle name="Normal 4 6 5 5" xfId="10945"/>
    <cellStyle name="Normal 4 6 5 6" xfId="4249"/>
    <cellStyle name="Normal 4 6 6" xfId="3059"/>
    <cellStyle name="Normal 4 6 6 2" xfId="11757"/>
    <cellStyle name="Normal 4 6 6 3" xfId="5061"/>
    <cellStyle name="Normal 4 6 7" xfId="6685"/>
    <cellStyle name="Normal 4 6 7 2" xfId="13381"/>
    <cellStyle name="Normal 4 6 8" xfId="9550"/>
    <cellStyle name="Normal 4 6 8 2" xfId="16245"/>
    <cellStyle name="Normal 4 6 9" xfId="9906"/>
    <cellStyle name="Normal 4 6 9 2" xfId="16598"/>
    <cellStyle name="Normal 4 7" xfId="191"/>
    <cellStyle name="Normal 4 7 2" xfId="601"/>
    <cellStyle name="Normal 4 7 2 2" xfId="1413"/>
    <cellStyle name="Normal 4 7 2 2 2" xfId="3073"/>
    <cellStyle name="Normal 4 7 2 2 2 2" xfId="12970"/>
    <cellStyle name="Normal 4 7 2 2 2 3" xfId="6274"/>
    <cellStyle name="Normal 4 7 2 2 3" xfId="7898"/>
    <cellStyle name="Normal 4 7 2 2 3 2" xfId="14594"/>
    <cellStyle name="Normal 4 7 2 2 4" xfId="9564"/>
    <cellStyle name="Normal 4 7 2 2 4 2" xfId="16259"/>
    <cellStyle name="Normal 4 7 2 2 5" xfId="11346"/>
    <cellStyle name="Normal 4 7 2 2 6" xfId="4650"/>
    <cellStyle name="Normal 4 7 2 3" xfId="3072"/>
    <cellStyle name="Normal 4 7 2 3 2" xfId="12158"/>
    <cellStyle name="Normal 4 7 2 3 3" xfId="5462"/>
    <cellStyle name="Normal 4 7 2 4" xfId="7086"/>
    <cellStyle name="Normal 4 7 2 4 2" xfId="13782"/>
    <cellStyle name="Normal 4 7 2 5" xfId="9563"/>
    <cellStyle name="Normal 4 7 2 5 2" xfId="16258"/>
    <cellStyle name="Normal 4 7 2 6" xfId="10534"/>
    <cellStyle name="Normal 4 7 2 7" xfId="3838"/>
    <cellStyle name="Normal 4 7 3" xfId="1007"/>
    <cellStyle name="Normal 4 7 3 2" xfId="3074"/>
    <cellStyle name="Normal 4 7 3 2 2" xfId="12564"/>
    <cellStyle name="Normal 4 7 3 2 3" xfId="5868"/>
    <cellStyle name="Normal 4 7 3 3" xfId="7492"/>
    <cellStyle name="Normal 4 7 3 3 2" xfId="14188"/>
    <cellStyle name="Normal 4 7 3 4" xfId="9565"/>
    <cellStyle name="Normal 4 7 3 4 2" xfId="16260"/>
    <cellStyle name="Normal 4 7 3 5" xfId="10940"/>
    <cellStyle name="Normal 4 7 3 6" xfId="4244"/>
    <cellStyle name="Normal 4 7 4" xfId="3071"/>
    <cellStyle name="Normal 4 7 4 2" xfId="11752"/>
    <cellStyle name="Normal 4 7 4 3" xfId="5056"/>
    <cellStyle name="Normal 4 7 5" xfId="6680"/>
    <cellStyle name="Normal 4 7 5 2" xfId="13376"/>
    <cellStyle name="Normal 4 7 6" xfId="9562"/>
    <cellStyle name="Normal 4 7 6 2" xfId="16257"/>
    <cellStyle name="Normal 4 7 7" xfId="10127"/>
    <cellStyle name="Normal 4 7 8" xfId="3432"/>
    <cellStyle name="Normal 4 8" xfId="319"/>
    <cellStyle name="Normal 4 8 2" xfId="726"/>
    <cellStyle name="Normal 4 8 2 2" xfId="1538"/>
    <cellStyle name="Normal 4 8 2 2 2" xfId="3077"/>
    <cellStyle name="Normal 4 8 2 2 2 2" xfId="13095"/>
    <cellStyle name="Normal 4 8 2 2 2 3" xfId="6399"/>
    <cellStyle name="Normal 4 8 2 2 3" xfId="8023"/>
    <cellStyle name="Normal 4 8 2 2 3 2" xfId="14719"/>
    <cellStyle name="Normal 4 8 2 2 4" xfId="9568"/>
    <cellStyle name="Normal 4 8 2 2 4 2" xfId="16263"/>
    <cellStyle name="Normal 4 8 2 2 5" xfId="11471"/>
    <cellStyle name="Normal 4 8 2 2 6" xfId="4775"/>
    <cellStyle name="Normal 4 8 2 3" xfId="3076"/>
    <cellStyle name="Normal 4 8 2 3 2" xfId="12283"/>
    <cellStyle name="Normal 4 8 2 3 3" xfId="5587"/>
    <cellStyle name="Normal 4 8 2 4" xfId="7211"/>
    <cellStyle name="Normal 4 8 2 4 2" xfId="13907"/>
    <cellStyle name="Normal 4 8 2 5" xfId="9567"/>
    <cellStyle name="Normal 4 8 2 5 2" xfId="16262"/>
    <cellStyle name="Normal 4 8 2 6" xfId="10659"/>
    <cellStyle name="Normal 4 8 2 7" xfId="3963"/>
    <cellStyle name="Normal 4 8 3" xfId="1132"/>
    <cellStyle name="Normal 4 8 3 2" xfId="3078"/>
    <cellStyle name="Normal 4 8 3 2 2" xfId="12689"/>
    <cellStyle name="Normal 4 8 3 2 3" xfId="5993"/>
    <cellStyle name="Normal 4 8 3 3" xfId="7617"/>
    <cellStyle name="Normal 4 8 3 3 2" xfId="14313"/>
    <cellStyle name="Normal 4 8 3 4" xfId="9569"/>
    <cellStyle name="Normal 4 8 3 4 2" xfId="16264"/>
    <cellStyle name="Normal 4 8 3 5" xfId="11065"/>
    <cellStyle name="Normal 4 8 3 6" xfId="4369"/>
    <cellStyle name="Normal 4 8 4" xfId="3075"/>
    <cellStyle name="Normal 4 8 4 2" xfId="11877"/>
    <cellStyle name="Normal 4 8 4 3" xfId="5181"/>
    <cellStyle name="Normal 4 8 5" xfId="6805"/>
    <cellStyle name="Normal 4 8 5 2" xfId="13501"/>
    <cellStyle name="Normal 4 8 6" xfId="9566"/>
    <cellStyle name="Normal 4 8 6 2" xfId="16261"/>
    <cellStyle name="Normal 4 8 7" xfId="10253"/>
    <cellStyle name="Normal 4 8 8" xfId="3557"/>
    <cellStyle name="Normal 4 9" xfId="445"/>
    <cellStyle name="Normal 4 9 2" xfId="852"/>
    <cellStyle name="Normal 4 9 2 2" xfId="1664"/>
    <cellStyle name="Normal 4 9 2 2 2" xfId="3081"/>
    <cellStyle name="Normal 4 9 2 2 2 2" xfId="13221"/>
    <cellStyle name="Normal 4 9 2 2 2 3" xfId="6525"/>
    <cellStyle name="Normal 4 9 2 2 3" xfId="8149"/>
    <cellStyle name="Normal 4 9 2 2 3 2" xfId="14845"/>
    <cellStyle name="Normal 4 9 2 2 4" xfId="9572"/>
    <cellStyle name="Normal 4 9 2 2 4 2" xfId="16267"/>
    <cellStyle name="Normal 4 9 2 2 5" xfId="11597"/>
    <cellStyle name="Normal 4 9 2 2 6" xfId="4901"/>
    <cellStyle name="Normal 4 9 2 3" xfId="3080"/>
    <cellStyle name="Normal 4 9 2 3 2" xfId="12409"/>
    <cellStyle name="Normal 4 9 2 3 3" xfId="5713"/>
    <cellStyle name="Normal 4 9 2 4" xfId="7337"/>
    <cellStyle name="Normal 4 9 2 4 2" xfId="14033"/>
    <cellStyle name="Normal 4 9 2 5" xfId="9571"/>
    <cellStyle name="Normal 4 9 2 5 2" xfId="16266"/>
    <cellStyle name="Normal 4 9 2 6" xfId="10785"/>
    <cellStyle name="Normal 4 9 2 7" xfId="4089"/>
    <cellStyle name="Normal 4 9 3" xfId="1258"/>
    <cellStyle name="Normal 4 9 3 2" xfId="3082"/>
    <cellStyle name="Normal 4 9 3 2 2" xfId="12815"/>
    <cellStyle name="Normal 4 9 3 2 3" xfId="6119"/>
    <cellStyle name="Normal 4 9 3 3" xfId="7743"/>
    <cellStyle name="Normal 4 9 3 3 2" xfId="14439"/>
    <cellStyle name="Normal 4 9 3 4" xfId="9573"/>
    <cellStyle name="Normal 4 9 3 4 2" xfId="16268"/>
    <cellStyle name="Normal 4 9 3 5" xfId="11191"/>
    <cellStyle name="Normal 4 9 3 6" xfId="4495"/>
    <cellStyle name="Normal 4 9 4" xfId="3079"/>
    <cellStyle name="Normal 4 9 4 2" xfId="12003"/>
    <cellStyle name="Normal 4 9 4 3" xfId="5307"/>
    <cellStyle name="Normal 4 9 5" xfId="6931"/>
    <cellStyle name="Normal 4 9 5 2" xfId="13627"/>
    <cellStyle name="Normal 4 9 6" xfId="9570"/>
    <cellStyle name="Normal 4 9 6 2" xfId="16265"/>
    <cellStyle name="Normal 4 9 7" xfId="10379"/>
    <cellStyle name="Normal 4 9 8" xfId="3683"/>
    <cellStyle name="Normal 5" xfId="6"/>
    <cellStyle name="Normal 5 10" xfId="9907"/>
    <cellStyle name="Normal 5 10 2" xfId="16599"/>
    <cellStyle name="Normal 5 11" xfId="9932"/>
    <cellStyle name="Normal 5 2" xfId="198"/>
    <cellStyle name="Normal 5 2 10" xfId="10134"/>
    <cellStyle name="Normal 5 2 11" xfId="3439"/>
    <cellStyle name="Normal 5 2 2" xfId="326"/>
    <cellStyle name="Normal 5 2 2 2" xfId="733"/>
    <cellStyle name="Normal 5 2 2 2 2" xfId="1545"/>
    <cellStyle name="Normal 5 2 2 2 2 2" xfId="3086"/>
    <cellStyle name="Normal 5 2 2 2 2 2 2" xfId="13102"/>
    <cellStyle name="Normal 5 2 2 2 2 2 3" xfId="6406"/>
    <cellStyle name="Normal 5 2 2 2 2 3" xfId="8030"/>
    <cellStyle name="Normal 5 2 2 2 2 3 2" xfId="14726"/>
    <cellStyle name="Normal 5 2 2 2 2 4" xfId="9577"/>
    <cellStyle name="Normal 5 2 2 2 2 4 2" xfId="16272"/>
    <cellStyle name="Normal 5 2 2 2 2 5" xfId="11478"/>
    <cellStyle name="Normal 5 2 2 2 2 6" xfId="4782"/>
    <cellStyle name="Normal 5 2 2 2 3" xfId="3085"/>
    <cellStyle name="Normal 5 2 2 2 3 2" xfId="12290"/>
    <cellStyle name="Normal 5 2 2 2 3 3" xfId="5594"/>
    <cellStyle name="Normal 5 2 2 2 4" xfId="7218"/>
    <cellStyle name="Normal 5 2 2 2 4 2" xfId="13914"/>
    <cellStyle name="Normal 5 2 2 2 5" xfId="9576"/>
    <cellStyle name="Normal 5 2 2 2 5 2" xfId="16271"/>
    <cellStyle name="Normal 5 2 2 2 6" xfId="10666"/>
    <cellStyle name="Normal 5 2 2 2 7" xfId="3970"/>
    <cellStyle name="Normal 5 2 2 3" xfId="1139"/>
    <cellStyle name="Normal 5 2 2 3 2" xfId="3087"/>
    <cellStyle name="Normal 5 2 2 3 2 2" xfId="12696"/>
    <cellStyle name="Normal 5 2 2 3 2 3" xfId="6000"/>
    <cellStyle name="Normal 5 2 2 3 3" xfId="7624"/>
    <cellStyle name="Normal 5 2 2 3 3 2" xfId="14320"/>
    <cellStyle name="Normal 5 2 2 3 4" xfId="9578"/>
    <cellStyle name="Normal 5 2 2 3 4 2" xfId="16273"/>
    <cellStyle name="Normal 5 2 2 3 5" xfId="11072"/>
    <cellStyle name="Normal 5 2 2 3 6" xfId="4376"/>
    <cellStyle name="Normal 5 2 2 4" xfId="3084"/>
    <cellStyle name="Normal 5 2 2 4 2" xfId="11884"/>
    <cellStyle name="Normal 5 2 2 4 3" xfId="5188"/>
    <cellStyle name="Normal 5 2 2 5" xfId="6812"/>
    <cellStyle name="Normal 5 2 2 5 2" xfId="13508"/>
    <cellStyle name="Normal 5 2 2 6" xfId="9575"/>
    <cellStyle name="Normal 5 2 2 6 2" xfId="16270"/>
    <cellStyle name="Normal 5 2 2 7" xfId="10260"/>
    <cellStyle name="Normal 5 2 2 8" xfId="3564"/>
    <cellStyle name="Normal 5 2 3" xfId="452"/>
    <cellStyle name="Normal 5 2 3 2" xfId="859"/>
    <cellStyle name="Normal 5 2 3 2 2" xfId="1671"/>
    <cellStyle name="Normal 5 2 3 2 2 2" xfId="3090"/>
    <cellStyle name="Normal 5 2 3 2 2 2 2" xfId="13228"/>
    <cellStyle name="Normal 5 2 3 2 2 2 3" xfId="6532"/>
    <cellStyle name="Normal 5 2 3 2 2 3" xfId="8156"/>
    <cellStyle name="Normal 5 2 3 2 2 3 2" xfId="14852"/>
    <cellStyle name="Normal 5 2 3 2 2 4" xfId="9581"/>
    <cellStyle name="Normal 5 2 3 2 2 4 2" xfId="16276"/>
    <cellStyle name="Normal 5 2 3 2 2 5" xfId="11604"/>
    <cellStyle name="Normal 5 2 3 2 2 6" xfId="4908"/>
    <cellStyle name="Normal 5 2 3 2 3" xfId="3089"/>
    <cellStyle name="Normal 5 2 3 2 3 2" xfId="12416"/>
    <cellStyle name="Normal 5 2 3 2 3 3" xfId="5720"/>
    <cellStyle name="Normal 5 2 3 2 4" xfId="7344"/>
    <cellStyle name="Normal 5 2 3 2 4 2" xfId="14040"/>
    <cellStyle name="Normal 5 2 3 2 5" xfId="9580"/>
    <cellStyle name="Normal 5 2 3 2 5 2" xfId="16275"/>
    <cellStyle name="Normal 5 2 3 2 6" xfId="10792"/>
    <cellStyle name="Normal 5 2 3 2 7" xfId="4096"/>
    <cellStyle name="Normal 5 2 3 3" xfId="1265"/>
    <cellStyle name="Normal 5 2 3 3 2" xfId="3091"/>
    <cellStyle name="Normal 5 2 3 3 2 2" xfId="12822"/>
    <cellStyle name="Normal 5 2 3 3 2 3" xfId="6126"/>
    <cellStyle name="Normal 5 2 3 3 3" xfId="7750"/>
    <cellStyle name="Normal 5 2 3 3 3 2" xfId="14446"/>
    <cellStyle name="Normal 5 2 3 3 4" xfId="9582"/>
    <cellStyle name="Normal 5 2 3 3 4 2" xfId="16277"/>
    <cellStyle name="Normal 5 2 3 3 5" xfId="11198"/>
    <cellStyle name="Normal 5 2 3 3 6" xfId="4502"/>
    <cellStyle name="Normal 5 2 3 4" xfId="3088"/>
    <cellStyle name="Normal 5 2 3 4 2" xfId="12010"/>
    <cellStyle name="Normal 5 2 3 4 3" xfId="5314"/>
    <cellStyle name="Normal 5 2 3 5" xfId="6938"/>
    <cellStyle name="Normal 5 2 3 5 2" xfId="13634"/>
    <cellStyle name="Normal 5 2 3 6" xfId="9579"/>
    <cellStyle name="Normal 5 2 3 6 2" xfId="16274"/>
    <cellStyle name="Normal 5 2 3 7" xfId="10386"/>
    <cellStyle name="Normal 5 2 3 8" xfId="3690"/>
    <cellStyle name="Normal 5 2 4" xfId="608"/>
    <cellStyle name="Normal 5 2 4 2" xfId="1420"/>
    <cellStyle name="Normal 5 2 4 2 2" xfId="3093"/>
    <cellStyle name="Normal 5 2 4 2 2 2" xfId="12977"/>
    <cellStyle name="Normal 5 2 4 2 2 3" xfId="6281"/>
    <cellStyle name="Normal 5 2 4 2 3" xfId="7905"/>
    <cellStyle name="Normal 5 2 4 2 3 2" xfId="14601"/>
    <cellStyle name="Normal 5 2 4 2 4" xfId="9584"/>
    <cellStyle name="Normal 5 2 4 2 4 2" xfId="16279"/>
    <cellStyle name="Normal 5 2 4 2 5" xfId="11353"/>
    <cellStyle name="Normal 5 2 4 2 6" xfId="4657"/>
    <cellStyle name="Normal 5 2 4 3" xfId="3092"/>
    <cellStyle name="Normal 5 2 4 3 2" xfId="12165"/>
    <cellStyle name="Normal 5 2 4 3 3" xfId="5469"/>
    <cellStyle name="Normal 5 2 4 4" xfId="7093"/>
    <cellStyle name="Normal 5 2 4 4 2" xfId="13789"/>
    <cellStyle name="Normal 5 2 4 5" xfId="9583"/>
    <cellStyle name="Normal 5 2 4 5 2" xfId="16278"/>
    <cellStyle name="Normal 5 2 4 6" xfId="10541"/>
    <cellStyle name="Normal 5 2 4 7" xfId="3845"/>
    <cellStyle name="Normal 5 2 5" xfId="1014"/>
    <cellStyle name="Normal 5 2 5 2" xfId="3094"/>
    <cellStyle name="Normal 5 2 5 2 2" xfId="12571"/>
    <cellStyle name="Normal 5 2 5 2 3" xfId="5875"/>
    <cellStyle name="Normal 5 2 5 3" xfId="7499"/>
    <cellStyle name="Normal 5 2 5 3 2" xfId="14195"/>
    <cellStyle name="Normal 5 2 5 4" xfId="9585"/>
    <cellStyle name="Normal 5 2 5 4 2" xfId="16280"/>
    <cellStyle name="Normal 5 2 5 5" xfId="10947"/>
    <cellStyle name="Normal 5 2 5 6" xfId="4251"/>
    <cellStyle name="Normal 5 2 6" xfId="3083"/>
    <cellStyle name="Normal 5 2 6 2" xfId="11759"/>
    <cellStyle name="Normal 5 2 6 3" xfId="5063"/>
    <cellStyle name="Normal 5 2 7" xfId="6687"/>
    <cellStyle name="Normal 5 2 7 2" xfId="13383"/>
    <cellStyle name="Normal 5 2 8" xfId="9574"/>
    <cellStyle name="Normal 5 2 8 2" xfId="16269"/>
    <cellStyle name="Normal 5 2 9" xfId="9908"/>
    <cellStyle name="Normal 5 2 9 2" xfId="16600"/>
    <cellStyle name="Normal 5 3" xfId="199"/>
    <cellStyle name="Normal 5 3 10" xfId="10135"/>
    <cellStyle name="Normal 5 3 11" xfId="3440"/>
    <cellStyle name="Normal 5 3 2" xfId="327"/>
    <cellStyle name="Normal 5 3 2 2" xfId="734"/>
    <cellStyle name="Normal 5 3 2 2 2" xfId="1546"/>
    <cellStyle name="Normal 5 3 2 2 2 2" xfId="3098"/>
    <cellStyle name="Normal 5 3 2 2 2 2 2" xfId="13103"/>
    <cellStyle name="Normal 5 3 2 2 2 2 3" xfId="6407"/>
    <cellStyle name="Normal 5 3 2 2 2 3" xfId="8031"/>
    <cellStyle name="Normal 5 3 2 2 2 3 2" xfId="14727"/>
    <cellStyle name="Normal 5 3 2 2 2 4" xfId="9589"/>
    <cellStyle name="Normal 5 3 2 2 2 4 2" xfId="16284"/>
    <cellStyle name="Normal 5 3 2 2 2 5" xfId="11479"/>
    <cellStyle name="Normal 5 3 2 2 2 6" xfId="4783"/>
    <cellStyle name="Normal 5 3 2 2 3" xfId="3097"/>
    <cellStyle name="Normal 5 3 2 2 3 2" xfId="12291"/>
    <cellStyle name="Normal 5 3 2 2 3 3" xfId="5595"/>
    <cellStyle name="Normal 5 3 2 2 4" xfId="7219"/>
    <cellStyle name="Normal 5 3 2 2 4 2" xfId="13915"/>
    <cellStyle name="Normal 5 3 2 2 5" xfId="9588"/>
    <cellStyle name="Normal 5 3 2 2 5 2" xfId="16283"/>
    <cellStyle name="Normal 5 3 2 2 6" xfId="10667"/>
    <cellStyle name="Normal 5 3 2 2 7" xfId="3971"/>
    <cellStyle name="Normal 5 3 2 3" xfId="1140"/>
    <cellStyle name="Normal 5 3 2 3 2" xfId="3099"/>
    <cellStyle name="Normal 5 3 2 3 2 2" xfId="12697"/>
    <cellStyle name="Normal 5 3 2 3 2 3" xfId="6001"/>
    <cellStyle name="Normal 5 3 2 3 3" xfId="7625"/>
    <cellStyle name="Normal 5 3 2 3 3 2" xfId="14321"/>
    <cellStyle name="Normal 5 3 2 3 4" xfId="9590"/>
    <cellStyle name="Normal 5 3 2 3 4 2" xfId="16285"/>
    <cellStyle name="Normal 5 3 2 3 5" xfId="11073"/>
    <cellStyle name="Normal 5 3 2 3 6" xfId="4377"/>
    <cellStyle name="Normal 5 3 2 4" xfId="3096"/>
    <cellStyle name="Normal 5 3 2 4 2" xfId="11885"/>
    <cellStyle name="Normal 5 3 2 4 3" xfId="5189"/>
    <cellStyle name="Normal 5 3 2 5" xfId="6813"/>
    <cellStyle name="Normal 5 3 2 5 2" xfId="13509"/>
    <cellStyle name="Normal 5 3 2 6" xfId="9587"/>
    <cellStyle name="Normal 5 3 2 6 2" xfId="16282"/>
    <cellStyle name="Normal 5 3 2 7" xfId="10261"/>
    <cellStyle name="Normal 5 3 2 8" xfId="3565"/>
    <cellStyle name="Normal 5 3 3" xfId="453"/>
    <cellStyle name="Normal 5 3 3 2" xfId="860"/>
    <cellStyle name="Normal 5 3 3 2 2" xfId="1672"/>
    <cellStyle name="Normal 5 3 3 2 2 2" xfId="3102"/>
    <cellStyle name="Normal 5 3 3 2 2 2 2" xfId="13229"/>
    <cellStyle name="Normal 5 3 3 2 2 2 3" xfId="6533"/>
    <cellStyle name="Normal 5 3 3 2 2 3" xfId="8157"/>
    <cellStyle name="Normal 5 3 3 2 2 3 2" xfId="14853"/>
    <cellStyle name="Normal 5 3 3 2 2 4" xfId="9593"/>
    <cellStyle name="Normal 5 3 3 2 2 4 2" xfId="16288"/>
    <cellStyle name="Normal 5 3 3 2 2 5" xfId="11605"/>
    <cellStyle name="Normal 5 3 3 2 2 6" xfId="4909"/>
    <cellStyle name="Normal 5 3 3 2 3" xfId="3101"/>
    <cellStyle name="Normal 5 3 3 2 3 2" xfId="12417"/>
    <cellStyle name="Normal 5 3 3 2 3 3" xfId="5721"/>
    <cellStyle name="Normal 5 3 3 2 4" xfId="7345"/>
    <cellStyle name="Normal 5 3 3 2 4 2" xfId="14041"/>
    <cellStyle name="Normal 5 3 3 2 5" xfId="9592"/>
    <cellStyle name="Normal 5 3 3 2 5 2" xfId="16287"/>
    <cellStyle name="Normal 5 3 3 2 6" xfId="10793"/>
    <cellStyle name="Normal 5 3 3 2 7" xfId="4097"/>
    <cellStyle name="Normal 5 3 3 3" xfId="1266"/>
    <cellStyle name="Normal 5 3 3 3 2" xfId="3103"/>
    <cellStyle name="Normal 5 3 3 3 2 2" xfId="12823"/>
    <cellStyle name="Normal 5 3 3 3 2 3" xfId="6127"/>
    <cellStyle name="Normal 5 3 3 3 3" xfId="7751"/>
    <cellStyle name="Normal 5 3 3 3 3 2" xfId="14447"/>
    <cellStyle name="Normal 5 3 3 3 4" xfId="9594"/>
    <cellStyle name="Normal 5 3 3 3 4 2" xfId="16289"/>
    <cellStyle name="Normal 5 3 3 3 5" xfId="11199"/>
    <cellStyle name="Normal 5 3 3 3 6" xfId="4503"/>
    <cellStyle name="Normal 5 3 3 4" xfId="3100"/>
    <cellStyle name="Normal 5 3 3 4 2" xfId="12011"/>
    <cellStyle name="Normal 5 3 3 4 3" xfId="5315"/>
    <cellStyle name="Normal 5 3 3 5" xfId="6939"/>
    <cellStyle name="Normal 5 3 3 5 2" xfId="13635"/>
    <cellStyle name="Normal 5 3 3 6" xfId="9591"/>
    <cellStyle name="Normal 5 3 3 6 2" xfId="16286"/>
    <cellStyle name="Normal 5 3 3 7" xfId="10387"/>
    <cellStyle name="Normal 5 3 3 8" xfId="3691"/>
    <cellStyle name="Normal 5 3 4" xfId="609"/>
    <cellStyle name="Normal 5 3 4 2" xfId="1421"/>
    <cellStyle name="Normal 5 3 4 2 2" xfId="3105"/>
    <cellStyle name="Normal 5 3 4 2 2 2" xfId="12978"/>
    <cellStyle name="Normal 5 3 4 2 2 3" xfId="6282"/>
    <cellStyle name="Normal 5 3 4 2 3" xfId="7906"/>
    <cellStyle name="Normal 5 3 4 2 3 2" xfId="14602"/>
    <cellStyle name="Normal 5 3 4 2 4" xfId="9596"/>
    <cellStyle name="Normal 5 3 4 2 4 2" xfId="16291"/>
    <cellStyle name="Normal 5 3 4 2 5" xfId="11354"/>
    <cellStyle name="Normal 5 3 4 2 6" xfId="4658"/>
    <cellStyle name="Normal 5 3 4 3" xfId="3104"/>
    <cellStyle name="Normal 5 3 4 3 2" xfId="12166"/>
    <cellStyle name="Normal 5 3 4 3 3" xfId="5470"/>
    <cellStyle name="Normal 5 3 4 4" xfId="7094"/>
    <cellStyle name="Normal 5 3 4 4 2" xfId="13790"/>
    <cellStyle name="Normal 5 3 4 5" xfId="9595"/>
    <cellStyle name="Normal 5 3 4 5 2" xfId="16290"/>
    <cellStyle name="Normal 5 3 4 6" xfId="10542"/>
    <cellStyle name="Normal 5 3 4 7" xfId="3846"/>
    <cellStyle name="Normal 5 3 5" xfId="1015"/>
    <cellStyle name="Normal 5 3 5 2" xfId="3106"/>
    <cellStyle name="Normal 5 3 5 2 2" xfId="12572"/>
    <cellStyle name="Normal 5 3 5 2 3" xfId="5876"/>
    <cellStyle name="Normal 5 3 5 3" xfId="7500"/>
    <cellStyle name="Normal 5 3 5 3 2" xfId="14196"/>
    <cellStyle name="Normal 5 3 5 4" xfId="9597"/>
    <cellStyle name="Normal 5 3 5 4 2" xfId="16292"/>
    <cellStyle name="Normal 5 3 5 5" xfId="10948"/>
    <cellStyle name="Normal 5 3 5 6" xfId="4252"/>
    <cellStyle name="Normal 5 3 6" xfId="3095"/>
    <cellStyle name="Normal 5 3 6 2" xfId="11760"/>
    <cellStyle name="Normal 5 3 6 3" xfId="5064"/>
    <cellStyle name="Normal 5 3 7" xfId="6688"/>
    <cellStyle name="Normal 5 3 7 2" xfId="13384"/>
    <cellStyle name="Normal 5 3 8" xfId="9586"/>
    <cellStyle name="Normal 5 3 8 2" xfId="16281"/>
    <cellStyle name="Normal 5 3 9" xfId="9909"/>
    <cellStyle name="Normal 5 3 9 2" xfId="16601"/>
    <cellStyle name="Normal 5 4" xfId="200"/>
    <cellStyle name="Normal 5 4 10" xfId="10136"/>
    <cellStyle name="Normal 5 4 11" xfId="3441"/>
    <cellStyle name="Normal 5 4 2" xfId="328"/>
    <cellStyle name="Normal 5 4 2 2" xfId="735"/>
    <cellStyle name="Normal 5 4 2 2 2" xfId="1547"/>
    <cellStyle name="Normal 5 4 2 2 2 2" xfId="3110"/>
    <cellStyle name="Normal 5 4 2 2 2 2 2" xfId="13104"/>
    <cellStyle name="Normal 5 4 2 2 2 2 3" xfId="6408"/>
    <cellStyle name="Normal 5 4 2 2 2 3" xfId="8032"/>
    <cellStyle name="Normal 5 4 2 2 2 3 2" xfId="14728"/>
    <cellStyle name="Normal 5 4 2 2 2 4" xfId="9601"/>
    <cellStyle name="Normal 5 4 2 2 2 4 2" xfId="16296"/>
    <cellStyle name="Normal 5 4 2 2 2 5" xfId="11480"/>
    <cellStyle name="Normal 5 4 2 2 2 6" xfId="4784"/>
    <cellStyle name="Normal 5 4 2 2 3" xfId="3109"/>
    <cellStyle name="Normal 5 4 2 2 3 2" xfId="12292"/>
    <cellStyle name="Normal 5 4 2 2 3 3" xfId="5596"/>
    <cellStyle name="Normal 5 4 2 2 4" xfId="7220"/>
    <cellStyle name="Normal 5 4 2 2 4 2" xfId="13916"/>
    <cellStyle name="Normal 5 4 2 2 5" xfId="9600"/>
    <cellStyle name="Normal 5 4 2 2 5 2" xfId="16295"/>
    <cellStyle name="Normal 5 4 2 2 6" xfId="10668"/>
    <cellStyle name="Normal 5 4 2 2 7" xfId="3972"/>
    <cellStyle name="Normal 5 4 2 3" xfId="1141"/>
    <cellStyle name="Normal 5 4 2 3 2" xfId="3111"/>
    <cellStyle name="Normal 5 4 2 3 2 2" xfId="12698"/>
    <cellStyle name="Normal 5 4 2 3 2 3" xfId="6002"/>
    <cellStyle name="Normal 5 4 2 3 3" xfId="7626"/>
    <cellStyle name="Normal 5 4 2 3 3 2" xfId="14322"/>
    <cellStyle name="Normal 5 4 2 3 4" xfId="9602"/>
    <cellStyle name="Normal 5 4 2 3 4 2" xfId="16297"/>
    <cellStyle name="Normal 5 4 2 3 5" xfId="11074"/>
    <cellStyle name="Normal 5 4 2 3 6" xfId="4378"/>
    <cellStyle name="Normal 5 4 2 4" xfId="3108"/>
    <cellStyle name="Normal 5 4 2 4 2" xfId="11886"/>
    <cellStyle name="Normal 5 4 2 4 3" xfId="5190"/>
    <cellStyle name="Normal 5 4 2 5" xfId="6814"/>
    <cellStyle name="Normal 5 4 2 5 2" xfId="13510"/>
    <cellStyle name="Normal 5 4 2 6" xfId="9599"/>
    <cellStyle name="Normal 5 4 2 6 2" xfId="16294"/>
    <cellStyle name="Normal 5 4 2 7" xfId="10262"/>
    <cellStyle name="Normal 5 4 2 8" xfId="3566"/>
    <cellStyle name="Normal 5 4 3" xfId="454"/>
    <cellStyle name="Normal 5 4 3 2" xfId="861"/>
    <cellStyle name="Normal 5 4 3 2 2" xfId="1673"/>
    <cellStyle name="Normal 5 4 3 2 2 2" xfId="3114"/>
    <cellStyle name="Normal 5 4 3 2 2 2 2" xfId="13230"/>
    <cellStyle name="Normal 5 4 3 2 2 2 3" xfId="6534"/>
    <cellStyle name="Normal 5 4 3 2 2 3" xfId="8158"/>
    <cellStyle name="Normal 5 4 3 2 2 3 2" xfId="14854"/>
    <cellStyle name="Normal 5 4 3 2 2 4" xfId="9605"/>
    <cellStyle name="Normal 5 4 3 2 2 4 2" xfId="16300"/>
    <cellStyle name="Normal 5 4 3 2 2 5" xfId="11606"/>
    <cellStyle name="Normal 5 4 3 2 2 6" xfId="4910"/>
    <cellStyle name="Normal 5 4 3 2 3" xfId="3113"/>
    <cellStyle name="Normal 5 4 3 2 3 2" xfId="12418"/>
    <cellStyle name="Normal 5 4 3 2 3 3" xfId="5722"/>
    <cellStyle name="Normal 5 4 3 2 4" xfId="7346"/>
    <cellStyle name="Normal 5 4 3 2 4 2" xfId="14042"/>
    <cellStyle name="Normal 5 4 3 2 5" xfId="9604"/>
    <cellStyle name="Normal 5 4 3 2 5 2" xfId="16299"/>
    <cellStyle name="Normal 5 4 3 2 6" xfId="10794"/>
    <cellStyle name="Normal 5 4 3 2 7" xfId="4098"/>
    <cellStyle name="Normal 5 4 3 3" xfId="1267"/>
    <cellStyle name="Normal 5 4 3 3 2" xfId="3115"/>
    <cellStyle name="Normal 5 4 3 3 2 2" xfId="12824"/>
    <cellStyle name="Normal 5 4 3 3 2 3" xfId="6128"/>
    <cellStyle name="Normal 5 4 3 3 3" xfId="7752"/>
    <cellStyle name="Normal 5 4 3 3 3 2" xfId="14448"/>
    <cellStyle name="Normal 5 4 3 3 4" xfId="9606"/>
    <cellStyle name="Normal 5 4 3 3 4 2" xfId="16301"/>
    <cellStyle name="Normal 5 4 3 3 5" xfId="11200"/>
    <cellStyle name="Normal 5 4 3 3 6" xfId="4504"/>
    <cellStyle name="Normal 5 4 3 4" xfId="3112"/>
    <cellStyle name="Normal 5 4 3 4 2" xfId="12012"/>
    <cellStyle name="Normal 5 4 3 4 3" xfId="5316"/>
    <cellStyle name="Normal 5 4 3 5" xfId="6940"/>
    <cellStyle name="Normal 5 4 3 5 2" xfId="13636"/>
    <cellStyle name="Normal 5 4 3 6" xfId="9603"/>
    <cellStyle name="Normal 5 4 3 6 2" xfId="16298"/>
    <cellStyle name="Normal 5 4 3 7" xfId="10388"/>
    <cellStyle name="Normal 5 4 3 8" xfId="3692"/>
    <cellStyle name="Normal 5 4 4" xfId="610"/>
    <cellStyle name="Normal 5 4 4 2" xfId="1422"/>
    <cellStyle name="Normal 5 4 4 2 2" xfId="3117"/>
    <cellStyle name="Normal 5 4 4 2 2 2" xfId="12979"/>
    <cellStyle name="Normal 5 4 4 2 2 3" xfId="6283"/>
    <cellStyle name="Normal 5 4 4 2 3" xfId="7907"/>
    <cellStyle name="Normal 5 4 4 2 3 2" xfId="14603"/>
    <cellStyle name="Normal 5 4 4 2 4" xfId="9608"/>
    <cellStyle name="Normal 5 4 4 2 4 2" xfId="16303"/>
    <cellStyle name="Normal 5 4 4 2 5" xfId="11355"/>
    <cellStyle name="Normal 5 4 4 2 6" xfId="4659"/>
    <cellStyle name="Normal 5 4 4 3" xfId="3116"/>
    <cellStyle name="Normal 5 4 4 3 2" xfId="12167"/>
    <cellStyle name="Normal 5 4 4 3 3" xfId="5471"/>
    <cellStyle name="Normal 5 4 4 4" xfId="7095"/>
    <cellStyle name="Normal 5 4 4 4 2" xfId="13791"/>
    <cellStyle name="Normal 5 4 4 5" xfId="9607"/>
    <cellStyle name="Normal 5 4 4 5 2" xfId="16302"/>
    <cellStyle name="Normal 5 4 4 6" xfId="10543"/>
    <cellStyle name="Normal 5 4 4 7" xfId="3847"/>
    <cellStyle name="Normal 5 4 5" xfId="1016"/>
    <cellStyle name="Normal 5 4 5 2" xfId="3118"/>
    <cellStyle name="Normal 5 4 5 2 2" xfId="12573"/>
    <cellStyle name="Normal 5 4 5 2 3" xfId="5877"/>
    <cellStyle name="Normal 5 4 5 3" xfId="7501"/>
    <cellStyle name="Normal 5 4 5 3 2" xfId="14197"/>
    <cellStyle name="Normal 5 4 5 4" xfId="9609"/>
    <cellStyle name="Normal 5 4 5 4 2" xfId="16304"/>
    <cellStyle name="Normal 5 4 5 5" xfId="10949"/>
    <cellStyle name="Normal 5 4 5 6" xfId="4253"/>
    <cellStyle name="Normal 5 4 6" xfId="3107"/>
    <cellStyle name="Normal 5 4 6 2" xfId="11761"/>
    <cellStyle name="Normal 5 4 6 3" xfId="5065"/>
    <cellStyle name="Normal 5 4 7" xfId="6689"/>
    <cellStyle name="Normal 5 4 7 2" xfId="13385"/>
    <cellStyle name="Normal 5 4 8" xfId="9598"/>
    <cellStyle name="Normal 5 4 8 2" xfId="16293"/>
    <cellStyle name="Normal 5 4 9" xfId="9910"/>
    <cellStyle name="Normal 5 4 9 2" xfId="16602"/>
    <cellStyle name="Normal 5 5" xfId="201"/>
    <cellStyle name="Normal 5 5 10" xfId="10137"/>
    <cellStyle name="Normal 5 5 11" xfId="3442"/>
    <cellStyle name="Normal 5 5 2" xfId="329"/>
    <cellStyle name="Normal 5 5 2 2" xfId="736"/>
    <cellStyle name="Normal 5 5 2 2 2" xfId="1548"/>
    <cellStyle name="Normal 5 5 2 2 2 2" xfId="3122"/>
    <cellStyle name="Normal 5 5 2 2 2 2 2" xfId="13105"/>
    <cellStyle name="Normal 5 5 2 2 2 2 3" xfId="6409"/>
    <cellStyle name="Normal 5 5 2 2 2 3" xfId="8033"/>
    <cellStyle name="Normal 5 5 2 2 2 3 2" xfId="14729"/>
    <cellStyle name="Normal 5 5 2 2 2 4" xfId="9613"/>
    <cellStyle name="Normal 5 5 2 2 2 4 2" xfId="16308"/>
    <cellStyle name="Normal 5 5 2 2 2 5" xfId="11481"/>
    <cellStyle name="Normal 5 5 2 2 2 6" xfId="4785"/>
    <cellStyle name="Normal 5 5 2 2 3" xfId="3121"/>
    <cellStyle name="Normal 5 5 2 2 3 2" xfId="12293"/>
    <cellStyle name="Normal 5 5 2 2 3 3" xfId="5597"/>
    <cellStyle name="Normal 5 5 2 2 4" xfId="7221"/>
    <cellStyle name="Normal 5 5 2 2 4 2" xfId="13917"/>
    <cellStyle name="Normal 5 5 2 2 5" xfId="9612"/>
    <cellStyle name="Normal 5 5 2 2 5 2" xfId="16307"/>
    <cellStyle name="Normal 5 5 2 2 6" xfId="10669"/>
    <cellStyle name="Normal 5 5 2 2 7" xfId="3973"/>
    <cellStyle name="Normal 5 5 2 3" xfId="1142"/>
    <cellStyle name="Normal 5 5 2 3 2" xfId="3123"/>
    <cellStyle name="Normal 5 5 2 3 2 2" xfId="12699"/>
    <cellStyle name="Normal 5 5 2 3 2 3" xfId="6003"/>
    <cellStyle name="Normal 5 5 2 3 3" xfId="7627"/>
    <cellStyle name="Normal 5 5 2 3 3 2" xfId="14323"/>
    <cellStyle name="Normal 5 5 2 3 4" xfId="9614"/>
    <cellStyle name="Normal 5 5 2 3 4 2" xfId="16309"/>
    <cellStyle name="Normal 5 5 2 3 5" xfId="11075"/>
    <cellStyle name="Normal 5 5 2 3 6" xfId="4379"/>
    <cellStyle name="Normal 5 5 2 4" xfId="3120"/>
    <cellStyle name="Normal 5 5 2 4 2" xfId="11887"/>
    <cellStyle name="Normal 5 5 2 4 3" xfId="5191"/>
    <cellStyle name="Normal 5 5 2 5" xfId="6815"/>
    <cellStyle name="Normal 5 5 2 5 2" xfId="13511"/>
    <cellStyle name="Normal 5 5 2 6" xfId="9611"/>
    <cellStyle name="Normal 5 5 2 6 2" xfId="16306"/>
    <cellStyle name="Normal 5 5 2 7" xfId="10263"/>
    <cellStyle name="Normal 5 5 2 8" xfId="3567"/>
    <cellStyle name="Normal 5 5 3" xfId="455"/>
    <cellStyle name="Normal 5 5 3 2" xfId="862"/>
    <cellStyle name="Normal 5 5 3 2 2" xfId="1674"/>
    <cellStyle name="Normal 5 5 3 2 2 2" xfId="3126"/>
    <cellStyle name="Normal 5 5 3 2 2 2 2" xfId="13231"/>
    <cellStyle name="Normal 5 5 3 2 2 2 3" xfId="6535"/>
    <cellStyle name="Normal 5 5 3 2 2 3" xfId="8159"/>
    <cellStyle name="Normal 5 5 3 2 2 3 2" xfId="14855"/>
    <cellStyle name="Normal 5 5 3 2 2 4" xfId="9617"/>
    <cellStyle name="Normal 5 5 3 2 2 4 2" xfId="16312"/>
    <cellStyle name="Normal 5 5 3 2 2 5" xfId="11607"/>
    <cellStyle name="Normal 5 5 3 2 2 6" xfId="4911"/>
    <cellStyle name="Normal 5 5 3 2 3" xfId="3125"/>
    <cellStyle name="Normal 5 5 3 2 3 2" xfId="12419"/>
    <cellStyle name="Normal 5 5 3 2 3 3" xfId="5723"/>
    <cellStyle name="Normal 5 5 3 2 4" xfId="7347"/>
    <cellStyle name="Normal 5 5 3 2 4 2" xfId="14043"/>
    <cellStyle name="Normal 5 5 3 2 5" xfId="9616"/>
    <cellStyle name="Normal 5 5 3 2 5 2" xfId="16311"/>
    <cellStyle name="Normal 5 5 3 2 6" xfId="10795"/>
    <cellStyle name="Normal 5 5 3 2 7" xfId="4099"/>
    <cellStyle name="Normal 5 5 3 3" xfId="1268"/>
    <cellStyle name="Normal 5 5 3 3 2" xfId="3127"/>
    <cellStyle name="Normal 5 5 3 3 2 2" xfId="12825"/>
    <cellStyle name="Normal 5 5 3 3 2 3" xfId="6129"/>
    <cellStyle name="Normal 5 5 3 3 3" xfId="7753"/>
    <cellStyle name="Normal 5 5 3 3 3 2" xfId="14449"/>
    <cellStyle name="Normal 5 5 3 3 4" xfId="9618"/>
    <cellStyle name="Normal 5 5 3 3 4 2" xfId="16313"/>
    <cellStyle name="Normal 5 5 3 3 5" xfId="11201"/>
    <cellStyle name="Normal 5 5 3 3 6" xfId="4505"/>
    <cellStyle name="Normal 5 5 3 4" xfId="3124"/>
    <cellStyle name="Normal 5 5 3 4 2" xfId="12013"/>
    <cellStyle name="Normal 5 5 3 4 3" xfId="5317"/>
    <cellStyle name="Normal 5 5 3 5" xfId="6941"/>
    <cellStyle name="Normal 5 5 3 5 2" xfId="13637"/>
    <cellStyle name="Normal 5 5 3 6" xfId="9615"/>
    <cellStyle name="Normal 5 5 3 6 2" xfId="16310"/>
    <cellStyle name="Normal 5 5 3 7" xfId="10389"/>
    <cellStyle name="Normal 5 5 3 8" xfId="3693"/>
    <cellStyle name="Normal 5 5 4" xfId="611"/>
    <cellStyle name="Normal 5 5 4 2" xfId="1423"/>
    <cellStyle name="Normal 5 5 4 2 2" xfId="3129"/>
    <cellStyle name="Normal 5 5 4 2 2 2" xfId="12980"/>
    <cellStyle name="Normal 5 5 4 2 2 3" xfId="6284"/>
    <cellStyle name="Normal 5 5 4 2 3" xfId="7908"/>
    <cellStyle name="Normal 5 5 4 2 3 2" xfId="14604"/>
    <cellStyle name="Normal 5 5 4 2 4" xfId="9620"/>
    <cellStyle name="Normal 5 5 4 2 4 2" xfId="16315"/>
    <cellStyle name="Normal 5 5 4 2 5" xfId="11356"/>
    <cellStyle name="Normal 5 5 4 2 6" xfId="4660"/>
    <cellStyle name="Normal 5 5 4 3" xfId="3128"/>
    <cellStyle name="Normal 5 5 4 3 2" xfId="12168"/>
    <cellStyle name="Normal 5 5 4 3 3" xfId="5472"/>
    <cellStyle name="Normal 5 5 4 4" xfId="7096"/>
    <cellStyle name="Normal 5 5 4 4 2" xfId="13792"/>
    <cellStyle name="Normal 5 5 4 5" xfId="9619"/>
    <cellStyle name="Normal 5 5 4 5 2" xfId="16314"/>
    <cellStyle name="Normal 5 5 4 6" xfId="10544"/>
    <cellStyle name="Normal 5 5 4 7" xfId="3848"/>
    <cellStyle name="Normal 5 5 5" xfId="1017"/>
    <cellStyle name="Normal 5 5 5 2" xfId="3130"/>
    <cellStyle name="Normal 5 5 5 2 2" xfId="12574"/>
    <cellStyle name="Normal 5 5 5 2 3" xfId="5878"/>
    <cellStyle name="Normal 5 5 5 3" xfId="7502"/>
    <cellStyle name="Normal 5 5 5 3 2" xfId="14198"/>
    <cellStyle name="Normal 5 5 5 4" xfId="9621"/>
    <cellStyle name="Normal 5 5 5 4 2" xfId="16316"/>
    <cellStyle name="Normal 5 5 5 5" xfId="10950"/>
    <cellStyle name="Normal 5 5 5 6" xfId="4254"/>
    <cellStyle name="Normal 5 5 6" xfId="3119"/>
    <cellStyle name="Normal 5 5 6 2" xfId="11762"/>
    <cellStyle name="Normal 5 5 6 3" xfId="5066"/>
    <cellStyle name="Normal 5 5 7" xfId="6690"/>
    <cellStyle name="Normal 5 5 7 2" xfId="13386"/>
    <cellStyle name="Normal 5 5 8" xfId="9610"/>
    <cellStyle name="Normal 5 5 8 2" xfId="16305"/>
    <cellStyle name="Normal 5 5 9" xfId="9911"/>
    <cellStyle name="Normal 5 5 9 2" xfId="16603"/>
    <cellStyle name="Normal 5 6" xfId="202"/>
    <cellStyle name="Normal 5 6 10" xfId="10138"/>
    <cellStyle name="Normal 5 6 11" xfId="3443"/>
    <cellStyle name="Normal 5 6 2" xfId="330"/>
    <cellStyle name="Normal 5 6 2 2" xfId="737"/>
    <cellStyle name="Normal 5 6 2 2 2" xfId="1549"/>
    <cellStyle name="Normal 5 6 2 2 2 2" xfId="3134"/>
    <cellStyle name="Normal 5 6 2 2 2 2 2" xfId="13106"/>
    <cellStyle name="Normal 5 6 2 2 2 2 3" xfId="6410"/>
    <cellStyle name="Normal 5 6 2 2 2 3" xfId="8034"/>
    <cellStyle name="Normal 5 6 2 2 2 3 2" xfId="14730"/>
    <cellStyle name="Normal 5 6 2 2 2 4" xfId="9625"/>
    <cellStyle name="Normal 5 6 2 2 2 4 2" xfId="16320"/>
    <cellStyle name="Normal 5 6 2 2 2 5" xfId="11482"/>
    <cellStyle name="Normal 5 6 2 2 2 6" xfId="4786"/>
    <cellStyle name="Normal 5 6 2 2 3" xfId="3133"/>
    <cellStyle name="Normal 5 6 2 2 3 2" xfId="12294"/>
    <cellStyle name="Normal 5 6 2 2 3 3" xfId="5598"/>
    <cellStyle name="Normal 5 6 2 2 4" xfId="7222"/>
    <cellStyle name="Normal 5 6 2 2 4 2" xfId="13918"/>
    <cellStyle name="Normal 5 6 2 2 5" xfId="9624"/>
    <cellStyle name="Normal 5 6 2 2 5 2" xfId="16319"/>
    <cellStyle name="Normal 5 6 2 2 6" xfId="10670"/>
    <cellStyle name="Normal 5 6 2 2 7" xfId="3974"/>
    <cellStyle name="Normal 5 6 2 3" xfId="1143"/>
    <cellStyle name="Normal 5 6 2 3 2" xfId="3135"/>
    <cellStyle name="Normal 5 6 2 3 2 2" xfId="12700"/>
    <cellStyle name="Normal 5 6 2 3 2 3" xfId="6004"/>
    <cellStyle name="Normal 5 6 2 3 3" xfId="7628"/>
    <cellStyle name="Normal 5 6 2 3 3 2" xfId="14324"/>
    <cellStyle name="Normal 5 6 2 3 4" xfId="9626"/>
    <cellStyle name="Normal 5 6 2 3 4 2" xfId="16321"/>
    <cellStyle name="Normal 5 6 2 3 5" xfId="11076"/>
    <cellStyle name="Normal 5 6 2 3 6" xfId="4380"/>
    <cellStyle name="Normal 5 6 2 4" xfId="3132"/>
    <cellStyle name="Normal 5 6 2 4 2" xfId="11888"/>
    <cellStyle name="Normal 5 6 2 4 3" xfId="5192"/>
    <cellStyle name="Normal 5 6 2 5" xfId="6816"/>
    <cellStyle name="Normal 5 6 2 5 2" xfId="13512"/>
    <cellStyle name="Normal 5 6 2 6" xfId="9623"/>
    <cellStyle name="Normal 5 6 2 6 2" xfId="16318"/>
    <cellStyle name="Normal 5 6 2 7" xfId="10264"/>
    <cellStyle name="Normal 5 6 2 8" xfId="3568"/>
    <cellStyle name="Normal 5 6 3" xfId="456"/>
    <cellStyle name="Normal 5 6 3 2" xfId="863"/>
    <cellStyle name="Normal 5 6 3 2 2" xfId="1675"/>
    <cellStyle name="Normal 5 6 3 2 2 2" xfId="3138"/>
    <cellStyle name="Normal 5 6 3 2 2 2 2" xfId="13232"/>
    <cellStyle name="Normal 5 6 3 2 2 2 3" xfId="6536"/>
    <cellStyle name="Normal 5 6 3 2 2 3" xfId="8160"/>
    <cellStyle name="Normal 5 6 3 2 2 3 2" xfId="14856"/>
    <cellStyle name="Normal 5 6 3 2 2 4" xfId="9629"/>
    <cellStyle name="Normal 5 6 3 2 2 4 2" xfId="16324"/>
    <cellStyle name="Normal 5 6 3 2 2 5" xfId="11608"/>
    <cellStyle name="Normal 5 6 3 2 2 6" xfId="4912"/>
    <cellStyle name="Normal 5 6 3 2 3" xfId="3137"/>
    <cellStyle name="Normal 5 6 3 2 3 2" xfId="12420"/>
    <cellStyle name="Normal 5 6 3 2 3 3" xfId="5724"/>
    <cellStyle name="Normal 5 6 3 2 4" xfId="7348"/>
    <cellStyle name="Normal 5 6 3 2 4 2" xfId="14044"/>
    <cellStyle name="Normal 5 6 3 2 5" xfId="9628"/>
    <cellStyle name="Normal 5 6 3 2 5 2" xfId="16323"/>
    <cellStyle name="Normal 5 6 3 2 6" xfId="10796"/>
    <cellStyle name="Normal 5 6 3 2 7" xfId="4100"/>
    <cellStyle name="Normal 5 6 3 3" xfId="1269"/>
    <cellStyle name="Normal 5 6 3 3 2" xfId="3139"/>
    <cellStyle name="Normal 5 6 3 3 2 2" xfId="12826"/>
    <cellStyle name="Normal 5 6 3 3 2 3" xfId="6130"/>
    <cellStyle name="Normal 5 6 3 3 3" xfId="7754"/>
    <cellStyle name="Normal 5 6 3 3 3 2" xfId="14450"/>
    <cellStyle name="Normal 5 6 3 3 4" xfId="9630"/>
    <cellStyle name="Normal 5 6 3 3 4 2" xfId="16325"/>
    <cellStyle name="Normal 5 6 3 3 5" xfId="11202"/>
    <cellStyle name="Normal 5 6 3 3 6" xfId="4506"/>
    <cellStyle name="Normal 5 6 3 4" xfId="3136"/>
    <cellStyle name="Normal 5 6 3 4 2" xfId="12014"/>
    <cellStyle name="Normal 5 6 3 4 3" xfId="5318"/>
    <cellStyle name="Normal 5 6 3 5" xfId="6942"/>
    <cellStyle name="Normal 5 6 3 5 2" xfId="13638"/>
    <cellStyle name="Normal 5 6 3 6" xfId="9627"/>
    <cellStyle name="Normal 5 6 3 6 2" xfId="16322"/>
    <cellStyle name="Normal 5 6 3 7" xfId="10390"/>
    <cellStyle name="Normal 5 6 3 8" xfId="3694"/>
    <cellStyle name="Normal 5 6 4" xfId="612"/>
    <cellStyle name="Normal 5 6 4 2" xfId="1424"/>
    <cellStyle name="Normal 5 6 4 2 2" xfId="3141"/>
    <cellStyle name="Normal 5 6 4 2 2 2" xfId="12981"/>
    <cellStyle name="Normal 5 6 4 2 2 3" xfId="6285"/>
    <cellStyle name="Normal 5 6 4 2 3" xfId="7909"/>
    <cellStyle name="Normal 5 6 4 2 3 2" xfId="14605"/>
    <cellStyle name="Normal 5 6 4 2 4" xfId="9632"/>
    <cellStyle name="Normal 5 6 4 2 4 2" xfId="16327"/>
    <cellStyle name="Normal 5 6 4 2 5" xfId="11357"/>
    <cellStyle name="Normal 5 6 4 2 6" xfId="4661"/>
    <cellStyle name="Normal 5 6 4 3" xfId="3140"/>
    <cellStyle name="Normal 5 6 4 3 2" xfId="12169"/>
    <cellStyle name="Normal 5 6 4 3 3" xfId="5473"/>
    <cellStyle name="Normal 5 6 4 4" xfId="7097"/>
    <cellStyle name="Normal 5 6 4 4 2" xfId="13793"/>
    <cellStyle name="Normal 5 6 4 5" xfId="9631"/>
    <cellStyle name="Normal 5 6 4 5 2" xfId="16326"/>
    <cellStyle name="Normal 5 6 4 6" xfId="10545"/>
    <cellStyle name="Normal 5 6 4 7" xfId="3849"/>
    <cellStyle name="Normal 5 6 5" xfId="1018"/>
    <cellStyle name="Normal 5 6 5 2" xfId="3142"/>
    <cellStyle name="Normal 5 6 5 2 2" xfId="12575"/>
    <cellStyle name="Normal 5 6 5 2 3" xfId="5879"/>
    <cellStyle name="Normal 5 6 5 3" xfId="7503"/>
    <cellStyle name="Normal 5 6 5 3 2" xfId="14199"/>
    <cellStyle name="Normal 5 6 5 4" xfId="9633"/>
    <cellStyle name="Normal 5 6 5 4 2" xfId="16328"/>
    <cellStyle name="Normal 5 6 5 5" xfId="10951"/>
    <cellStyle name="Normal 5 6 5 6" xfId="4255"/>
    <cellStyle name="Normal 5 6 6" xfId="3131"/>
    <cellStyle name="Normal 5 6 6 2" xfId="11763"/>
    <cellStyle name="Normal 5 6 6 3" xfId="5067"/>
    <cellStyle name="Normal 5 6 7" xfId="6691"/>
    <cellStyle name="Normal 5 6 7 2" xfId="13387"/>
    <cellStyle name="Normal 5 6 8" xfId="9622"/>
    <cellStyle name="Normal 5 6 8 2" xfId="16317"/>
    <cellStyle name="Normal 5 6 9" xfId="9912"/>
    <cellStyle name="Normal 5 6 9 2" xfId="16604"/>
    <cellStyle name="Normal 5 7" xfId="197"/>
    <cellStyle name="Normal 5 7 2" xfId="607"/>
    <cellStyle name="Normal 5 7 2 2" xfId="1419"/>
    <cellStyle name="Normal 5 7 2 2 2" xfId="3145"/>
    <cellStyle name="Normal 5 7 2 2 2 2" xfId="12976"/>
    <cellStyle name="Normal 5 7 2 2 2 3" xfId="6280"/>
    <cellStyle name="Normal 5 7 2 2 3" xfId="7904"/>
    <cellStyle name="Normal 5 7 2 2 3 2" xfId="14600"/>
    <cellStyle name="Normal 5 7 2 2 4" xfId="9636"/>
    <cellStyle name="Normal 5 7 2 2 4 2" xfId="16331"/>
    <cellStyle name="Normal 5 7 2 2 5" xfId="11352"/>
    <cellStyle name="Normal 5 7 2 2 6" xfId="4656"/>
    <cellStyle name="Normal 5 7 2 3" xfId="3144"/>
    <cellStyle name="Normal 5 7 2 3 2" xfId="12164"/>
    <cellStyle name="Normal 5 7 2 3 3" xfId="5468"/>
    <cellStyle name="Normal 5 7 2 4" xfId="7092"/>
    <cellStyle name="Normal 5 7 2 4 2" xfId="13788"/>
    <cellStyle name="Normal 5 7 2 5" xfId="9635"/>
    <cellStyle name="Normal 5 7 2 5 2" xfId="16330"/>
    <cellStyle name="Normal 5 7 2 6" xfId="10540"/>
    <cellStyle name="Normal 5 7 2 7" xfId="3844"/>
    <cellStyle name="Normal 5 7 3" xfId="1013"/>
    <cellStyle name="Normal 5 7 3 2" xfId="3146"/>
    <cellStyle name="Normal 5 7 3 2 2" xfId="12570"/>
    <cellStyle name="Normal 5 7 3 2 3" xfId="5874"/>
    <cellStyle name="Normal 5 7 3 3" xfId="7498"/>
    <cellStyle name="Normal 5 7 3 3 2" xfId="14194"/>
    <cellStyle name="Normal 5 7 3 4" xfId="9637"/>
    <cellStyle name="Normal 5 7 3 4 2" xfId="16332"/>
    <cellStyle name="Normal 5 7 3 5" xfId="10946"/>
    <cellStyle name="Normal 5 7 3 6" xfId="4250"/>
    <cellStyle name="Normal 5 7 4" xfId="3143"/>
    <cellStyle name="Normal 5 7 4 2" xfId="11758"/>
    <cellStyle name="Normal 5 7 4 3" xfId="5062"/>
    <cellStyle name="Normal 5 7 5" xfId="6686"/>
    <cellStyle name="Normal 5 7 5 2" xfId="13382"/>
    <cellStyle name="Normal 5 7 6" xfId="9634"/>
    <cellStyle name="Normal 5 7 6 2" xfId="16329"/>
    <cellStyle name="Normal 5 7 7" xfId="10133"/>
    <cellStyle name="Normal 5 7 8" xfId="3438"/>
    <cellStyle name="Normal 5 8" xfId="325"/>
    <cellStyle name="Normal 5 8 2" xfId="732"/>
    <cellStyle name="Normal 5 8 2 2" xfId="1544"/>
    <cellStyle name="Normal 5 8 2 2 2" xfId="3149"/>
    <cellStyle name="Normal 5 8 2 2 2 2" xfId="13101"/>
    <cellStyle name="Normal 5 8 2 2 2 3" xfId="6405"/>
    <cellStyle name="Normal 5 8 2 2 3" xfId="8029"/>
    <cellStyle name="Normal 5 8 2 2 3 2" xfId="14725"/>
    <cellStyle name="Normal 5 8 2 2 4" xfId="9640"/>
    <cellStyle name="Normal 5 8 2 2 4 2" xfId="16335"/>
    <cellStyle name="Normal 5 8 2 2 5" xfId="11477"/>
    <cellStyle name="Normal 5 8 2 2 6" xfId="4781"/>
    <cellStyle name="Normal 5 8 2 3" xfId="3148"/>
    <cellStyle name="Normal 5 8 2 3 2" xfId="12289"/>
    <cellStyle name="Normal 5 8 2 3 3" xfId="5593"/>
    <cellStyle name="Normal 5 8 2 4" xfId="7217"/>
    <cellStyle name="Normal 5 8 2 4 2" xfId="13913"/>
    <cellStyle name="Normal 5 8 2 5" xfId="9639"/>
    <cellStyle name="Normal 5 8 2 5 2" xfId="16334"/>
    <cellStyle name="Normal 5 8 2 6" xfId="10665"/>
    <cellStyle name="Normal 5 8 2 7" xfId="3969"/>
    <cellStyle name="Normal 5 8 3" xfId="1138"/>
    <cellStyle name="Normal 5 8 3 2" xfId="3150"/>
    <cellStyle name="Normal 5 8 3 2 2" xfId="12695"/>
    <cellStyle name="Normal 5 8 3 2 3" xfId="5999"/>
    <cellStyle name="Normal 5 8 3 3" xfId="7623"/>
    <cellStyle name="Normal 5 8 3 3 2" xfId="14319"/>
    <cellStyle name="Normal 5 8 3 4" xfId="9641"/>
    <cellStyle name="Normal 5 8 3 4 2" xfId="16336"/>
    <cellStyle name="Normal 5 8 3 5" xfId="11071"/>
    <cellStyle name="Normal 5 8 3 6" xfId="4375"/>
    <cellStyle name="Normal 5 8 4" xfId="3147"/>
    <cellStyle name="Normal 5 8 4 2" xfId="11883"/>
    <cellStyle name="Normal 5 8 4 3" xfId="5187"/>
    <cellStyle name="Normal 5 8 5" xfId="6811"/>
    <cellStyle name="Normal 5 8 5 2" xfId="13507"/>
    <cellStyle name="Normal 5 8 6" xfId="9638"/>
    <cellStyle name="Normal 5 8 6 2" xfId="16333"/>
    <cellStyle name="Normal 5 8 7" xfId="10259"/>
    <cellStyle name="Normal 5 8 8" xfId="3563"/>
    <cellStyle name="Normal 5 9" xfId="451"/>
    <cellStyle name="Normal 5 9 2" xfId="858"/>
    <cellStyle name="Normal 5 9 2 2" xfId="1670"/>
    <cellStyle name="Normal 5 9 2 2 2" xfId="3153"/>
    <cellStyle name="Normal 5 9 2 2 2 2" xfId="13227"/>
    <cellStyle name="Normal 5 9 2 2 2 3" xfId="6531"/>
    <cellStyle name="Normal 5 9 2 2 3" xfId="8155"/>
    <cellStyle name="Normal 5 9 2 2 3 2" xfId="14851"/>
    <cellStyle name="Normal 5 9 2 2 4" xfId="9644"/>
    <cellStyle name="Normal 5 9 2 2 4 2" xfId="16339"/>
    <cellStyle name="Normal 5 9 2 2 5" xfId="11603"/>
    <cellStyle name="Normal 5 9 2 2 6" xfId="4907"/>
    <cellStyle name="Normal 5 9 2 3" xfId="3152"/>
    <cellStyle name="Normal 5 9 2 3 2" xfId="12415"/>
    <cellStyle name="Normal 5 9 2 3 3" xfId="5719"/>
    <cellStyle name="Normal 5 9 2 4" xfId="7343"/>
    <cellStyle name="Normal 5 9 2 4 2" xfId="14039"/>
    <cellStyle name="Normal 5 9 2 5" xfId="9643"/>
    <cellStyle name="Normal 5 9 2 5 2" xfId="16338"/>
    <cellStyle name="Normal 5 9 2 6" xfId="10791"/>
    <cellStyle name="Normal 5 9 2 7" xfId="4095"/>
    <cellStyle name="Normal 5 9 3" xfId="1264"/>
    <cellStyle name="Normal 5 9 3 2" xfId="3154"/>
    <cellStyle name="Normal 5 9 3 2 2" xfId="12821"/>
    <cellStyle name="Normal 5 9 3 2 3" xfId="6125"/>
    <cellStyle name="Normal 5 9 3 3" xfId="7749"/>
    <cellStyle name="Normal 5 9 3 3 2" xfId="14445"/>
    <cellStyle name="Normal 5 9 3 4" xfId="9645"/>
    <cellStyle name="Normal 5 9 3 4 2" xfId="16340"/>
    <cellStyle name="Normal 5 9 3 5" xfId="11197"/>
    <cellStyle name="Normal 5 9 3 6" xfId="4501"/>
    <cellStyle name="Normal 5 9 4" xfId="3151"/>
    <cellStyle name="Normal 5 9 4 2" xfId="12009"/>
    <cellStyle name="Normal 5 9 4 3" xfId="5313"/>
    <cellStyle name="Normal 5 9 5" xfId="6937"/>
    <cellStyle name="Normal 5 9 5 2" xfId="13633"/>
    <cellStyle name="Normal 5 9 6" xfId="9642"/>
    <cellStyle name="Normal 5 9 6 2" xfId="16337"/>
    <cellStyle name="Normal 5 9 7" xfId="10385"/>
    <cellStyle name="Normal 5 9 8" xfId="3689"/>
    <cellStyle name="Normal 6" xfId="7"/>
    <cellStyle name="Normal 6 2" xfId="203"/>
    <cellStyle name="Normal 6 2 2" xfId="9978"/>
    <cellStyle name="Normal 6 2 3" xfId="10139"/>
    <cellStyle name="Normal 6 3" xfId="9977"/>
    <cellStyle name="Normal 7" xfId="8"/>
    <cellStyle name="Normal 7 2" xfId="204"/>
    <cellStyle name="Normal 8" xfId="9"/>
    <cellStyle name="Normal 8 2" xfId="205"/>
    <cellStyle name="Normal 8 2 2" xfId="613"/>
    <cellStyle name="Normal 8 2 2 2" xfId="1425"/>
    <cellStyle name="Normal 8 2 2 2 2" xfId="3157"/>
    <cellStyle name="Normal 8 2 2 2 2 2" xfId="12982"/>
    <cellStyle name="Normal 8 2 2 2 2 3" xfId="6286"/>
    <cellStyle name="Normal 8 2 2 2 3" xfId="7910"/>
    <cellStyle name="Normal 8 2 2 2 3 2" xfId="14606"/>
    <cellStyle name="Normal 8 2 2 2 4" xfId="9648"/>
    <cellStyle name="Normal 8 2 2 2 4 2" xfId="16343"/>
    <cellStyle name="Normal 8 2 2 2 5" xfId="11358"/>
    <cellStyle name="Normal 8 2 2 2 6" xfId="4662"/>
    <cellStyle name="Normal 8 2 2 3" xfId="3156"/>
    <cellStyle name="Normal 8 2 2 3 2" xfId="12170"/>
    <cellStyle name="Normal 8 2 2 3 3" xfId="5474"/>
    <cellStyle name="Normal 8 2 2 4" xfId="7098"/>
    <cellStyle name="Normal 8 2 2 4 2" xfId="13794"/>
    <cellStyle name="Normal 8 2 2 5" xfId="9647"/>
    <cellStyle name="Normal 8 2 2 5 2" xfId="16342"/>
    <cellStyle name="Normal 8 2 2 6" xfId="10546"/>
    <cellStyle name="Normal 8 2 2 7" xfId="3850"/>
    <cellStyle name="Normal 8 2 3" xfId="1019"/>
    <cellStyle name="Normal 8 2 3 2" xfId="3158"/>
    <cellStyle name="Normal 8 2 3 2 2" xfId="12576"/>
    <cellStyle name="Normal 8 2 3 2 3" xfId="5880"/>
    <cellStyle name="Normal 8 2 3 3" xfId="7504"/>
    <cellStyle name="Normal 8 2 3 3 2" xfId="14200"/>
    <cellStyle name="Normal 8 2 3 4" xfId="9649"/>
    <cellStyle name="Normal 8 2 3 4 2" xfId="16344"/>
    <cellStyle name="Normal 8 2 3 5" xfId="10952"/>
    <cellStyle name="Normal 8 2 3 6" xfId="4256"/>
    <cellStyle name="Normal 8 2 4" xfId="3155"/>
    <cellStyle name="Normal 8 2 4 2" xfId="11764"/>
    <cellStyle name="Normal 8 2 4 3" xfId="5068"/>
    <cellStyle name="Normal 8 2 5" xfId="6692"/>
    <cellStyle name="Normal 8 2 5 2" xfId="13388"/>
    <cellStyle name="Normal 8 2 6" xfId="9646"/>
    <cellStyle name="Normal 8 2 6 2" xfId="16341"/>
    <cellStyle name="Normal 8 2 7" xfId="10140"/>
    <cellStyle name="Normal 8 2 8" xfId="3444"/>
    <cellStyle name="Normal 8 3" xfId="331"/>
    <cellStyle name="Normal 8 3 2" xfId="738"/>
    <cellStyle name="Normal 8 3 2 2" xfId="1550"/>
    <cellStyle name="Normal 8 3 2 2 2" xfId="3161"/>
    <cellStyle name="Normal 8 3 2 2 2 2" xfId="13107"/>
    <cellStyle name="Normal 8 3 2 2 2 3" xfId="6411"/>
    <cellStyle name="Normal 8 3 2 2 3" xfId="8035"/>
    <cellStyle name="Normal 8 3 2 2 3 2" xfId="14731"/>
    <cellStyle name="Normal 8 3 2 2 4" xfId="9652"/>
    <cellStyle name="Normal 8 3 2 2 4 2" xfId="16347"/>
    <cellStyle name="Normal 8 3 2 2 5" xfId="11483"/>
    <cellStyle name="Normal 8 3 2 2 6" xfId="4787"/>
    <cellStyle name="Normal 8 3 2 3" xfId="3160"/>
    <cellStyle name="Normal 8 3 2 3 2" xfId="12295"/>
    <cellStyle name="Normal 8 3 2 3 3" xfId="5599"/>
    <cellStyle name="Normal 8 3 2 4" xfId="7223"/>
    <cellStyle name="Normal 8 3 2 4 2" xfId="13919"/>
    <cellStyle name="Normal 8 3 2 5" xfId="9651"/>
    <cellStyle name="Normal 8 3 2 5 2" xfId="16346"/>
    <cellStyle name="Normal 8 3 2 6" xfId="10671"/>
    <cellStyle name="Normal 8 3 2 7" xfId="3975"/>
    <cellStyle name="Normal 8 3 3" xfId="1144"/>
    <cellStyle name="Normal 8 3 3 2" xfId="3162"/>
    <cellStyle name="Normal 8 3 3 2 2" xfId="12701"/>
    <cellStyle name="Normal 8 3 3 2 3" xfId="6005"/>
    <cellStyle name="Normal 8 3 3 3" xfId="7629"/>
    <cellStyle name="Normal 8 3 3 3 2" xfId="14325"/>
    <cellStyle name="Normal 8 3 3 4" xfId="9653"/>
    <cellStyle name="Normal 8 3 3 4 2" xfId="16348"/>
    <cellStyle name="Normal 8 3 3 5" xfId="11077"/>
    <cellStyle name="Normal 8 3 3 6" xfId="4381"/>
    <cellStyle name="Normal 8 3 4" xfId="3159"/>
    <cellStyle name="Normal 8 3 4 2" xfId="11889"/>
    <cellStyle name="Normal 8 3 4 3" xfId="5193"/>
    <cellStyle name="Normal 8 3 5" xfId="6817"/>
    <cellStyle name="Normal 8 3 5 2" xfId="13513"/>
    <cellStyle name="Normal 8 3 6" xfId="9650"/>
    <cellStyle name="Normal 8 3 6 2" xfId="16345"/>
    <cellStyle name="Normal 8 3 7" xfId="10265"/>
    <cellStyle name="Normal 8 3 8" xfId="3569"/>
    <cellStyle name="Normal 8 4" xfId="457"/>
    <cellStyle name="Normal 8 4 2" xfId="864"/>
    <cellStyle name="Normal 8 4 2 2" xfId="1676"/>
    <cellStyle name="Normal 8 4 2 2 2" xfId="3165"/>
    <cellStyle name="Normal 8 4 2 2 2 2" xfId="13233"/>
    <cellStyle name="Normal 8 4 2 2 2 3" xfId="6537"/>
    <cellStyle name="Normal 8 4 2 2 3" xfId="8161"/>
    <cellStyle name="Normal 8 4 2 2 3 2" xfId="14857"/>
    <cellStyle name="Normal 8 4 2 2 4" xfId="9656"/>
    <cellStyle name="Normal 8 4 2 2 4 2" xfId="16351"/>
    <cellStyle name="Normal 8 4 2 2 5" xfId="11609"/>
    <cellStyle name="Normal 8 4 2 2 6" xfId="4913"/>
    <cellStyle name="Normal 8 4 2 3" xfId="3164"/>
    <cellStyle name="Normal 8 4 2 3 2" xfId="12421"/>
    <cellStyle name="Normal 8 4 2 3 3" xfId="5725"/>
    <cellStyle name="Normal 8 4 2 4" xfId="7349"/>
    <cellStyle name="Normal 8 4 2 4 2" xfId="14045"/>
    <cellStyle name="Normal 8 4 2 5" xfId="9655"/>
    <cellStyle name="Normal 8 4 2 5 2" xfId="16350"/>
    <cellStyle name="Normal 8 4 2 6" xfId="10797"/>
    <cellStyle name="Normal 8 4 2 7" xfId="4101"/>
    <cellStyle name="Normal 8 4 3" xfId="1270"/>
    <cellStyle name="Normal 8 4 3 2" xfId="3166"/>
    <cellStyle name="Normal 8 4 3 2 2" xfId="12827"/>
    <cellStyle name="Normal 8 4 3 2 3" xfId="6131"/>
    <cellStyle name="Normal 8 4 3 3" xfId="7755"/>
    <cellStyle name="Normal 8 4 3 3 2" xfId="14451"/>
    <cellStyle name="Normal 8 4 3 4" xfId="9657"/>
    <cellStyle name="Normal 8 4 3 4 2" xfId="16352"/>
    <cellStyle name="Normal 8 4 3 5" xfId="11203"/>
    <cellStyle name="Normal 8 4 3 6" xfId="4507"/>
    <cellStyle name="Normal 8 4 4" xfId="3163"/>
    <cellStyle name="Normal 8 4 4 2" xfId="12015"/>
    <cellStyle name="Normal 8 4 4 3" xfId="5319"/>
    <cellStyle name="Normal 8 4 5" xfId="6943"/>
    <cellStyle name="Normal 8 4 5 2" xfId="13639"/>
    <cellStyle name="Normal 8 4 6" xfId="9654"/>
    <cellStyle name="Normal 8 4 6 2" xfId="16349"/>
    <cellStyle name="Normal 8 4 7" xfId="10391"/>
    <cellStyle name="Normal 8 4 8" xfId="3695"/>
    <cellStyle name="Normal 8 5" xfId="9913"/>
    <cellStyle name="Normal 8 5 2" xfId="16605"/>
    <cellStyle name="Normal 9" xfId="10"/>
    <cellStyle name="Normal 9 2" xfId="206"/>
    <cellStyle name="Normal 9 2 2" xfId="614"/>
    <cellStyle name="Normal 9 2 2 2" xfId="1426"/>
    <cellStyle name="Normal 9 2 2 2 2" xfId="3169"/>
    <cellStyle name="Normal 9 2 2 2 2 2" xfId="12983"/>
    <cellStyle name="Normal 9 2 2 2 2 3" xfId="6287"/>
    <cellStyle name="Normal 9 2 2 2 3" xfId="7911"/>
    <cellStyle name="Normal 9 2 2 2 3 2" xfId="14607"/>
    <cellStyle name="Normal 9 2 2 2 4" xfId="9660"/>
    <cellStyle name="Normal 9 2 2 2 4 2" xfId="16355"/>
    <cellStyle name="Normal 9 2 2 2 5" xfId="11359"/>
    <cellStyle name="Normal 9 2 2 2 6" xfId="4663"/>
    <cellStyle name="Normal 9 2 2 3" xfId="3168"/>
    <cellStyle name="Normal 9 2 2 3 2" xfId="12171"/>
    <cellStyle name="Normal 9 2 2 3 3" xfId="5475"/>
    <cellStyle name="Normal 9 2 2 4" xfId="7099"/>
    <cellStyle name="Normal 9 2 2 4 2" xfId="13795"/>
    <cellStyle name="Normal 9 2 2 5" xfId="9659"/>
    <cellStyle name="Normal 9 2 2 5 2" xfId="16354"/>
    <cellStyle name="Normal 9 2 2 6" xfId="10547"/>
    <cellStyle name="Normal 9 2 2 7" xfId="3851"/>
    <cellStyle name="Normal 9 2 3" xfId="1020"/>
    <cellStyle name="Normal 9 2 3 2" xfId="3170"/>
    <cellStyle name="Normal 9 2 3 2 2" xfId="12577"/>
    <cellStyle name="Normal 9 2 3 2 3" xfId="5881"/>
    <cellStyle name="Normal 9 2 3 3" xfId="7505"/>
    <cellStyle name="Normal 9 2 3 3 2" xfId="14201"/>
    <cellStyle name="Normal 9 2 3 4" xfId="9661"/>
    <cellStyle name="Normal 9 2 3 4 2" xfId="16356"/>
    <cellStyle name="Normal 9 2 3 5" xfId="10953"/>
    <cellStyle name="Normal 9 2 3 6" xfId="4257"/>
    <cellStyle name="Normal 9 2 4" xfId="3167"/>
    <cellStyle name="Normal 9 2 4 2" xfId="11765"/>
    <cellStyle name="Normal 9 2 4 3" xfId="5069"/>
    <cellStyle name="Normal 9 2 5" xfId="6693"/>
    <cellStyle name="Normal 9 2 5 2" xfId="13389"/>
    <cellStyle name="Normal 9 2 6" xfId="9658"/>
    <cellStyle name="Normal 9 2 6 2" xfId="16353"/>
    <cellStyle name="Normal 9 2 7" xfId="10141"/>
    <cellStyle name="Normal 9 2 8" xfId="3445"/>
    <cellStyle name="Normal 9 3" xfId="332"/>
    <cellStyle name="Normal 9 3 2" xfId="739"/>
    <cellStyle name="Normal 9 3 2 2" xfId="1551"/>
    <cellStyle name="Normal 9 3 2 2 2" xfId="3173"/>
    <cellStyle name="Normal 9 3 2 2 2 2" xfId="13108"/>
    <cellStyle name="Normal 9 3 2 2 2 3" xfId="6412"/>
    <cellStyle name="Normal 9 3 2 2 3" xfId="8036"/>
    <cellStyle name="Normal 9 3 2 2 3 2" xfId="14732"/>
    <cellStyle name="Normal 9 3 2 2 4" xfId="9664"/>
    <cellStyle name="Normal 9 3 2 2 4 2" xfId="16359"/>
    <cellStyle name="Normal 9 3 2 2 5" xfId="11484"/>
    <cellStyle name="Normal 9 3 2 2 6" xfId="4788"/>
    <cellStyle name="Normal 9 3 2 3" xfId="3172"/>
    <cellStyle name="Normal 9 3 2 3 2" xfId="12296"/>
    <cellStyle name="Normal 9 3 2 3 3" xfId="5600"/>
    <cellStyle name="Normal 9 3 2 4" xfId="7224"/>
    <cellStyle name="Normal 9 3 2 4 2" xfId="13920"/>
    <cellStyle name="Normal 9 3 2 5" xfId="9663"/>
    <cellStyle name="Normal 9 3 2 5 2" xfId="16358"/>
    <cellStyle name="Normal 9 3 2 6" xfId="10672"/>
    <cellStyle name="Normal 9 3 2 7" xfId="3976"/>
    <cellStyle name="Normal 9 3 3" xfId="1145"/>
    <cellStyle name="Normal 9 3 3 2" xfId="3174"/>
    <cellStyle name="Normal 9 3 3 2 2" xfId="12702"/>
    <cellStyle name="Normal 9 3 3 2 3" xfId="6006"/>
    <cellStyle name="Normal 9 3 3 3" xfId="7630"/>
    <cellStyle name="Normal 9 3 3 3 2" xfId="14326"/>
    <cellStyle name="Normal 9 3 3 4" xfId="9665"/>
    <cellStyle name="Normal 9 3 3 4 2" xfId="16360"/>
    <cellStyle name="Normal 9 3 3 5" xfId="11078"/>
    <cellStyle name="Normal 9 3 3 6" xfId="4382"/>
    <cellStyle name="Normal 9 3 4" xfId="3171"/>
    <cellStyle name="Normal 9 3 4 2" xfId="11890"/>
    <cellStyle name="Normal 9 3 4 3" xfId="5194"/>
    <cellStyle name="Normal 9 3 5" xfId="6818"/>
    <cellStyle name="Normal 9 3 5 2" xfId="13514"/>
    <cellStyle name="Normal 9 3 6" xfId="9662"/>
    <cellStyle name="Normal 9 3 6 2" xfId="16357"/>
    <cellStyle name="Normal 9 3 7" xfId="10266"/>
    <cellStyle name="Normal 9 3 8" xfId="3570"/>
    <cellStyle name="Normal 9 4" xfId="458"/>
    <cellStyle name="Normal 9 4 2" xfId="865"/>
    <cellStyle name="Normal 9 4 2 2" xfId="1677"/>
    <cellStyle name="Normal 9 4 2 2 2" xfId="3177"/>
    <cellStyle name="Normal 9 4 2 2 2 2" xfId="13234"/>
    <cellStyle name="Normal 9 4 2 2 2 3" xfId="6538"/>
    <cellStyle name="Normal 9 4 2 2 3" xfId="8162"/>
    <cellStyle name="Normal 9 4 2 2 3 2" xfId="14858"/>
    <cellStyle name="Normal 9 4 2 2 4" xfId="9668"/>
    <cellStyle name="Normal 9 4 2 2 4 2" xfId="16363"/>
    <cellStyle name="Normal 9 4 2 2 5" xfId="11610"/>
    <cellStyle name="Normal 9 4 2 2 6" xfId="4914"/>
    <cellStyle name="Normal 9 4 2 3" xfId="3176"/>
    <cellStyle name="Normal 9 4 2 3 2" xfId="12422"/>
    <cellStyle name="Normal 9 4 2 3 3" xfId="5726"/>
    <cellStyle name="Normal 9 4 2 4" xfId="7350"/>
    <cellStyle name="Normal 9 4 2 4 2" xfId="14046"/>
    <cellStyle name="Normal 9 4 2 5" xfId="9667"/>
    <cellStyle name="Normal 9 4 2 5 2" xfId="16362"/>
    <cellStyle name="Normal 9 4 2 6" xfId="10798"/>
    <cellStyle name="Normal 9 4 2 7" xfId="4102"/>
    <cellStyle name="Normal 9 4 3" xfId="1271"/>
    <cellStyle name="Normal 9 4 3 2" xfId="3178"/>
    <cellStyle name="Normal 9 4 3 2 2" xfId="12828"/>
    <cellStyle name="Normal 9 4 3 2 3" xfId="6132"/>
    <cellStyle name="Normal 9 4 3 3" xfId="7756"/>
    <cellStyle name="Normal 9 4 3 3 2" xfId="14452"/>
    <cellStyle name="Normal 9 4 3 4" xfId="9669"/>
    <cellStyle name="Normal 9 4 3 4 2" xfId="16364"/>
    <cellStyle name="Normal 9 4 3 5" xfId="11204"/>
    <cellStyle name="Normal 9 4 3 6" xfId="4508"/>
    <cellStyle name="Normal 9 4 4" xfId="3175"/>
    <cellStyle name="Normal 9 4 4 2" xfId="12016"/>
    <cellStyle name="Normal 9 4 4 3" xfId="5320"/>
    <cellStyle name="Normal 9 4 5" xfId="6944"/>
    <cellStyle name="Normal 9 4 5 2" xfId="13640"/>
    <cellStyle name="Normal 9 4 6" xfId="9666"/>
    <cellStyle name="Normal 9 4 6 2" xfId="16361"/>
    <cellStyle name="Normal 9 4 7" xfId="10392"/>
    <cellStyle name="Normal 9 4 8" xfId="3696"/>
    <cellStyle name="Normal 9 5" xfId="9914"/>
    <cellStyle name="Normal 9 5 2" xfId="16606"/>
    <cellStyle name="Notas 2" xfId="31"/>
    <cellStyle name="Notas 2 10" xfId="459"/>
    <cellStyle name="Notas 2 10 2" xfId="866"/>
    <cellStyle name="Notas 2 10 2 2" xfId="1678"/>
    <cellStyle name="Notas 2 10 2 2 2" xfId="3182"/>
    <cellStyle name="Notas 2 10 2 2 2 2" xfId="13235"/>
    <cellStyle name="Notas 2 10 2 2 2 3" xfId="6539"/>
    <cellStyle name="Notas 2 10 2 2 3" xfId="8163"/>
    <cellStyle name="Notas 2 10 2 2 3 2" xfId="14859"/>
    <cellStyle name="Notas 2 10 2 2 4" xfId="9673"/>
    <cellStyle name="Notas 2 10 2 2 4 2" xfId="16368"/>
    <cellStyle name="Notas 2 10 2 2 5" xfId="11611"/>
    <cellStyle name="Notas 2 10 2 2 6" xfId="4915"/>
    <cellStyle name="Notas 2 10 2 3" xfId="3181"/>
    <cellStyle name="Notas 2 10 2 3 2" xfId="12423"/>
    <cellStyle name="Notas 2 10 2 3 3" xfId="5727"/>
    <cellStyle name="Notas 2 10 2 4" xfId="7351"/>
    <cellStyle name="Notas 2 10 2 4 2" xfId="14047"/>
    <cellStyle name="Notas 2 10 2 5" xfId="9672"/>
    <cellStyle name="Notas 2 10 2 5 2" xfId="16367"/>
    <cellStyle name="Notas 2 10 2 6" xfId="10799"/>
    <cellStyle name="Notas 2 10 2 7" xfId="4103"/>
    <cellStyle name="Notas 2 10 3" xfId="1272"/>
    <cellStyle name="Notas 2 10 3 2" xfId="3183"/>
    <cellStyle name="Notas 2 10 3 2 2" xfId="12829"/>
    <cellStyle name="Notas 2 10 3 2 3" xfId="6133"/>
    <cellStyle name="Notas 2 10 3 3" xfId="7757"/>
    <cellStyle name="Notas 2 10 3 3 2" xfId="14453"/>
    <cellStyle name="Notas 2 10 3 4" xfId="9674"/>
    <cellStyle name="Notas 2 10 3 4 2" xfId="16369"/>
    <cellStyle name="Notas 2 10 3 5" xfId="11205"/>
    <cellStyle name="Notas 2 10 3 6" xfId="4509"/>
    <cellStyle name="Notas 2 10 4" xfId="3180"/>
    <cellStyle name="Notas 2 10 4 2" xfId="12017"/>
    <cellStyle name="Notas 2 10 4 3" xfId="5321"/>
    <cellStyle name="Notas 2 10 5" xfId="6945"/>
    <cellStyle name="Notas 2 10 5 2" xfId="13641"/>
    <cellStyle name="Notas 2 10 6" xfId="9671"/>
    <cellStyle name="Notas 2 10 6 2" xfId="16366"/>
    <cellStyle name="Notas 2 10 7" xfId="10393"/>
    <cellStyle name="Notas 2 10 8" xfId="3697"/>
    <cellStyle name="Notas 2 11" xfId="475"/>
    <cellStyle name="Notas 2 11 2" xfId="1287"/>
    <cellStyle name="Notas 2 11 2 2" xfId="3185"/>
    <cellStyle name="Notas 2 11 2 2 2" xfId="12844"/>
    <cellStyle name="Notas 2 11 2 2 3" xfId="6148"/>
    <cellStyle name="Notas 2 11 2 3" xfId="7772"/>
    <cellStyle name="Notas 2 11 2 3 2" xfId="14468"/>
    <cellStyle name="Notas 2 11 2 4" xfId="9676"/>
    <cellStyle name="Notas 2 11 2 4 2" xfId="16371"/>
    <cellStyle name="Notas 2 11 2 5" xfId="11220"/>
    <cellStyle name="Notas 2 11 2 6" xfId="4524"/>
    <cellStyle name="Notas 2 11 3" xfId="3184"/>
    <cellStyle name="Notas 2 11 3 2" xfId="12032"/>
    <cellStyle name="Notas 2 11 3 3" xfId="5336"/>
    <cellStyle name="Notas 2 11 4" xfId="6960"/>
    <cellStyle name="Notas 2 11 4 2" xfId="13656"/>
    <cellStyle name="Notas 2 11 5" xfId="9675"/>
    <cellStyle name="Notas 2 11 5 2" xfId="16370"/>
    <cellStyle name="Notas 2 11 6" xfId="10408"/>
    <cellStyle name="Notas 2 11 7" xfId="3712"/>
    <cellStyle name="Notas 2 12" xfId="881"/>
    <cellStyle name="Notas 2 12 2" xfId="3186"/>
    <cellStyle name="Notas 2 12 2 2" xfId="12438"/>
    <cellStyle name="Notas 2 12 2 3" xfId="5742"/>
    <cellStyle name="Notas 2 12 3" xfId="7366"/>
    <cellStyle name="Notas 2 12 3 2" xfId="14062"/>
    <cellStyle name="Notas 2 12 4" xfId="9677"/>
    <cellStyle name="Notas 2 12 4 2" xfId="16372"/>
    <cellStyle name="Notas 2 12 5" xfId="10814"/>
    <cellStyle name="Notas 2 12 6" xfId="4118"/>
    <cellStyle name="Notas 2 13" xfId="3179"/>
    <cellStyle name="Notas 2 13 2" xfId="11626"/>
    <cellStyle name="Notas 2 13 3" xfId="4930"/>
    <cellStyle name="Notas 2 14" xfId="6554"/>
    <cellStyle name="Notas 2 14 2" xfId="13250"/>
    <cellStyle name="Notas 2 15" xfId="9670"/>
    <cellStyle name="Notas 2 15 2" xfId="16365"/>
    <cellStyle name="Notas 2 16" xfId="9915"/>
    <cellStyle name="Notas 2 16 2" xfId="16607"/>
    <cellStyle name="Notas 2 17" xfId="10019"/>
    <cellStyle name="Notas 2 18" xfId="3306"/>
    <cellStyle name="Notas 2 2" xfId="208"/>
    <cellStyle name="Notas 2 2 10" xfId="10143"/>
    <cellStyle name="Notas 2 2 11" xfId="3447"/>
    <cellStyle name="Notas 2 2 2" xfId="334"/>
    <cellStyle name="Notas 2 2 2 2" xfId="741"/>
    <cellStyle name="Notas 2 2 2 2 2" xfId="1553"/>
    <cellStyle name="Notas 2 2 2 2 2 2" xfId="3190"/>
    <cellStyle name="Notas 2 2 2 2 2 2 2" xfId="13110"/>
    <cellStyle name="Notas 2 2 2 2 2 2 3" xfId="6414"/>
    <cellStyle name="Notas 2 2 2 2 2 3" xfId="8038"/>
    <cellStyle name="Notas 2 2 2 2 2 3 2" xfId="14734"/>
    <cellStyle name="Notas 2 2 2 2 2 4" xfId="9681"/>
    <cellStyle name="Notas 2 2 2 2 2 4 2" xfId="16376"/>
    <cellStyle name="Notas 2 2 2 2 2 5" xfId="11486"/>
    <cellStyle name="Notas 2 2 2 2 2 6" xfId="4790"/>
    <cellStyle name="Notas 2 2 2 2 3" xfId="3189"/>
    <cellStyle name="Notas 2 2 2 2 3 2" xfId="12298"/>
    <cellStyle name="Notas 2 2 2 2 3 3" xfId="5602"/>
    <cellStyle name="Notas 2 2 2 2 4" xfId="7226"/>
    <cellStyle name="Notas 2 2 2 2 4 2" xfId="13922"/>
    <cellStyle name="Notas 2 2 2 2 5" xfId="9680"/>
    <cellStyle name="Notas 2 2 2 2 5 2" xfId="16375"/>
    <cellStyle name="Notas 2 2 2 2 6" xfId="10674"/>
    <cellStyle name="Notas 2 2 2 2 7" xfId="3978"/>
    <cellStyle name="Notas 2 2 2 3" xfId="1147"/>
    <cellStyle name="Notas 2 2 2 3 2" xfId="3191"/>
    <cellStyle name="Notas 2 2 2 3 2 2" xfId="12704"/>
    <cellStyle name="Notas 2 2 2 3 2 3" xfId="6008"/>
    <cellStyle name="Notas 2 2 2 3 3" xfId="7632"/>
    <cellStyle name="Notas 2 2 2 3 3 2" xfId="14328"/>
    <cellStyle name="Notas 2 2 2 3 4" xfId="9682"/>
    <cellStyle name="Notas 2 2 2 3 4 2" xfId="16377"/>
    <cellStyle name="Notas 2 2 2 3 5" xfId="11080"/>
    <cellStyle name="Notas 2 2 2 3 6" xfId="4384"/>
    <cellStyle name="Notas 2 2 2 4" xfId="3188"/>
    <cellStyle name="Notas 2 2 2 4 2" xfId="11892"/>
    <cellStyle name="Notas 2 2 2 4 3" xfId="5196"/>
    <cellStyle name="Notas 2 2 2 5" xfId="6820"/>
    <cellStyle name="Notas 2 2 2 5 2" xfId="13516"/>
    <cellStyle name="Notas 2 2 2 6" xfId="9679"/>
    <cellStyle name="Notas 2 2 2 6 2" xfId="16374"/>
    <cellStyle name="Notas 2 2 2 7" xfId="10268"/>
    <cellStyle name="Notas 2 2 2 8" xfId="3572"/>
    <cellStyle name="Notas 2 2 3" xfId="460"/>
    <cellStyle name="Notas 2 2 3 2" xfId="867"/>
    <cellStyle name="Notas 2 2 3 2 2" xfId="1679"/>
    <cellStyle name="Notas 2 2 3 2 2 2" xfId="3194"/>
    <cellStyle name="Notas 2 2 3 2 2 2 2" xfId="13236"/>
    <cellStyle name="Notas 2 2 3 2 2 2 3" xfId="6540"/>
    <cellStyle name="Notas 2 2 3 2 2 3" xfId="8164"/>
    <cellStyle name="Notas 2 2 3 2 2 3 2" xfId="14860"/>
    <cellStyle name="Notas 2 2 3 2 2 4" xfId="9685"/>
    <cellStyle name="Notas 2 2 3 2 2 4 2" xfId="16380"/>
    <cellStyle name="Notas 2 2 3 2 2 5" xfId="11612"/>
    <cellStyle name="Notas 2 2 3 2 2 6" xfId="4916"/>
    <cellStyle name="Notas 2 2 3 2 3" xfId="3193"/>
    <cellStyle name="Notas 2 2 3 2 3 2" xfId="12424"/>
    <cellStyle name="Notas 2 2 3 2 3 3" xfId="5728"/>
    <cellStyle name="Notas 2 2 3 2 4" xfId="7352"/>
    <cellStyle name="Notas 2 2 3 2 4 2" xfId="14048"/>
    <cellStyle name="Notas 2 2 3 2 5" xfId="9684"/>
    <cellStyle name="Notas 2 2 3 2 5 2" xfId="16379"/>
    <cellStyle name="Notas 2 2 3 2 6" xfId="10800"/>
    <cellStyle name="Notas 2 2 3 2 7" xfId="4104"/>
    <cellStyle name="Notas 2 2 3 3" xfId="1273"/>
    <cellStyle name="Notas 2 2 3 3 2" xfId="3195"/>
    <cellStyle name="Notas 2 2 3 3 2 2" xfId="12830"/>
    <cellStyle name="Notas 2 2 3 3 2 3" xfId="6134"/>
    <cellStyle name="Notas 2 2 3 3 3" xfId="7758"/>
    <cellStyle name="Notas 2 2 3 3 3 2" xfId="14454"/>
    <cellStyle name="Notas 2 2 3 3 4" xfId="9686"/>
    <cellStyle name="Notas 2 2 3 3 4 2" xfId="16381"/>
    <cellStyle name="Notas 2 2 3 3 5" xfId="11206"/>
    <cellStyle name="Notas 2 2 3 3 6" xfId="4510"/>
    <cellStyle name="Notas 2 2 3 4" xfId="3192"/>
    <cellStyle name="Notas 2 2 3 4 2" xfId="12018"/>
    <cellStyle name="Notas 2 2 3 4 3" xfId="5322"/>
    <cellStyle name="Notas 2 2 3 5" xfId="6946"/>
    <cellStyle name="Notas 2 2 3 5 2" xfId="13642"/>
    <cellStyle name="Notas 2 2 3 6" xfId="9683"/>
    <cellStyle name="Notas 2 2 3 6 2" xfId="16378"/>
    <cellStyle name="Notas 2 2 3 7" xfId="10394"/>
    <cellStyle name="Notas 2 2 3 8" xfId="3698"/>
    <cellStyle name="Notas 2 2 4" xfId="616"/>
    <cellStyle name="Notas 2 2 4 2" xfId="1428"/>
    <cellStyle name="Notas 2 2 4 2 2" xfId="3197"/>
    <cellStyle name="Notas 2 2 4 2 2 2" xfId="12985"/>
    <cellStyle name="Notas 2 2 4 2 2 3" xfId="6289"/>
    <cellStyle name="Notas 2 2 4 2 3" xfId="7913"/>
    <cellStyle name="Notas 2 2 4 2 3 2" xfId="14609"/>
    <cellStyle name="Notas 2 2 4 2 4" xfId="9688"/>
    <cellStyle name="Notas 2 2 4 2 4 2" xfId="16383"/>
    <cellStyle name="Notas 2 2 4 2 5" xfId="11361"/>
    <cellStyle name="Notas 2 2 4 2 6" xfId="4665"/>
    <cellStyle name="Notas 2 2 4 3" xfId="3196"/>
    <cellStyle name="Notas 2 2 4 3 2" xfId="12173"/>
    <cellStyle name="Notas 2 2 4 3 3" xfId="5477"/>
    <cellStyle name="Notas 2 2 4 4" xfId="7101"/>
    <cellStyle name="Notas 2 2 4 4 2" xfId="13797"/>
    <cellStyle name="Notas 2 2 4 5" xfId="9687"/>
    <cellStyle name="Notas 2 2 4 5 2" xfId="16382"/>
    <cellStyle name="Notas 2 2 4 6" xfId="10549"/>
    <cellStyle name="Notas 2 2 4 7" xfId="3853"/>
    <cellStyle name="Notas 2 2 5" xfId="1022"/>
    <cellStyle name="Notas 2 2 5 2" xfId="3198"/>
    <cellStyle name="Notas 2 2 5 2 2" xfId="12579"/>
    <cellStyle name="Notas 2 2 5 2 3" xfId="5883"/>
    <cellStyle name="Notas 2 2 5 3" xfId="7507"/>
    <cellStyle name="Notas 2 2 5 3 2" xfId="14203"/>
    <cellStyle name="Notas 2 2 5 4" xfId="9689"/>
    <cellStyle name="Notas 2 2 5 4 2" xfId="16384"/>
    <cellStyle name="Notas 2 2 5 5" xfId="10955"/>
    <cellStyle name="Notas 2 2 5 6" xfId="4259"/>
    <cellStyle name="Notas 2 2 6" xfId="3187"/>
    <cellStyle name="Notas 2 2 6 2" xfId="11767"/>
    <cellStyle name="Notas 2 2 6 3" xfId="5071"/>
    <cellStyle name="Notas 2 2 7" xfId="6695"/>
    <cellStyle name="Notas 2 2 7 2" xfId="13391"/>
    <cellStyle name="Notas 2 2 8" xfId="9678"/>
    <cellStyle name="Notas 2 2 8 2" xfId="16373"/>
    <cellStyle name="Notas 2 2 9" xfId="9916"/>
    <cellStyle name="Notas 2 2 9 2" xfId="16608"/>
    <cellStyle name="Notas 2 3" xfId="209"/>
    <cellStyle name="Notas 2 3 10" xfId="10144"/>
    <cellStyle name="Notas 2 3 11" xfId="3448"/>
    <cellStyle name="Notas 2 3 2" xfId="335"/>
    <cellStyle name="Notas 2 3 2 2" xfId="742"/>
    <cellStyle name="Notas 2 3 2 2 2" xfId="1554"/>
    <cellStyle name="Notas 2 3 2 2 2 2" xfId="3202"/>
    <cellStyle name="Notas 2 3 2 2 2 2 2" xfId="13111"/>
    <cellStyle name="Notas 2 3 2 2 2 2 3" xfId="6415"/>
    <cellStyle name="Notas 2 3 2 2 2 3" xfId="8039"/>
    <cellStyle name="Notas 2 3 2 2 2 3 2" xfId="14735"/>
    <cellStyle name="Notas 2 3 2 2 2 4" xfId="9693"/>
    <cellStyle name="Notas 2 3 2 2 2 4 2" xfId="16388"/>
    <cellStyle name="Notas 2 3 2 2 2 5" xfId="11487"/>
    <cellStyle name="Notas 2 3 2 2 2 6" xfId="4791"/>
    <cellStyle name="Notas 2 3 2 2 3" xfId="3201"/>
    <cellStyle name="Notas 2 3 2 2 3 2" xfId="12299"/>
    <cellStyle name="Notas 2 3 2 2 3 3" xfId="5603"/>
    <cellStyle name="Notas 2 3 2 2 4" xfId="7227"/>
    <cellStyle name="Notas 2 3 2 2 4 2" xfId="13923"/>
    <cellStyle name="Notas 2 3 2 2 5" xfId="9692"/>
    <cellStyle name="Notas 2 3 2 2 5 2" xfId="16387"/>
    <cellStyle name="Notas 2 3 2 2 6" xfId="10675"/>
    <cellStyle name="Notas 2 3 2 2 7" xfId="3979"/>
    <cellStyle name="Notas 2 3 2 3" xfId="1148"/>
    <cellStyle name="Notas 2 3 2 3 2" xfId="3203"/>
    <cellStyle name="Notas 2 3 2 3 2 2" xfId="12705"/>
    <cellStyle name="Notas 2 3 2 3 2 3" xfId="6009"/>
    <cellStyle name="Notas 2 3 2 3 3" xfId="7633"/>
    <cellStyle name="Notas 2 3 2 3 3 2" xfId="14329"/>
    <cellStyle name="Notas 2 3 2 3 4" xfId="9694"/>
    <cellStyle name="Notas 2 3 2 3 4 2" xfId="16389"/>
    <cellStyle name="Notas 2 3 2 3 5" xfId="11081"/>
    <cellStyle name="Notas 2 3 2 3 6" xfId="4385"/>
    <cellStyle name="Notas 2 3 2 4" xfId="3200"/>
    <cellStyle name="Notas 2 3 2 4 2" xfId="11893"/>
    <cellStyle name="Notas 2 3 2 4 3" xfId="5197"/>
    <cellStyle name="Notas 2 3 2 5" xfId="6821"/>
    <cellStyle name="Notas 2 3 2 5 2" xfId="13517"/>
    <cellStyle name="Notas 2 3 2 6" xfId="9691"/>
    <cellStyle name="Notas 2 3 2 6 2" xfId="16386"/>
    <cellStyle name="Notas 2 3 2 7" xfId="10269"/>
    <cellStyle name="Notas 2 3 2 8" xfId="3573"/>
    <cellStyle name="Notas 2 3 3" xfId="461"/>
    <cellStyle name="Notas 2 3 3 2" xfId="868"/>
    <cellStyle name="Notas 2 3 3 2 2" xfId="1680"/>
    <cellStyle name="Notas 2 3 3 2 2 2" xfId="3206"/>
    <cellStyle name="Notas 2 3 3 2 2 2 2" xfId="13237"/>
    <cellStyle name="Notas 2 3 3 2 2 2 3" xfId="6541"/>
    <cellStyle name="Notas 2 3 3 2 2 3" xfId="8165"/>
    <cellStyle name="Notas 2 3 3 2 2 3 2" xfId="14861"/>
    <cellStyle name="Notas 2 3 3 2 2 4" xfId="9697"/>
    <cellStyle name="Notas 2 3 3 2 2 4 2" xfId="16392"/>
    <cellStyle name="Notas 2 3 3 2 2 5" xfId="11613"/>
    <cellStyle name="Notas 2 3 3 2 2 6" xfId="4917"/>
    <cellStyle name="Notas 2 3 3 2 3" xfId="3205"/>
    <cellStyle name="Notas 2 3 3 2 3 2" xfId="12425"/>
    <cellStyle name="Notas 2 3 3 2 3 3" xfId="5729"/>
    <cellStyle name="Notas 2 3 3 2 4" xfId="7353"/>
    <cellStyle name="Notas 2 3 3 2 4 2" xfId="14049"/>
    <cellStyle name="Notas 2 3 3 2 5" xfId="9696"/>
    <cellStyle name="Notas 2 3 3 2 5 2" xfId="16391"/>
    <cellStyle name="Notas 2 3 3 2 6" xfId="10801"/>
    <cellStyle name="Notas 2 3 3 2 7" xfId="4105"/>
    <cellStyle name="Notas 2 3 3 3" xfId="1274"/>
    <cellStyle name="Notas 2 3 3 3 2" xfId="3207"/>
    <cellStyle name="Notas 2 3 3 3 2 2" xfId="12831"/>
    <cellStyle name="Notas 2 3 3 3 2 3" xfId="6135"/>
    <cellStyle name="Notas 2 3 3 3 3" xfId="7759"/>
    <cellStyle name="Notas 2 3 3 3 3 2" xfId="14455"/>
    <cellStyle name="Notas 2 3 3 3 4" xfId="9698"/>
    <cellStyle name="Notas 2 3 3 3 4 2" xfId="16393"/>
    <cellStyle name="Notas 2 3 3 3 5" xfId="11207"/>
    <cellStyle name="Notas 2 3 3 3 6" xfId="4511"/>
    <cellStyle name="Notas 2 3 3 4" xfId="3204"/>
    <cellStyle name="Notas 2 3 3 4 2" xfId="12019"/>
    <cellStyle name="Notas 2 3 3 4 3" xfId="5323"/>
    <cellStyle name="Notas 2 3 3 5" xfId="6947"/>
    <cellStyle name="Notas 2 3 3 5 2" xfId="13643"/>
    <cellStyle name="Notas 2 3 3 6" xfId="9695"/>
    <cellStyle name="Notas 2 3 3 6 2" xfId="16390"/>
    <cellStyle name="Notas 2 3 3 7" xfId="10395"/>
    <cellStyle name="Notas 2 3 3 8" xfId="3699"/>
    <cellStyle name="Notas 2 3 4" xfId="617"/>
    <cellStyle name="Notas 2 3 4 2" xfId="1429"/>
    <cellStyle name="Notas 2 3 4 2 2" xfId="3209"/>
    <cellStyle name="Notas 2 3 4 2 2 2" xfId="12986"/>
    <cellStyle name="Notas 2 3 4 2 2 3" xfId="6290"/>
    <cellStyle name="Notas 2 3 4 2 3" xfId="7914"/>
    <cellStyle name="Notas 2 3 4 2 3 2" xfId="14610"/>
    <cellStyle name="Notas 2 3 4 2 4" xfId="9700"/>
    <cellStyle name="Notas 2 3 4 2 4 2" xfId="16395"/>
    <cellStyle name="Notas 2 3 4 2 5" xfId="11362"/>
    <cellStyle name="Notas 2 3 4 2 6" xfId="4666"/>
    <cellStyle name="Notas 2 3 4 3" xfId="3208"/>
    <cellStyle name="Notas 2 3 4 3 2" xfId="12174"/>
    <cellStyle name="Notas 2 3 4 3 3" xfId="5478"/>
    <cellStyle name="Notas 2 3 4 4" xfId="7102"/>
    <cellStyle name="Notas 2 3 4 4 2" xfId="13798"/>
    <cellStyle name="Notas 2 3 4 5" xfId="9699"/>
    <cellStyle name="Notas 2 3 4 5 2" xfId="16394"/>
    <cellStyle name="Notas 2 3 4 6" xfId="10550"/>
    <cellStyle name="Notas 2 3 4 7" xfId="3854"/>
    <cellStyle name="Notas 2 3 5" xfId="1023"/>
    <cellStyle name="Notas 2 3 5 2" xfId="3210"/>
    <cellStyle name="Notas 2 3 5 2 2" xfId="12580"/>
    <cellStyle name="Notas 2 3 5 2 3" xfId="5884"/>
    <cellStyle name="Notas 2 3 5 3" xfId="7508"/>
    <cellStyle name="Notas 2 3 5 3 2" xfId="14204"/>
    <cellStyle name="Notas 2 3 5 4" xfId="9701"/>
    <cellStyle name="Notas 2 3 5 4 2" xfId="16396"/>
    <cellStyle name="Notas 2 3 5 5" xfId="10956"/>
    <cellStyle name="Notas 2 3 5 6" xfId="4260"/>
    <cellStyle name="Notas 2 3 6" xfId="3199"/>
    <cellStyle name="Notas 2 3 6 2" xfId="11768"/>
    <cellStyle name="Notas 2 3 6 3" xfId="5072"/>
    <cellStyle name="Notas 2 3 7" xfId="6696"/>
    <cellStyle name="Notas 2 3 7 2" xfId="13392"/>
    <cellStyle name="Notas 2 3 8" xfId="9690"/>
    <cellStyle name="Notas 2 3 8 2" xfId="16385"/>
    <cellStyle name="Notas 2 3 9" xfId="9917"/>
    <cellStyle name="Notas 2 3 9 2" xfId="16609"/>
    <cellStyle name="Notas 2 4" xfId="210"/>
    <cellStyle name="Notas 2 4 10" xfId="10145"/>
    <cellStyle name="Notas 2 4 11" xfId="3449"/>
    <cellStyle name="Notas 2 4 2" xfId="336"/>
    <cellStyle name="Notas 2 4 2 2" xfId="743"/>
    <cellStyle name="Notas 2 4 2 2 2" xfId="1555"/>
    <cellStyle name="Notas 2 4 2 2 2 2" xfId="3214"/>
    <cellStyle name="Notas 2 4 2 2 2 2 2" xfId="13112"/>
    <cellStyle name="Notas 2 4 2 2 2 2 3" xfId="6416"/>
    <cellStyle name="Notas 2 4 2 2 2 3" xfId="8040"/>
    <cellStyle name="Notas 2 4 2 2 2 3 2" xfId="14736"/>
    <cellStyle name="Notas 2 4 2 2 2 4" xfId="9705"/>
    <cellStyle name="Notas 2 4 2 2 2 4 2" xfId="16400"/>
    <cellStyle name="Notas 2 4 2 2 2 5" xfId="11488"/>
    <cellStyle name="Notas 2 4 2 2 2 6" xfId="4792"/>
    <cellStyle name="Notas 2 4 2 2 3" xfId="3213"/>
    <cellStyle name="Notas 2 4 2 2 3 2" xfId="12300"/>
    <cellStyle name="Notas 2 4 2 2 3 3" xfId="5604"/>
    <cellStyle name="Notas 2 4 2 2 4" xfId="7228"/>
    <cellStyle name="Notas 2 4 2 2 4 2" xfId="13924"/>
    <cellStyle name="Notas 2 4 2 2 5" xfId="9704"/>
    <cellStyle name="Notas 2 4 2 2 5 2" xfId="16399"/>
    <cellStyle name="Notas 2 4 2 2 6" xfId="10676"/>
    <cellStyle name="Notas 2 4 2 2 7" xfId="3980"/>
    <cellStyle name="Notas 2 4 2 3" xfId="1149"/>
    <cellStyle name="Notas 2 4 2 3 2" xfId="3215"/>
    <cellStyle name="Notas 2 4 2 3 2 2" xfId="12706"/>
    <cellStyle name="Notas 2 4 2 3 2 3" xfId="6010"/>
    <cellStyle name="Notas 2 4 2 3 3" xfId="7634"/>
    <cellStyle name="Notas 2 4 2 3 3 2" xfId="14330"/>
    <cellStyle name="Notas 2 4 2 3 4" xfId="9706"/>
    <cellStyle name="Notas 2 4 2 3 4 2" xfId="16401"/>
    <cellStyle name="Notas 2 4 2 3 5" xfId="11082"/>
    <cellStyle name="Notas 2 4 2 3 6" xfId="4386"/>
    <cellStyle name="Notas 2 4 2 4" xfId="3212"/>
    <cellStyle name="Notas 2 4 2 4 2" xfId="11894"/>
    <cellStyle name="Notas 2 4 2 4 3" xfId="5198"/>
    <cellStyle name="Notas 2 4 2 5" xfId="6822"/>
    <cellStyle name="Notas 2 4 2 5 2" xfId="13518"/>
    <cellStyle name="Notas 2 4 2 6" xfId="9703"/>
    <cellStyle name="Notas 2 4 2 6 2" xfId="16398"/>
    <cellStyle name="Notas 2 4 2 7" xfId="10270"/>
    <cellStyle name="Notas 2 4 2 8" xfId="3574"/>
    <cellStyle name="Notas 2 4 3" xfId="462"/>
    <cellStyle name="Notas 2 4 3 2" xfId="869"/>
    <cellStyle name="Notas 2 4 3 2 2" xfId="1681"/>
    <cellStyle name="Notas 2 4 3 2 2 2" xfId="3218"/>
    <cellStyle name="Notas 2 4 3 2 2 2 2" xfId="13238"/>
    <cellStyle name="Notas 2 4 3 2 2 2 3" xfId="6542"/>
    <cellStyle name="Notas 2 4 3 2 2 3" xfId="8166"/>
    <cellStyle name="Notas 2 4 3 2 2 3 2" xfId="14862"/>
    <cellStyle name="Notas 2 4 3 2 2 4" xfId="9709"/>
    <cellStyle name="Notas 2 4 3 2 2 4 2" xfId="16404"/>
    <cellStyle name="Notas 2 4 3 2 2 5" xfId="11614"/>
    <cellStyle name="Notas 2 4 3 2 2 6" xfId="4918"/>
    <cellStyle name="Notas 2 4 3 2 3" xfId="3217"/>
    <cellStyle name="Notas 2 4 3 2 3 2" xfId="12426"/>
    <cellStyle name="Notas 2 4 3 2 3 3" xfId="5730"/>
    <cellStyle name="Notas 2 4 3 2 4" xfId="7354"/>
    <cellStyle name="Notas 2 4 3 2 4 2" xfId="14050"/>
    <cellStyle name="Notas 2 4 3 2 5" xfId="9708"/>
    <cellStyle name="Notas 2 4 3 2 5 2" xfId="16403"/>
    <cellStyle name="Notas 2 4 3 2 6" xfId="10802"/>
    <cellStyle name="Notas 2 4 3 2 7" xfId="4106"/>
    <cellStyle name="Notas 2 4 3 3" xfId="1275"/>
    <cellStyle name="Notas 2 4 3 3 2" xfId="3219"/>
    <cellStyle name="Notas 2 4 3 3 2 2" xfId="12832"/>
    <cellStyle name="Notas 2 4 3 3 2 3" xfId="6136"/>
    <cellStyle name="Notas 2 4 3 3 3" xfId="7760"/>
    <cellStyle name="Notas 2 4 3 3 3 2" xfId="14456"/>
    <cellStyle name="Notas 2 4 3 3 4" xfId="9710"/>
    <cellStyle name="Notas 2 4 3 3 4 2" xfId="16405"/>
    <cellStyle name="Notas 2 4 3 3 5" xfId="11208"/>
    <cellStyle name="Notas 2 4 3 3 6" xfId="4512"/>
    <cellStyle name="Notas 2 4 3 4" xfId="3216"/>
    <cellStyle name="Notas 2 4 3 4 2" xfId="12020"/>
    <cellStyle name="Notas 2 4 3 4 3" xfId="5324"/>
    <cellStyle name="Notas 2 4 3 5" xfId="6948"/>
    <cellStyle name="Notas 2 4 3 5 2" xfId="13644"/>
    <cellStyle name="Notas 2 4 3 6" xfId="9707"/>
    <cellStyle name="Notas 2 4 3 6 2" xfId="16402"/>
    <cellStyle name="Notas 2 4 3 7" xfId="10396"/>
    <cellStyle name="Notas 2 4 3 8" xfId="3700"/>
    <cellStyle name="Notas 2 4 4" xfId="618"/>
    <cellStyle name="Notas 2 4 4 2" xfId="1430"/>
    <cellStyle name="Notas 2 4 4 2 2" xfId="3221"/>
    <cellStyle name="Notas 2 4 4 2 2 2" xfId="12987"/>
    <cellStyle name="Notas 2 4 4 2 2 3" xfId="6291"/>
    <cellStyle name="Notas 2 4 4 2 3" xfId="7915"/>
    <cellStyle name="Notas 2 4 4 2 3 2" xfId="14611"/>
    <cellStyle name="Notas 2 4 4 2 4" xfId="9712"/>
    <cellStyle name="Notas 2 4 4 2 4 2" xfId="16407"/>
    <cellStyle name="Notas 2 4 4 2 5" xfId="11363"/>
    <cellStyle name="Notas 2 4 4 2 6" xfId="4667"/>
    <cellStyle name="Notas 2 4 4 3" xfId="3220"/>
    <cellStyle name="Notas 2 4 4 3 2" xfId="12175"/>
    <cellStyle name="Notas 2 4 4 3 3" xfId="5479"/>
    <cellStyle name="Notas 2 4 4 4" xfId="7103"/>
    <cellStyle name="Notas 2 4 4 4 2" xfId="13799"/>
    <cellStyle name="Notas 2 4 4 5" xfId="9711"/>
    <cellStyle name="Notas 2 4 4 5 2" xfId="16406"/>
    <cellStyle name="Notas 2 4 4 6" xfId="10551"/>
    <cellStyle name="Notas 2 4 4 7" xfId="3855"/>
    <cellStyle name="Notas 2 4 5" xfId="1024"/>
    <cellStyle name="Notas 2 4 5 2" xfId="3222"/>
    <cellStyle name="Notas 2 4 5 2 2" xfId="12581"/>
    <cellStyle name="Notas 2 4 5 2 3" xfId="5885"/>
    <cellStyle name="Notas 2 4 5 3" xfId="7509"/>
    <cellStyle name="Notas 2 4 5 3 2" xfId="14205"/>
    <cellStyle name="Notas 2 4 5 4" xfId="9713"/>
    <cellStyle name="Notas 2 4 5 4 2" xfId="16408"/>
    <cellStyle name="Notas 2 4 5 5" xfId="10957"/>
    <cellStyle name="Notas 2 4 5 6" xfId="4261"/>
    <cellStyle name="Notas 2 4 6" xfId="3211"/>
    <cellStyle name="Notas 2 4 6 2" xfId="11769"/>
    <cellStyle name="Notas 2 4 6 3" xfId="5073"/>
    <cellStyle name="Notas 2 4 7" xfId="6697"/>
    <cellStyle name="Notas 2 4 7 2" xfId="13393"/>
    <cellStyle name="Notas 2 4 8" xfId="9702"/>
    <cellStyle name="Notas 2 4 8 2" xfId="16397"/>
    <cellStyle name="Notas 2 4 9" xfId="9918"/>
    <cellStyle name="Notas 2 4 9 2" xfId="16610"/>
    <cellStyle name="Notas 2 5" xfId="211"/>
    <cellStyle name="Notas 2 5 10" xfId="10146"/>
    <cellStyle name="Notas 2 5 11" xfId="3450"/>
    <cellStyle name="Notas 2 5 2" xfId="337"/>
    <cellStyle name="Notas 2 5 2 2" xfId="744"/>
    <cellStyle name="Notas 2 5 2 2 2" xfId="1556"/>
    <cellStyle name="Notas 2 5 2 2 2 2" xfId="3226"/>
    <cellStyle name="Notas 2 5 2 2 2 2 2" xfId="13113"/>
    <cellStyle name="Notas 2 5 2 2 2 2 3" xfId="6417"/>
    <cellStyle name="Notas 2 5 2 2 2 3" xfId="8041"/>
    <cellStyle name="Notas 2 5 2 2 2 3 2" xfId="14737"/>
    <cellStyle name="Notas 2 5 2 2 2 4" xfId="9717"/>
    <cellStyle name="Notas 2 5 2 2 2 4 2" xfId="16412"/>
    <cellStyle name="Notas 2 5 2 2 2 5" xfId="11489"/>
    <cellStyle name="Notas 2 5 2 2 2 6" xfId="4793"/>
    <cellStyle name="Notas 2 5 2 2 3" xfId="3225"/>
    <cellStyle name="Notas 2 5 2 2 3 2" xfId="12301"/>
    <cellStyle name="Notas 2 5 2 2 3 3" xfId="5605"/>
    <cellStyle name="Notas 2 5 2 2 4" xfId="7229"/>
    <cellStyle name="Notas 2 5 2 2 4 2" xfId="13925"/>
    <cellStyle name="Notas 2 5 2 2 5" xfId="9716"/>
    <cellStyle name="Notas 2 5 2 2 5 2" xfId="16411"/>
    <cellStyle name="Notas 2 5 2 2 6" xfId="10677"/>
    <cellStyle name="Notas 2 5 2 2 7" xfId="3981"/>
    <cellStyle name="Notas 2 5 2 3" xfId="1150"/>
    <cellStyle name="Notas 2 5 2 3 2" xfId="3227"/>
    <cellStyle name="Notas 2 5 2 3 2 2" xfId="12707"/>
    <cellStyle name="Notas 2 5 2 3 2 3" xfId="6011"/>
    <cellStyle name="Notas 2 5 2 3 3" xfId="7635"/>
    <cellStyle name="Notas 2 5 2 3 3 2" xfId="14331"/>
    <cellStyle name="Notas 2 5 2 3 4" xfId="9718"/>
    <cellStyle name="Notas 2 5 2 3 4 2" xfId="16413"/>
    <cellStyle name="Notas 2 5 2 3 5" xfId="11083"/>
    <cellStyle name="Notas 2 5 2 3 6" xfId="4387"/>
    <cellStyle name="Notas 2 5 2 4" xfId="3224"/>
    <cellStyle name="Notas 2 5 2 4 2" xfId="11895"/>
    <cellStyle name="Notas 2 5 2 4 3" xfId="5199"/>
    <cellStyle name="Notas 2 5 2 5" xfId="6823"/>
    <cellStyle name="Notas 2 5 2 5 2" xfId="13519"/>
    <cellStyle name="Notas 2 5 2 6" xfId="9715"/>
    <cellStyle name="Notas 2 5 2 6 2" xfId="16410"/>
    <cellStyle name="Notas 2 5 2 7" xfId="10271"/>
    <cellStyle name="Notas 2 5 2 8" xfId="3575"/>
    <cellStyle name="Notas 2 5 3" xfId="463"/>
    <cellStyle name="Notas 2 5 3 2" xfId="870"/>
    <cellStyle name="Notas 2 5 3 2 2" xfId="1682"/>
    <cellStyle name="Notas 2 5 3 2 2 2" xfId="3230"/>
    <cellStyle name="Notas 2 5 3 2 2 2 2" xfId="13239"/>
    <cellStyle name="Notas 2 5 3 2 2 2 3" xfId="6543"/>
    <cellStyle name="Notas 2 5 3 2 2 3" xfId="8167"/>
    <cellStyle name="Notas 2 5 3 2 2 3 2" xfId="14863"/>
    <cellStyle name="Notas 2 5 3 2 2 4" xfId="9721"/>
    <cellStyle name="Notas 2 5 3 2 2 4 2" xfId="16416"/>
    <cellStyle name="Notas 2 5 3 2 2 5" xfId="11615"/>
    <cellStyle name="Notas 2 5 3 2 2 6" xfId="4919"/>
    <cellStyle name="Notas 2 5 3 2 3" xfId="3229"/>
    <cellStyle name="Notas 2 5 3 2 3 2" xfId="12427"/>
    <cellStyle name="Notas 2 5 3 2 3 3" xfId="5731"/>
    <cellStyle name="Notas 2 5 3 2 4" xfId="7355"/>
    <cellStyle name="Notas 2 5 3 2 4 2" xfId="14051"/>
    <cellStyle name="Notas 2 5 3 2 5" xfId="9720"/>
    <cellStyle name="Notas 2 5 3 2 5 2" xfId="16415"/>
    <cellStyle name="Notas 2 5 3 2 6" xfId="10803"/>
    <cellStyle name="Notas 2 5 3 2 7" xfId="4107"/>
    <cellStyle name="Notas 2 5 3 3" xfId="1276"/>
    <cellStyle name="Notas 2 5 3 3 2" xfId="3231"/>
    <cellStyle name="Notas 2 5 3 3 2 2" xfId="12833"/>
    <cellStyle name="Notas 2 5 3 3 2 3" xfId="6137"/>
    <cellStyle name="Notas 2 5 3 3 3" xfId="7761"/>
    <cellStyle name="Notas 2 5 3 3 3 2" xfId="14457"/>
    <cellStyle name="Notas 2 5 3 3 4" xfId="9722"/>
    <cellStyle name="Notas 2 5 3 3 4 2" xfId="16417"/>
    <cellStyle name="Notas 2 5 3 3 5" xfId="11209"/>
    <cellStyle name="Notas 2 5 3 3 6" xfId="4513"/>
    <cellStyle name="Notas 2 5 3 4" xfId="3228"/>
    <cellStyle name="Notas 2 5 3 4 2" xfId="12021"/>
    <cellStyle name="Notas 2 5 3 4 3" xfId="5325"/>
    <cellStyle name="Notas 2 5 3 5" xfId="6949"/>
    <cellStyle name="Notas 2 5 3 5 2" xfId="13645"/>
    <cellStyle name="Notas 2 5 3 6" xfId="9719"/>
    <cellStyle name="Notas 2 5 3 6 2" xfId="16414"/>
    <cellStyle name="Notas 2 5 3 7" xfId="10397"/>
    <cellStyle name="Notas 2 5 3 8" xfId="3701"/>
    <cellStyle name="Notas 2 5 4" xfId="619"/>
    <cellStyle name="Notas 2 5 4 2" xfId="1431"/>
    <cellStyle name="Notas 2 5 4 2 2" xfId="3233"/>
    <cellStyle name="Notas 2 5 4 2 2 2" xfId="12988"/>
    <cellStyle name="Notas 2 5 4 2 2 3" xfId="6292"/>
    <cellStyle name="Notas 2 5 4 2 3" xfId="7916"/>
    <cellStyle name="Notas 2 5 4 2 3 2" xfId="14612"/>
    <cellStyle name="Notas 2 5 4 2 4" xfId="9724"/>
    <cellStyle name="Notas 2 5 4 2 4 2" xfId="16419"/>
    <cellStyle name="Notas 2 5 4 2 5" xfId="11364"/>
    <cellStyle name="Notas 2 5 4 2 6" xfId="4668"/>
    <cellStyle name="Notas 2 5 4 3" xfId="3232"/>
    <cellStyle name="Notas 2 5 4 3 2" xfId="12176"/>
    <cellStyle name="Notas 2 5 4 3 3" xfId="5480"/>
    <cellStyle name="Notas 2 5 4 4" xfId="7104"/>
    <cellStyle name="Notas 2 5 4 4 2" xfId="13800"/>
    <cellStyle name="Notas 2 5 4 5" xfId="9723"/>
    <cellStyle name="Notas 2 5 4 5 2" xfId="16418"/>
    <cellStyle name="Notas 2 5 4 6" xfId="10552"/>
    <cellStyle name="Notas 2 5 4 7" xfId="3856"/>
    <cellStyle name="Notas 2 5 5" xfId="1025"/>
    <cellStyle name="Notas 2 5 5 2" xfId="3234"/>
    <cellStyle name="Notas 2 5 5 2 2" xfId="12582"/>
    <cellStyle name="Notas 2 5 5 2 3" xfId="5886"/>
    <cellStyle name="Notas 2 5 5 3" xfId="7510"/>
    <cellStyle name="Notas 2 5 5 3 2" xfId="14206"/>
    <cellStyle name="Notas 2 5 5 4" xfId="9725"/>
    <cellStyle name="Notas 2 5 5 4 2" xfId="16420"/>
    <cellStyle name="Notas 2 5 5 5" xfId="10958"/>
    <cellStyle name="Notas 2 5 5 6" xfId="4262"/>
    <cellStyle name="Notas 2 5 6" xfId="3223"/>
    <cellStyle name="Notas 2 5 6 2" xfId="11770"/>
    <cellStyle name="Notas 2 5 6 3" xfId="5074"/>
    <cellStyle name="Notas 2 5 7" xfId="6698"/>
    <cellStyle name="Notas 2 5 7 2" xfId="13394"/>
    <cellStyle name="Notas 2 5 8" xfId="9714"/>
    <cellStyle name="Notas 2 5 8 2" xfId="16409"/>
    <cellStyle name="Notas 2 5 9" xfId="9919"/>
    <cellStyle name="Notas 2 5 9 2" xfId="16611"/>
    <cellStyle name="Notas 2 6" xfId="212"/>
    <cellStyle name="Notas 2 6 10" xfId="10147"/>
    <cellStyle name="Notas 2 6 11" xfId="3451"/>
    <cellStyle name="Notas 2 6 2" xfId="338"/>
    <cellStyle name="Notas 2 6 2 2" xfId="745"/>
    <cellStyle name="Notas 2 6 2 2 2" xfId="1557"/>
    <cellStyle name="Notas 2 6 2 2 2 2" xfId="3238"/>
    <cellStyle name="Notas 2 6 2 2 2 2 2" xfId="13114"/>
    <cellStyle name="Notas 2 6 2 2 2 2 3" xfId="6418"/>
    <cellStyle name="Notas 2 6 2 2 2 3" xfId="8042"/>
    <cellStyle name="Notas 2 6 2 2 2 3 2" xfId="14738"/>
    <cellStyle name="Notas 2 6 2 2 2 4" xfId="9729"/>
    <cellStyle name="Notas 2 6 2 2 2 4 2" xfId="16424"/>
    <cellStyle name="Notas 2 6 2 2 2 5" xfId="11490"/>
    <cellStyle name="Notas 2 6 2 2 2 6" xfId="4794"/>
    <cellStyle name="Notas 2 6 2 2 3" xfId="3237"/>
    <cellStyle name="Notas 2 6 2 2 3 2" xfId="12302"/>
    <cellStyle name="Notas 2 6 2 2 3 3" xfId="5606"/>
    <cellStyle name="Notas 2 6 2 2 4" xfId="7230"/>
    <cellStyle name="Notas 2 6 2 2 4 2" xfId="13926"/>
    <cellStyle name="Notas 2 6 2 2 5" xfId="9728"/>
    <cellStyle name="Notas 2 6 2 2 5 2" xfId="16423"/>
    <cellStyle name="Notas 2 6 2 2 6" xfId="10678"/>
    <cellStyle name="Notas 2 6 2 2 7" xfId="3982"/>
    <cellStyle name="Notas 2 6 2 3" xfId="1151"/>
    <cellStyle name="Notas 2 6 2 3 2" xfId="3239"/>
    <cellStyle name="Notas 2 6 2 3 2 2" xfId="12708"/>
    <cellStyle name="Notas 2 6 2 3 2 3" xfId="6012"/>
    <cellStyle name="Notas 2 6 2 3 3" xfId="7636"/>
    <cellStyle name="Notas 2 6 2 3 3 2" xfId="14332"/>
    <cellStyle name="Notas 2 6 2 3 4" xfId="9730"/>
    <cellStyle name="Notas 2 6 2 3 4 2" xfId="16425"/>
    <cellStyle name="Notas 2 6 2 3 5" xfId="11084"/>
    <cellStyle name="Notas 2 6 2 3 6" xfId="4388"/>
    <cellStyle name="Notas 2 6 2 4" xfId="3236"/>
    <cellStyle name="Notas 2 6 2 4 2" xfId="11896"/>
    <cellStyle name="Notas 2 6 2 4 3" xfId="5200"/>
    <cellStyle name="Notas 2 6 2 5" xfId="6824"/>
    <cellStyle name="Notas 2 6 2 5 2" xfId="13520"/>
    <cellStyle name="Notas 2 6 2 6" xfId="9727"/>
    <cellStyle name="Notas 2 6 2 6 2" xfId="16422"/>
    <cellStyle name="Notas 2 6 2 7" xfId="10272"/>
    <cellStyle name="Notas 2 6 2 8" xfId="3576"/>
    <cellStyle name="Notas 2 6 3" xfId="464"/>
    <cellStyle name="Notas 2 6 3 2" xfId="871"/>
    <cellStyle name="Notas 2 6 3 2 2" xfId="1683"/>
    <cellStyle name="Notas 2 6 3 2 2 2" xfId="3242"/>
    <cellStyle name="Notas 2 6 3 2 2 2 2" xfId="13240"/>
    <cellStyle name="Notas 2 6 3 2 2 2 3" xfId="6544"/>
    <cellStyle name="Notas 2 6 3 2 2 3" xfId="8168"/>
    <cellStyle name="Notas 2 6 3 2 2 3 2" xfId="14864"/>
    <cellStyle name="Notas 2 6 3 2 2 4" xfId="9733"/>
    <cellStyle name="Notas 2 6 3 2 2 4 2" xfId="16428"/>
    <cellStyle name="Notas 2 6 3 2 2 5" xfId="11616"/>
    <cellStyle name="Notas 2 6 3 2 2 6" xfId="4920"/>
    <cellStyle name="Notas 2 6 3 2 3" xfId="3241"/>
    <cellStyle name="Notas 2 6 3 2 3 2" xfId="12428"/>
    <cellStyle name="Notas 2 6 3 2 3 3" xfId="5732"/>
    <cellStyle name="Notas 2 6 3 2 4" xfId="7356"/>
    <cellStyle name="Notas 2 6 3 2 4 2" xfId="14052"/>
    <cellStyle name="Notas 2 6 3 2 5" xfId="9732"/>
    <cellStyle name="Notas 2 6 3 2 5 2" xfId="16427"/>
    <cellStyle name="Notas 2 6 3 2 6" xfId="10804"/>
    <cellStyle name="Notas 2 6 3 2 7" xfId="4108"/>
    <cellStyle name="Notas 2 6 3 3" xfId="1277"/>
    <cellStyle name="Notas 2 6 3 3 2" xfId="3243"/>
    <cellStyle name="Notas 2 6 3 3 2 2" xfId="12834"/>
    <cellStyle name="Notas 2 6 3 3 2 3" xfId="6138"/>
    <cellStyle name="Notas 2 6 3 3 3" xfId="7762"/>
    <cellStyle name="Notas 2 6 3 3 3 2" xfId="14458"/>
    <cellStyle name="Notas 2 6 3 3 4" xfId="9734"/>
    <cellStyle name="Notas 2 6 3 3 4 2" xfId="16429"/>
    <cellStyle name="Notas 2 6 3 3 5" xfId="11210"/>
    <cellStyle name="Notas 2 6 3 3 6" xfId="4514"/>
    <cellStyle name="Notas 2 6 3 4" xfId="3240"/>
    <cellStyle name="Notas 2 6 3 4 2" xfId="12022"/>
    <cellStyle name="Notas 2 6 3 4 3" xfId="5326"/>
    <cellStyle name="Notas 2 6 3 5" xfId="6950"/>
    <cellStyle name="Notas 2 6 3 5 2" xfId="13646"/>
    <cellStyle name="Notas 2 6 3 6" xfId="9731"/>
    <cellStyle name="Notas 2 6 3 6 2" xfId="16426"/>
    <cellStyle name="Notas 2 6 3 7" xfId="10398"/>
    <cellStyle name="Notas 2 6 3 8" xfId="3702"/>
    <cellStyle name="Notas 2 6 4" xfId="620"/>
    <cellStyle name="Notas 2 6 4 2" xfId="1432"/>
    <cellStyle name="Notas 2 6 4 2 2" xfId="3245"/>
    <cellStyle name="Notas 2 6 4 2 2 2" xfId="12989"/>
    <cellStyle name="Notas 2 6 4 2 2 3" xfId="6293"/>
    <cellStyle name="Notas 2 6 4 2 3" xfId="7917"/>
    <cellStyle name="Notas 2 6 4 2 3 2" xfId="14613"/>
    <cellStyle name="Notas 2 6 4 2 4" xfId="9736"/>
    <cellStyle name="Notas 2 6 4 2 4 2" xfId="16431"/>
    <cellStyle name="Notas 2 6 4 2 5" xfId="11365"/>
    <cellStyle name="Notas 2 6 4 2 6" xfId="4669"/>
    <cellStyle name="Notas 2 6 4 3" xfId="3244"/>
    <cellStyle name="Notas 2 6 4 3 2" xfId="12177"/>
    <cellStyle name="Notas 2 6 4 3 3" xfId="5481"/>
    <cellStyle name="Notas 2 6 4 4" xfId="7105"/>
    <cellStyle name="Notas 2 6 4 4 2" xfId="13801"/>
    <cellStyle name="Notas 2 6 4 5" xfId="9735"/>
    <cellStyle name="Notas 2 6 4 5 2" xfId="16430"/>
    <cellStyle name="Notas 2 6 4 6" xfId="10553"/>
    <cellStyle name="Notas 2 6 4 7" xfId="3857"/>
    <cellStyle name="Notas 2 6 5" xfId="1026"/>
    <cellStyle name="Notas 2 6 5 2" xfId="3246"/>
    <cellStyle name="Notas 2 6 5 2 2" xfId="12583"/>
    <cellStyle name="Notas 2 6 5 2 3" xfId="5887"/>
    <cellStyle name="Notas 2 6 5 3" xfId="7511"/>
    <cellStyle name="Notas 2 6 5 3 2" xfId="14207"/>
    <cellStyle name="Notas 2 6 5 4" xfId="9737"/>
    <cellStyle name="Notas 2 6 5 4 2" xfId="16432"/>
    <cellStyle name="Notas 2 6 5 5" xfId="10959"/>
    <cellStyle name="Notas 2 6 5 6" xfId="4263"/>
    <cellStyle name="Notas 2 6 6" xfId="3235"/>
    <cellStyle name="Notas 2 6 6 2" xfId="11771"/>
    <cellStyle name="Notas 2 6 6 3" xfId="5075"/>
    <cellStyle name="Notas 2 6 7" xfId="6699"/>
    <cellStyle name="Notas 2 6 7 2" xfId="13395"/>
    <cellStyle name="Notas 2 6 8" xfId="9726"/>
    <cellStyle name="Notas 2 6 8 2" xfId="16421"/>
    <cellStyle name="Notas 2 6 9" xfId="9920"/>
    <cellStyle name="Notas 2 6 9 2" xfId="16612"/>
    <cellStyle name="Notas 2 7" xfId="207"/>
    <cellStyle name="Notas 2 7 2" xfId="615"/>
    <cellStyle name="Notas 2 7 2 2" xfId="1427"/>
    <cellStyle name="Notas 2 7 2 2 2" xfId="3249"/>
    <cellStyle name="Notas 2 7 2 2 2 2" xfId="12984"/>
    <cellStyle name="Notas 2 7 2 2 2 3" xfId="6288"/>
    <cellStyle name="Notas 2 7 2 2 3" xfId="7912"/>
    <cellStyle name="Notas 2 7 2 2 3 2" xfId="14608"/>
    <cellStyle name="Notas 2 7 2 2 4" xfId="9740"/>
    <cellStyle name="Notas 2 7 2 2 4 2" xfId="16435"/>
    <cellStyle name="Notas 2 7 2 2 5" xfId="11360"/>
    <cellStyle name="Notas 2 7 2 2 6" xfId="4664"/>
    <cellStyle name="Notas 2 7 2 3" xfId="3248"/>
    <cellStyle name="Notas 2 7 2 3 2" xfId="12172"/>
    <cellStyle name="Notas 2 7 2 3 3" xfId="5476"/>
    <cellStyle name="Notas 2 7 2 4" xfId="7100"/>
    <cellStyle name="Notas 2 7 2 4 2" xfId="13796"/>
    <cellStyle name="Notas 2 7 2 5" xfId="9739"/>
    <cellStyle name="Notas 2 7 2 5 2" xfId="16434"/>
    <cellStyle name="Notas 2 7 2 6" xfId="10548"/>
    <cellStyle name="Notas 2 7 2 7" xfId="3852"/>
    <cellStyle name="Notas 2 7 3" xfId="1021"/>
    <cellStyle name="Notas 2 7 3 2" xfId="3250"/>
    <cellStyle name="Notas 2 7 3 2 2" xfId="12578"/>
    <cellStyle name="Notas 2 7 3 2 3" xfId="5882"/>
    <cellStyle name="Notas 2 7 3 3" xfId="7506"/>
    <cellStyle name="Notas 2 7 3 3 2" xfId="14202"/>
    <cellStyle name="Notas 2 7 3 4" xfId="9741"/>
    <cellStyle name="Notas 2 7 3 4 2" xfId="16436"/>
    <cellStyle name="Notas 2 7 3 5" xfId="10954"/>
    <cellStyle name="Notas 2 7 3 6" xfId="4258"/>
    <cellStyle name="Notas 2 7 4" xfId="3247"/>
    <cellStyle name="Notas 2 7 4 2" xfId="11766"/>
    <cellStyle name="Notas 2 7 4 3" xfId="5070"/>
    <cellStyle name="Notas 2 7 5" xfId="6694"/>
    <cellStyle name="Notas 2 7 5 2" xfId="13390"/>
    <cellStyle name="Notas 2 7 6" xfId="9738"/>
    <cellStyle name="Notas 2 7 6 2" xfId="16433"/>
    <cellStyle name="Notas 2 7 7" xfId="10142"/>
    <cellStyle name="Notas 2 7 8" xfId="3446"/>
    <cellStyle name="Notas 2 8" xfId="333"/>
    <cellStyle name="Notas 2 8 2" xfId="740"/>
    <cellStyle name="Notas 2 8 2 2" xfId="1552"/>
    <cellStyle name="Notas 2 8 2 2 2" xfId="3253"/>
    <cellStyle name="Notas 2 8 2 2 2 2" xfId="13109"/>
    <cellStyle name="Notas 2 8 2 2 2 3" xfId="6413"/>
    <cellStyle name="Notas 2 8 2 2 3" xfId="8037"/>
    <cellStyle name="Notas 2 8 2 2 3 2" xfId="14733"/>
    <cellStyle name="Notas 2 8 2 2 4" xfId="9744"/>
    <cellStyle name="Notas 2 8 2 2 4 2" xfId="16439"/>
    <cellStyle name="Notas 2 8 2 2 5" xfId="11485"/>
    <cellStyle name="Notas 2 8 2 2 6" xfId="4789"/>
    <cellStyle name="Notas 2 8 2 3" xfId="3252"/>
    <cellStyle name="Notas 2 8 2 3 2" xfId="12297"/>
    <cellStyle name="Notas 2 8 2 3 3" xfId="5601"/>
    <cellStyle name="Notas 2 8 2 4" xfId="7225"/>
    <cellStyle name="Notas 2 8 2 4 2" xfId="13921"/>
    <cellStyle name="Notas 2 8 2 5" xfId="9743"/>
    <cellStyle name="Notas 2 8 2 5 2" xfId="16438"/>
    <cellStyle name="Notas 2 8 2 6" xfId="10673"/>
    <cellStyle name="Notas 2 8 2 7" xfId="3977"/>
    <cellStyle name="Notas 2 8 3" xfId="1146"/>
    <cellStyle name="Notas 2 8 3 2" xfId="3254"/>
    <cellStyle name="Notas 2 8 3 2 2" xfId="12703"/>
    <cellStyle name="Notas 2 8 3 2 3" xfId="6007"/>
    <cellStyle name="Notas 2 8 3 3" xfId="7631"/>
    <cellStyle name="Notas 2 8 3 3 2" xfId="14327"/>
    <cellStyle name="Notas 2 8 3 4" xfId="9745"/>
    <cellStyle name="Notas 2 8 3 4 2" xfId="16440"/>
    <cellStyle name="Notas 2 8 3 5" xfId="11079"/>
    <cellStyle name="Notas 2 8 3 6" xfId="4383"/>
    <cellStyle name="Notas 2 8 4" xfId="3251"/>
    <cellStyle name="Notas 2 8 4 2" xfId="11891"/>
    <cellStyle name="Notas 2 8 4 3" xfId="5195"/>
    <cellStyle name="Notas 2 8 5" xfId="6819"/>
    <cellStyle name="Notas 2 8 5 2" xfId="13515"/>
    <cellStyle name="Notas 2 8 6" xfId="9742"/>
    <cellStyle name="Notas 2 8 6 2" xfId="16437"/>
    <cellStyle name="Notas 2 8 7" xfId="10267"/>
    <cellStyle name="Notas 2 8 8" xfId="3571"/>
    <cellStyle name="Notas 2 9" xfId="88"/>
    <cellStyle name="Notas 2 9 2" xfId="502"/>
    <cellStyle name="Notas 2 9 2 2" xfId="1314"/>
    <cellStyle name="Notas 2 9 2 2 2" xfId="3257"/>
    <cellStyle name="Notas 2 9 2 2 2 2" xfId="12871"/>
    <cellStyle name="Notas 2 9 2 2 2 3" xfId="6175"/>
    <cellStyle name="Notas 2 9 2 2 3" xfId="7799"/>
    <cellStyle name="Notas 2 9 2 2 3 2" xfId="14495"/>
    <cellStyle name="Notas 2 9 2 2 4" xfId="9748"/>
    <cellStyle name="Notas 2 9 2 2 4 2" xfId="16443"/>
    <cellStyle name="Notas 2 9 2 2 5" xfId="11247"/>
    <cellStyle name="Notas 2 9 2 2 6" xfId="4551"/>
    <cellStyle name="Notas 2 9 2 3" xfId="3256"/>
    <cellStyle name="Notas 2 9 2 3 2" xfId="12059"/>
    <cellStyle name="Notas 2 9 2 3 3" xfId="5363"/>
    <cellStyle name="Notas 2 9 2 4" xfId="6987"/>
    <cellStyle name="Notas 2 9 2 4 2" xfId="13683"/>
    <cellStyle name="Notas 2 9 2 5" xfId="9747"/>
    <cellStyle name="Notas 2 9 2 5 2" xfId="16442"/>
    <cellStyle name="Notas 2 9 2 6" xfId="10435"/>
    <cellStyle name="Notas 2 9 2 7" xfId="3739"/>
    <cellStyle name="Notas 2 9 3" xfId="908"/>
    <cellStyle name="Notas 2 9 3 2" xfId="3258"/>
    <cellStyle name="Notas 2 9 3 2 2" xfId="12465"/>
    <cellStyle name="Notas 2 9 3 2 3" xfId="5769"/>
    <cellStyle name="Notas 2 9 3 3" xfId="7393"/>
    <cellStyle name="Notas 2 9 3 3 2" xfId="14089"/>
    <cellStyle name="Notas 2 9 3 4" xfId="9749"/>
    <cellStyle name="Notas 2 9 3 4 2" xfId="16444"/>
    <cellStyle name="Notas 2 9 3 5" xfId="10841"/>
    <cellStyle name="Notas 2 9 3 6" xfId="4145"/>
    <cellStyle name="Notas 2 9 4" xfId="3255"/>
    <cellStyle name="Notas 2 9 4 2" xfId="11653"/>
    <cellStyle name="Notas 2 9 4 3" xfId="4957"/>
    <cellStyle name="Notas 2 9 5" xfId="6581"/>
    <cellStyle name="Notas 2 9 5 2" xfId="13277"/>
    <cellStyle name="Notas 2 9 6" xfId="9746"/>
    <cellStyle name="Notas 2 9 6 2" xfId="16441"/>
    <cellStyle name="Notas 2 9 7" xfId="10029"/>
    <cellStyle name="Notas 2 9 8" xfId="3333"/>
    <cellStyle name="Notas 3" xfId="213"/>
    <cellStyle name="Notas 3 10" xfId="10148"/>
    <cellStyle name="Notas 3 11" xfId="3452"/>
    <cellStyle name="Notas 3 2" xfId="339"/>
    <cellStyle name="Notas 3 2 2" xfId="746"/>
    <cellStyle name="Notas 3 2 2 2" xfId="1558"/>
    <cellStyle name="Notas 3 2 2 2 2" xfId="3262"/>
    <cellStyle name="Notas 3 2 2 2 2 2" xfId="13115"/>
    <cellStyle name="Notas 3 2 2 2 2 3" xfId="6419"/>
    <cellStyle name="Notas 3 2 2 2 3" xfId="8043"/>
    <cellStyle name="Notas 3 2 2 2 3 2" xfId="14739"/>
    <cellStyle name="Notas 3 2 2 2 4" xfId="9753"/>
    <cellStyle name="Notas 3 2 2 2 4 2" xfId="16448"/>
    <cellStyle name="Notas 3 2 2 2 5" xfId="11491"/>
    <cellStyle name="Notas 3 2 2 2 6" xfId="4795"/>
    <cellStyle name="Notas 3 2 2 3" xfId="3261"/>
    <cellStyle name="Notas 3 2 2 3 2" xfId="12303"/>
    <cellStyle name="Notas 3 2 2 3 3" xfId="5607"/>
    <cellStyle name="Notas 3 2 2 4" xfId="7231"/>
    <cellStyle name="Notas 3 2 2 4 2" xfId="13927"/>
    <cellStyle name="Notas 3 2 2 5" xfId="9752"/>
    <cellStyle name="Notas 3 2 2 5 2" xfId="16447"/>
    <cellStyle name="Notas 3 2 2 6" xfId="10679"/>
    <cellStyle name="Notas 3 2 2 7" xfId="3983"/>
    <cellStyle name="Notas 3 2 3" xfId="1152"/>
    <cellStyle name="Notas 3 2 3 2" xfId="3263"/>
    <cellStyle name="Notas 3 2 3 2 2" xfId="12709"/>
    <cellStyle name="Notas 3 2 3 2 3" xfId="6013"/>
    <cellStyle name="Notas 3 2 3 3" xfId="7637"/>
    <cellStyle name="Notas 3 2 3 3 2" xfId="14333"/>
    <cellStyle name="Notas 3 2 3 4" xfId="9754"/>
    <cellStyle name="Notas 3 2 3 4 2" xfId="16449"/>
    <cellStyle name="Notas 3 2 3 5" xfId="11085"/>
    <cellStyle name="Notas 3 2 3 6" xfId="4389"/>
    <cellStyle name="Notas 3 2 4" xfId="3260"/>
    <cellStyle name="Notas 3 2 4 2" xfId="11897"/>
    <cellStyle name="Notas 3 2 4 3" xfId="5201"/>
    <cellStyle name="Notas 3 2 5" xfId="6825"/>
    <cellStyle name="Notas 3 2 5 2" xfId="13521"/>
    <cellStyle name="Notas 3 2 6" xfId="9751"/>
    <cellStyle name="Notas 3 2 6 2" xfId="16446"/>
    <cellStyle name="Notas 3 2 7" xfId="10273"/>
    <cellStyle name="Notas 3 2 8" xfId="3577"/>
    <cellStyle name="Notas 3 3" xfId="465"/>
    <cellStyle name="Notas 3 3 2" xfId="872"/>
    <cellStyle name="Notas 3 3 2 2" xfId="1684"/>
    <cellStyle name="Notas 3 3 2 2 2" xfId="3266"/>
    <cellStyle name="Notas 3 3 2 2 2 2" xfId="13241"/>
    <cellStyle name="Notas 3 3 2 2 2 3" xfId="6545"/>
    <cellStyle name="Notas 3 3 2 2 3" xfId="8169"/>
    <cellStyle name="Notas 3 3 2 2 3 2" xfId="14865"/>
    <cellStyle name="Notas 3 3 2 2 4" xfId="9757"/>
    <cellStyle name="Notas 3 3 2 2 4 2" xfId="16452"/>
    <cellStyle name="Notas 3 3 2 2 5" xfId="11617"/>
    <cellStyle name="Notas 3 3 2 2 6" xfId="4921"/>
    <cellStyle name="Notas 3 3 2 3" xfId="3265"/>
    <cellStyle name="Notas 3 3 2 3 2" xfId="12429"/>
    <cellStyle name="Notas 3 3 2 3 3" xfId="5733"/>
    <cellStyle name="Notas 3 3 2 4" xfId="7357"/>
    <cellStyle name="Notas 3 3 2 4 2" xfId="14053"/>
    <cellStyle name="Notas 3 3 2 5" xfId="9756"/>
    <cellStyle name="Notas 3 3 2 5 2" xfId="16451"/>
    <cellStyle name="Notas 3 3 2 6" xfId="10805"/>
    <cellStyle name="Notas 3 3 2 7" xfId="4109"/>
    <cellStyle name="Notas 3 3 3" xfId="1278"/>
    <cellStyle name="Notas 3 3 3 2" xfId="3267"/>
    <cellStyle name="Notas 3 3 3 2 2" xfId="12835"/>
    <cellStyle name="Notas 3 3 3 2 3" xfId="6139"/>
    <cellStyle name="Notas 3 3 3 3" xfId="7763"/>
    <cellStyle name="Notas 3 3 3 3 2" xfId="14459"/>
    <cellStyle name="Notas 3 3 3 4" xfId="9758"/>
    <cellStyle name="Notas 3 3 3 4 2" xfId="16453"/>
    <cellStyle name="Notas 3 3 3 5" xfId="11211"/>
    <cellStyle name="Notas 3 3 3 6" xfId="4515"/>
    <cellStyle name="Notas 3 3 4" xfId="3264"/>
    <cellStyle name="Notas 3 3 4 2" xfId="12023"/>
    <cellStyle name="Notas 3 3 4 3" xfId="5327"/>
    <cellStyle name="Notas 3 3 5" xfId="6951"/>
    <cellStyle name="Notas 3 3 5 2" xfId="13647"/>
    <cellStyle name="Notas 3 3 6" xfId="9755"/>
    <cellStyle name="Notas 3 3 6 2" xfId="16450"/>
    <cellStyle name="Notas 3 3 7" xfId="10399"/>
    <cellStyle name="Notas 3 3 8" xfId="3703"/>
    <cellStyle name="Notas 3 4" xfId="621"/>
    <cellStyle name="Notas 3 4 2" xfId="1433"/>
    <cellStyle name="Notas 3 4 2 2" xfId="3269"/>
    <cellStyle name="Notas 3 4 2 2 2" xfId="12990"/>
    <cellStyle name="Notas 3 4 2 2 3" xfId="6294"/>
    <cellStyle name="Notas 3 4 2 3" xfId="7918"/>
    <cellStyle name="Notas 3 4 2 3 2" xfId="14614"/>
    <cellStyle name="Notas 3 4 2 4" xfId="9760"/>
    <cellStyle name="Notas 3 4 2 4 2" xfId="16455"/>
    <cellStyle name="Notas 3 4 2 5" xfId="11366"/>
    <cellStyle name="Notas 3 4 2 6" xfId="4670"/>
    <cellStyle name="Notas 3 4 3" xfId="3268"/>
    <cellStyle name="Notas 3 4 3 2" xfId="12178"/>
    <cellStyle name="Notas 3 4 3 3" xfId="5482"/>
    <cellStyle name="Notas 3 4 4" xfId="7106"/>
    <cellStyle name="Notas 3 4 4 2" xfId="13802"/>
    <cellStyle name="Notas 3 4 5" xfId="9759"/>
    <cellStyle name="Notas 3 4 5 2" xfId="16454"/>
    <cellStyle name="Notas 3 4 6" xfId="10554"/>
    <cellStyle name="Notas 3 4 7" xfId="3858"/>
    <cellStyle name="Notas 3 5" xfId="1027"/>
    <cellStyle name="Notas 3 5 2" xfId="3270"/>
    <cellStyle name="Notas 3 5 2 2" xfId="12584"/>
    <cellStyle name="Notas 3 5 2 3" xfId="5888"/>
    <cellStyle name="Notas 3 5 3" xfId="7512"/>
    <cellStyle name="Notas 3 5 3 2" xfId="14208"/>
    <cellStyle name="Notas 3 5 4" xfId="9761"/>
    <cellStyle name="Notas 3 5 4 2" xfId="16456"/>
    <cellStyle name="Notas 3 5 5" xfId="10960"/>
    <cellStyle name="Notas 3 5 6" xfId="4264"/>
    <cellStyle name="Notas 3 6" xfId="3259"/>
    <cellStyle name="Notas 3 6 2" xfId="11772"/>
    <cellStyle name="Notas 3 6 3" xfId="5076"/>
    <cellStyle name="Notas 3 7" xfId="6700"/>
    <cellStyle name="Notas 3 7 2" xfId="13396"/>
    <cellStyle name="Notas 3 8" xfId="9750"/>
    <cellStyle name="Notas 3 8 2" xfId="16445"/>
    <cellStyle name="Notas 3 9" xfId="9921"/>
    <cellStyle name="Notas 3 9 2" xfId="16613"/>
    <cellStyle name="Notas 4" xfId="214"/>
    <cellStyle name="Notas 4 10" xfId="10149"/>
    <cellStyle name="Notas 4 11" xfId="3453"/>
    <cellStyle name="Notas 4 2" xfId="340"/>
    <cellStyle name="Notas 4 2 2" xfId="747"/>
    <cellStyle name="Notas 4 2 2 2" xfId="1559"/>
    <cellStyle name="Notas 4 2 2 2 2" xfId="3274"/>
    <cellStyle name="Notas 4 2 2 2 2 2" xfId="13116"/>
    <cellStyle name="Notas 4 2 2 2 2 3" xfId="6420"/>
    <cellStyle name="Notas 4 2 2 2 3" xfId="8044"/>
    <cellStyle name="Notas 4 2 2 2 3 2" xfId="14740"/>
    <cellStyle name="Notas 4 2 2 2 4" xfId="9765"/>
    <cellStyle name="Notas 4 2 2 2 4 2" xfId="16460"/>
    <cellStyle name="Notas 4 2 2 2 5" xfId="11492"/>
    <cellStyle name="Notas 4 2 2 2 6" xfId="4796"/>
    <cellStyle name="Notas 4 2 2 3" xfId="3273"/>
    <cellStyle name="Notas 4 2 2 3 2" xfId="12304"/>
    <cellStyle name="Notas 4 2 2 3 3" xfId="5608"/>
    <cellStyle name="Notas 4 2 2 4" xfId="7232"/>
    <cellStyle name="Notas 4 2 2 4 2" xfId="13928"/>
    <cellStyle name="Notas 4 2 2 5" xfId="9764"/>
    <cellStyle name="Notas 4 2 2 5 2" xfId="16459"/>
    <cellStyle name="Notas 4 2 2 6" xfId="10680"/>
    <cellStyle name="Notas 4 2 2 7" xfId="3984"/>
    <cellStyle name="Notas 4 2 3" xfId="1153"/>
    <cellStyle name="Notas 4 2 3 2" xfId="3275"/>
    <cellStyle name="Notas 4 2 3 2 2" xfId="12710"/>
    <cellStyle name="Notas 4 2 3 2 3" xfId="6014"/>
    <cellStyle name="Notas 4 2 3 3" xfId="7638"/>
    <cellStyle name="Notas 4 2 3 3 2" xfId="14334"/>
    <cellStyle name="Notas 4 2 3 4" xfId="9766"/>
    <cellStyle name="Notas 4 2 3 4 2" xfId="16461"/>
    <cellStyle name="Notas 4 2 3 5" xfId="11086"/>
    <cellStyle name="Notas 4 2 3 6" xfId="4390"/>
    <cellStyle name="Notas 4 2 4" xfId="3272"/>
    <cellStyle name="Notas 4 2 4 2" xfId="11898"/>
    <cellStyle name="Notas 4 2 4 3" xfId="5202"/>
    <cellStyle name="Notas 4 2 5" xfId="6826"/>
    <cellStyle name="Notas 4 2 5 2" xfId="13522"/>
    <cellStyle name="Notas 4 2 6" xfId="9763"/>
    <cellStyle name="Notas 4 2 6 2" xfId="16458"/>
    <cellStyle name="Notas 4 2 7" xfId="10274"/>
    <cellStyle name="Notas 4 2 8" xfId="3578"/>
    <cellStyle name="Notas 4 3" xfId="466"/>
    <cellStyle name="Notas 4 3 2" xfId="873"/>
    <cellStyle name="Notas 4 3 2 2" xfId="1685"/>
    <cellStyle name="Notas 4 3 2 2 2" xfId="3278"/>
    <cellStyle name="Notas 4 3 2 2 2 2" xfId="13242"/>
    <cellStyle name="Notas 4 3 2 2 2 3" xfId="6546"/>
    <cellStyle name="Notas 4 3 2 2 3" xfId="8170"/>
    <cellStyle name="Notas 4 3 2 2 3 2" xfId="14866"/>
    <cellStyle name="Notas 4 3 2 2 4" xfId="9769"/>
    <cellStyle name="Notas 4 3 2 2 4 2" xfId="16464"/>
    <cellStyle name="Notas 4 3 2 2 5" xfId="11618"/>
    <cellStyle name="Notas 4 3 2 2 6" xfId="4922"/>
    <cellStyle name="Notas 4 3 2 3" xfId="3277"/>
    <cellStyle name="Notas 4 3 2 3 2" xfId="12430"/>
    <cellStyle name="Notas 4 3 2 3 3" xfId="5734"/>
    <cellStyle name="Notas 4 3 2 4" xfId="7358"/>
    <cellStyle name="Notas 4 3 2 4 2" xfId="14054"/>
    <cellStyle name="Notas 4 3 2 5" xfId="9768"/>
    <cellStyle name="Notas 4 3 2 5 2" xfId="16463"/>
    <cellStyle name="Notas 4 3 2 6" xfId="10806"/>
    <cellStyle name="Notas 4 3 2 7" xfId="4110"/>
    <cellStyle name="Notas 4 3 3" xfId="1279"/>
    <cellStyle name="Notas 4 3 3 2" xfId="3279"/>
    <cellStyle name="Notas 4 3 3 2 2" xfId="12836"/>
    <cellStyle name="Notas 4 3 3 2 3" xfId="6140"/>
    <cellStyle name="Notas 4 3 3 3" xfId="7764"/>
    <cellStyle name="Notas 4 3 3 3 2" xfId="14460"/>
    <cellStyle name="Notas 4 3 3 4" xfId="9770"/>
    <cellStyle name="Notas 4 3 3 4 2" xfId="16465"/>
    <cellStyle name="Notas 4 3 3 5" xfId="11212"/>
    <cellStyle name="Notas 4 3 3 6" xfId="4516"/>
    <cellStyle name="Notas 4 3 4" xfId="3276"/>
    <cellStyle name="Notas 4 3 4 2" xfId="12024"/>
    <cellStyle name="Notas 4 3 4 3" xfId="5328"/>
    <cellStyle name="Notas 4 3 5" xfId="6952"/>
    <cellStyle name="Notas 4 3 5 2" xfId="13648"/>
    <cellStyle name="Notas 4 3 6" xfId="9767"/>
    <cellStyle name="Notas 4 3 6 2" xfId="16462"/>
    <cellStyle name="Notas 4 3 7" xfId="10400"/>
    <cellStyle name="Notas 4 3 8" xfId="3704"/>
    <cellStyle name="Notas 4 4" xfId="622"/>
    <cellStyle name="Notas 4 4 2" xfId="1434"/>
    <cellStyle name="Notas 4 4 2 2" xfId="3281"/>
    <cellStyle name="Notas 4 4 2 2 2" xfId="12991"/>
    <cellStyle name="Notas 4 4 2 2 3" xfId="6295"/>
    <cellStyle name="Notas 4 4 2 3" xfId="7919"/>
    <cellStyle name="Notas 4 4 2 3 2" xfId="14615"/>
    <cellStyle name="Notas 4 4 2 4" xfId="9772"/>
    <cellStyle name="Notas 4 4 2 4 2" xfId="16467"/>
    <cellStyle name="Notas 4 4 2 5" xfId="11367"/>
    <cellStyle name="Notas 4 4 2 6" xfId="4671"/>
    <cellStyle name="Notas 4 4 3" xfId="3280"/>
    <cellStyle name="Notas 4 4 3 2" xfId="12179"/>
    <cellStyle name="Notas 4 4 3 3" xfId="5483"/>
    <cellStyle name="Notas 4 4 4" xfId="7107"/>
    <cellStyle name="Notas 4 4 4 2" xfId="13803"/>
    <cellStyle name="Notas 4 4 5" xfId="9771"/>
    <cellStyle name="Notas 4 4 5 2" xfId="16466"/>
    <cellStyle name="Notas 4 4 6" xfId="10555"/>
    <cellStyle name="Notas 4 4 7" xfId="3859"/>
    <cellStyle name="Notas 4 5" xfId="1028"/>
    <cellStyle name="Notas 4 5 2" xfId="3282"/>
    <cellStyle name="Notas 4 5 2 2" xfId="12585"/>
    <cellStyle name="Notas 4 5 2 3" xfId="5889"/>
    <cellStyle name="Notas 4 5 3" xfId="7513"/>
    <cellStyle name="Notas 4 5 3 2" xfId="14209"/>
    <cellStyle name="Notas 4 5 4" xfId="9773"/>
    <cellStyle name="Notas 4 5 4 2" xfId="16468"/>
    <cellStyle name="Notas 4 5 5" xfId="10961"/>
    <cellStyle name="Notas 4 5 6" xfId="4265"/>
    <cellStyle name="Notas 4 6" xfId="3271"/>
    <cellStyle name="Notas 4 6 2" xfId="11773"/>
    <cellStyle name="Notas 4 6 3" xfId="5077"/>
    <cellStyle name="Notas 4 7" xfId="6701"/>
    <cellStyle name="Notas 4 7 2" xfId="13397"/>
    <cellStyle name="Notas 4 8" xfId="9762"/>
    <cellStyle name="Notas 4 8 2" xfId="16457"/>
    <cellStyle name="Notas 4 9" xfId="9922"/>
    <cellStyle name="Notas 4 9 2" xfId="16614"/>
    <cellStyle name="Porcentaje" xfId="467" builtinId="5"/>
    <cellStyle name="Porcentaje 2" xfId="28"/>
    <cellStyle name="Porcentaje 3" xfId="8173"/>
    <cellStyle name="Porcentaje 3 2" xfId="9980"/>
    <cellStyle name="Porcentaje 3 2 2" xfId="10000"/>
    <cellStyle name="Porcentaje 3 3" xfId="9979"/>
    <cellStyle name="Porcentaje 3 3 2" xfId="16636"/>
    <cellStyle name="Porcentaje 3 4" xfId="9999"/>
    <cellStyle name="Porcentaje 3 5" xfId="16647"/>
    <cellStyle name="Porcentaje 4" xfId="9792"/>
    <cellStyle name="Porcentaje 4 2" xfId="16487"/>
    <cellStyle name="Porcentaje 5" xfId="9925"/>
    <cellStyle name="Porcentaje 5 2" xfId="16617"/>
    <cellStyle name="Porcentaje 6" xfId="9928"/>
    <cellStyle name="Porcentaje 6 2" xfId="16620"/>
    <cellStyle name="Porcentaje 7" xfId="9937"/>
    <cellStyle name="Porcentaje 7 2" xfId="16627"/>
    <cellStyle name="Porcentaje 8" xfId="9990"/>
    <cellStyle name="Porcentual 2" xfId="27"/>
    <cellStyle name="Porcentual 2 10" xfId="3305"/>
    <cellStyle name="Porcentual 2 2" xfId="87"/>
    <cellStyle name="Porcentual 2 2 2" xfId="501"/>
    <cellStyle name="Porcentual 2 2 2 2" xfId="1313"/>
    <cellStyle name="Porcentual 2 2 2 2 2" xfId="3286"/>
    <cellStyle name="Porcentual 2 2 2 2 2 2" xfId="12870"/>
    <cellStyle name="Porcentual 2 2 2 2 2 3" xfId="6174"/>
    <cellStyle name="Porcentual 2 2 2 2 3" xfId="7798"/>
    <cellStyle name="Porcentual 2 2 2 2 3 2" xfId="14494"/>
    <cellStyle name="Porcentual 2 2 2 2 4" xfId="9777"/>
    <cellStyle name="Porcentual 2 2 2 2 4 2" xfId="16472"/>
    <cellStyle name="Porcentual 2 2 2 2 5" xfId="11246"/>
    <cellStyle name="Porcentual 2 2 2 2 6" xfId="4550"/>
    <cellStyle name="Porcentual 2 2 2 3" xfId="3285"/>
    <cellStyle name="Porcentual 2 2 2 3 2" xfId="12058"/>
    <cellStyle name="Porcentual 2 2 2 3 3" xfId="5362"/>
    <cellStyle name="Porcentual 2 2 2 4" xfId="6986"/>
    <cellStyle name="Porcentual 2 2 2 4 2" xfId="13682"/>
    <cellStyle name="Porcentual 2 2 2 5" xfId="9776"/>
    <cellStyle name="Porcentual 2 2 2 5 2" xfId="16471"/>
    <cellStyle name="Porcentual 2 2 2 6" xfId="10434"/>
    <cellStyle name="Porcentual 2 2 2 7" xfId="3738"/>
    <cellStyle name="Porcentual 2 2 3" xfId="907"/>
    <cellStyle name="Porcentual 2 2 3 2" xfId="3287"/>
    <cellStyle name="Porcentual 2 2 3 2 2" xfId="12464"/>
    <cellStyle name="Porcentual 2 2 3 2 3" xfId="5768"/>
    <cellStyle name="Porcentual 2 2 3 3" xfId="7392"/>
    <cellStyle name="Porcentual 2 2 3 3 2" xfId="14088"/>
    <cellStyle name="Porcentual 2 2 3 4" xfId="9778"/>
    <cellStyle name="Porcentual 2 2 3 4 2" xfId="16473"/>
    <cellStyle name="Porcentual 2 2 3 5" xfId="10840"/>
    <cellStyle name="Porcentual 2 2 3 6" xfId="4144"/>
    <cellStyle name="Porcentual 2 2 4" xfId="3284"/>
    <cellStyle name="Porcentual 2 2 4 2" xfId="11652"/>
    <cellStyle name="Porcentual 2 2 4 3" xfId="4956"/>
    <cellStyle name="Porcentual 2 2 5" xfId="6580"/>
    <cellStyle name="Porcentual 2 2 5 2" xfId="13276"/>
    <cellStyle name="Porcentual 2 2 6" xfId="9775"/>
    <cellStyle name="Porcentual 2 2 6 2" xfId="16470"/>
    <cellStyle name="Porcentual 2 2 7" xfId="10028"/>
    <cellStyle name="Porcentual 2 2 8" xfId="3332"/>
    <cellStyle name="Porcentual 2 3" xfId="474"/>
    <cellStyle name="Porcentual 2 3 2" xfId="1286"/>
    <cellStyle name="Porcentual 2 3 2 2" xfId="3289"/>
    <cellStyle name="Porcentual 2 3 2 2 2" xfId="12843"/>
    <cellStyle name="Porcentual 2 3 2 2 3" xfId="6147"/>
    <cellStyle name="Porcentual 2 3 2 3" xfId="7771"/>
    <cellStyle name="Porcentual 2 3 2 3 2" xfId="14467"/>
    <cellStyle name="Porcentual 2 3 2 4" xfId="9780"/>
    <cellStyle name="Porcentual 2 3 2 4 2" xfId="16475"/>
    <cellStyle name="Porcentual 2 3 2 5" xfId="11219"/>
    <cellStyle name="Porcentual 2 3 2 6" xfId="4523"/>
    <cellStyle name="Porcentual 2 3 3" xfId="3288"/>
    <cellStyle name="Porcentual 2 3 3 2" xfId="12031"/>
    <cellStyle name="Porcentual 2 3 3 3" xfId="5335"/>
    <cellStyle name="Porcentual 2 3 4" xfId="6959"/>
    <cellStyle name="Porcentual 2 3 4 2" xfId="13655"/>
    <cellStyle name="Porcentual 2 3 5" xfId="9779"/>
    <cellStyle name="Porcentual 2 3 5 2" xfId="16474"/>
    <cellStyle name="Porcentual 2 3 6" xfId="10407"/>
    <cellStyle name="Porcentual 2 3 7" xfId="3711"/>
    <cellStyle name="Porcentual 2 4" xfId="880"/>
    <cellStyle name="Porcentual 2 4 2" xfId="3290"/>
    <cellStyle name="Porcentual 2 4 2 2" xfId="12437"/>
    <cellStyle name="Porcentual 2 4 2 3" xfId="5741"/>
    <cellStyle name="Porcentual 2 4 3" xfId="7365"/>
    <cellStyle name="Porcentual 2 4 3 2" xfId="14061"/>
    <cellStyle name="Porcentual 2 4 4" xfId="9781"/>
    <cellStyle name="Porcentual 2 4 4 2" xfId="16476"/>
    <cellStyle name="Porcentual 2 4 5" xfId="10813"/>
    <cellStyle name="Porcentual 2 4 6" xfId="4117"/>
    <cellStyle name="Porcentual 2 5" xfId="3283"/>
    <cellStyle name="Porcentual 2 5 2" xfId="11625"/>
    <cellStyle name="Porcentual 2 5 3" xfId="4929"/>
    <cellStyle name="Porcentual 2 6" xfId="6553"/>
    <cellStyle name="Porcentual 2 6 2" xfId="13249"/>
    <cellStyle name="Porcentual 2 7" xfId="9774"/>
    <cellStyle name="Porcentual 2 7 2" xfId="16469"/>
    <cellStyle name="Porcentual 2 8" xfId="9981"/>
    <cellStyle name="Porcentual 2 9" xfId="10017"/>
    <cellStyle name="Porcentual 3" xfId="22"/>
    <cellStyle name="Porcentual 3 10" xfId="3300"/>
    <cellStyle name="Porcentual 3 11" xfId="16641"/>
    <cellStyle name="Porcentual 3 2" xfId="82"/>
    <cellStyle name="Porcentual 3 2 2" xfId="496"/>
    <cellStyle name="Porcentual 3 2 2 2" xfId="1308"/>
    <cellStyle name="Porcentual 3 2 2 2 2" xfId="3294"/>
    <cellStyle name="Porcentual 3 2 2 2 2 2" xfId="12865"/>
    <cellStyle name="Porcentual 3 2 2 2 2 3" xfId="6169"/>
    <cellStyle name="Porcentual 3 2 2 2 3" xfId="7793"/>
    <cellStyle name="Porcentual 3 2 2 2 3 2" xfId="14489"/>
    <cellStyle name="Porcentual 3 2 2 2 4" xfId="9785"/>
    <cellStyle name="Porcentual 3 2 2 2 4 2" xfId="16480"/>
    <cellStyle name="Porcentual 3 2 2 2 5" xfId="11241"/>
    <cellStyle name="Porcentual 3 2 2 2 6" xfId="4545"/>
    <cellStyle name="Porcentual 3 2 2 3" xfId="3293"/>
    <cellStyle name="Porcentual 3 2 2 3 2" xfId="12053"/>
    <cellStyle name="Porcentual 3 2 2 3 3" xfId="5357"/>
    <cellStyle name="Porcentual 3 2 2 4" xfId="6981"/>
    <cellStyle name="Porcentual 3 2 2 4 2" xfId="13677"/>
    <cellStyle name="Porcentual 3 2 2 5" xfId="9784"/>
    <cellStyle name="Porcentual 3 2 2 5 2" xfId="16479"/>
    <cellStyle name="Porcentual 3 2 2 6" xfId="10429"/>
    <cellStyle name="Porcentual 3 2 2 7" xfId="3733"/>
    <cellStyle name="Porcentual 3 2 3" xfId="902"/>
    <cellStyle name="Porcentual 3 2 3 2" xfId="3295"/>
    <cellStyle name="Porcentual 3 2 3 2 2" xfId="12459"/>
    <cellStyle name="Porcentual 3 2 3 2 3" xfId="5763"/>
    <cellStyle name="Porcentual 3 2 3 3" xfId="7387"/>
    <cellStyle name="Porcentual 3 2 3 3 2" xfId="14083"/>
    <cellStyle name="Porcentual 3 2 3 4" xfId="9786"/>
    <cellStyle name="Porcentual 3 2 3 4 2" xfId="16481"/>
    <cellStyle name="Porcentual 3 2 3 5" xfId="10835"/>
    <cellStyle name="Porcentual 3 2 3 6" xfId="4139"/>
    <cellStyle name="Porcentual 3 2 4" xfId="3292"/>
    <cellStyle name="Porcentual 3 2 4 2" xfId="11647"/>
    <cellStyle name="Porcentual 3 2 4 3" xfId="4951"/>
    <cellStyle name="Porcentual 3 2 5" xfId="6575"/>
    <cellStyle name="Porcentual 3 2 5 2" xfId="13271"/>
    <cellStyle name="Porcentual 3 2 6" xfId="9783"/>
    <cellStyle name="Porcentual 3 2 6 2" xfId="16478"/>
    <cellStyle name="Porcentual 3 2 7" xfId="10024"/>
    <cellStyle name="Porcentual 3 2 8" xfId="3327"/>
    <cellStyle name="Porcentual 3 3" xfId="469"/>
    <cellStyle name="Porcentual 3 3 2" xfId="1281"/>
    <cellStyle name="Porcentual 3 3 2 2" xfId="3297"/>
    <cellStyle name="Porcentual 3 3 2 2 2" xfId="12838"/>
    <cellStyle name="Porcentual 3 3 2 2 3" xfId="6142"/>
    <cellStyle name="Porcentual 3 3 2 3" xfId="7766"/>
    <cellStyle name="Porcentual 3 3 2 3 2" xfId="14462"/>
    <cellStyle name="Porcentual 3 3 2 4" xfId="9788"/>
    <cellStyle name="Porcentual 3 3 2 4 2" xfId="16483"/>
    <cellStyle name="Porcentual 3 3 2 5" xfId="11214"/>
    <cellStyle name="Porcentual 3 3 2 6" xfId="4518"/>
    <cellStyle name="Porcentual 3 3 3" xfId="3296"/>
    <cellStyle name="Porcentual 3 3 3 2" xfId="12026"/>
    <cellStyle name="Porcentual 3 3 3 3" xfId="5330"/>
    <cellStyle name="Porcentual 3 3 4" xfId="6954"/>
    <cellStyle name="Porcentual 3 3 4 2" xfId="13650"/>
    <cellStyle name="Porcentual 3 3 5" xfId="9787"/>
    <cellStyle name="Porcentual 3 3 5 2" xfId="16482"/>
    <cellStyle name="Porcentual 3 3 6" xfId="10402"/>
    <cellStyle name="Porcentual 3 3 7" xfId="3706"/>
    <cellStyle name="Porcentual 3 4" xfId="875"/>
    <cellStyle name="Porcentual 3 4 2" xfId="3298"/>
    <cellStyle name="Porcentual 3 4 2 2" xfId="12432"/>
    <cellStyle name="Porcentual 3 4 2 3" xfId="5736"/>
    <cellStyle name="Porcentual 3 4 3" xfId="7360"/>
    <cellStyle name="Porcentual 3 4 3 2" xfId="14056"/>
    <cellStyle name="Porcentual 3 4 4" xfId="9789"/>
    <cellStyle name="Porcentual 3 4 4 2" xfId="16484"/>
    <cellStyle name="Porcentual 3 4 5" xfId="10808"/>
    <cellStyle name="Porcentual 3 4 6" xfId="4112"/>
    <cellStyle name="Porcentual 3 5" xfId="3291"/>
    <cellStyle name="Porcentual 3 5 2" xfId="11620"/>
    <cellStyle name="Porcentual 3 5 3" xfId="4924"/>
    <cellStyle name="Porcentual 3 6" xfId="6548"/>
    <cellStyle name="Porcentual 3 6 2" xfId="13244"/>
    <cellStyle name="Porcentual 3 7" xfId="9782"/>
    <cellStyle name="Porcentual 3 7 2" xfId="16477"/>
    <cellStyle name="Porcentual 3 8" xfId="9982"/>
    <cellStyle name="Porcentual 3 8 2" xfId="16637"/>
    <cellStyle name="Porcentual 3 9" xfId="10001"/>
    <cellStyle name="Punto0" xfId="9983"/>
    <cellStyle name="Punto0 2" xfId="9984"/>
    <cellStyle name="Salida" xfId="50" builtinId="21" customBuiltin="1"/>
    <cellStyle name="Texto de advertencia" xfId="54" builtinId="11" customBuiltin="1"/>
    <cellStyle name="Texto explicativo" xfId="55" builtinId="53" customBuiltin="1"/>
    <cellStyle name="Título" xfId="41" builtinId="15" customBuiltin="1"/>
    <cellStyle name="Título 1" xfId="42" builtinId="16" customBuiltin="1"/>
    <cellStyle name="Título 2" xfId="43" builtinId="17" customBuiltin="1"/>
    <cellStyle name="Título 3" xfId="44" builtinId="18" customBuiltin="1"/>
    <cellStyle name="Total" xfId="56" builtinId="25" customBuiltin="1"/>
    <cellStyle name="Total 2" xfId="9985"/>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17</xdr:col>
      <xdr:colOff>42333</xdr:colOff>
      <xdr:row>4</xdr:row>
      <xdr:rowOff>158750</xdr:rowOff>
    </xdr:from>
    <xdr:ext cx="184731" cy="264560"/>
    <xdr:sp macro="" textlink="">
      <xdr:nvSpPr>
        <xdr:cNvPr id="3" name="2 CuadroTexto"/>
        <xdr:cNvSpPr txBox="1"/>
      </xdr:nvSpPr>
      <xdr:spPr>
        <a:xfrm>
          <a:off x="14446250" y="9630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L"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Atuan/Mis%20documentos/Downloads/01%20-%20E%20mensuales%202013%20Feb-2013%2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teriores/20170404web_a&#241;o_2016_con_indice_nopf_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JAtuan\Mis%20documentos\Downloads\01%20-%20E%20mensuales%202013%20Feb-2013%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MP-TRA-REM"/>
      <sheetName val="TRAB PROT Y EMP "/>
      <sheetName val="ACC Y DIAS PERD"/>
      <sheetName val="ACC por SEXO"/>
      <sheetName val="DIAS PERD por SEXO"/>
      <sheetName val="SUBSIDIOS"/>
      <sheetName val="N°PENS AT"/>
      <sheetName val="MONTO PENS-AT"/>
      <sheetName val="INDEMNIZ"/>
      <sheetName val="EMP-TRA-PEN-CCAF"/>
      <sheetName val="TRAB-CCAF-SEXO"/>
      <sheetName val="PENS-CCAF-SEXO"/>
      <sheetName val="TASAS-INTERES"/>
      <sheetName val="N°CREDITOS"/>
      <sheetName val="MONTO CREDITOS"/>
      <sheetName val="COT-SIL-CCAF"/>
      <sheetName val="SIL-CUR-CCAF"/>
      <sheetName val="INI-MAT"/>
      <sheetName val="DIAS-MAT"/>
      <sheetName val="GASTO-MAT"/>
      <sheetName val="NºAFAM"/>
      <sheetName val="GASTO-AFAM"/>
      <sheetName val="SUF"/>
      <sheetName val="SUF COMU"/>
      <sheetName val="SUF DISC"/>
      <sheetName val="CESANTIA"/>
      <sheetName val="Hoja1"/>
      <sheetName val="Hoja2"/>
      <sheetName val="Hoja3"/>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EMP-TRA-REM"/>
      <sheetName val="TRAB PROT Y EMP "/>
      <sheetName val="EMP AFILIADAS ACT ECO"/>
      <sheetName val="TRAB PROT ACT ECO Y SEXO"/>
      <sheetName val="TRAB PROT ACT ECO MUTUALES-ISL"/>
      <sheetName val="TRAB PROT REGIÓN"/>
      <sheetName val="TRAB PROT REGION Y SEXO"/>
      <sheetName val="TRAB PROT REG-ACT ECO MUTUALES"/>
      <sheetName val="TRAB PROT REG-ACT ECO ISL"/>
      <sheetName val="N° ACCIDENTES"/>
      <sheetName val="ACCIDENTES ACT ECO OA"/>
      <sheetName val="ACC por SEXO"/>
      <sheetName val="ACCIDENTES ACT ECO Y SEXO"/>
      <sheetName val="ACCIDENTES REGIÓN OA"/>
      <sheetName val="ACC REGION Y SEXO"/>
      <sheetName val="ACC TRABAJO REG Y ACT ECO"/>
      <sheetName val="Tasas"/>
      <sheetName val="N° DIAS PERDIDOS"/>
      <sheetName val="DIAS PERD por SEXO"/>
      <sheetName val="DIAS PERD ACT ECO Y SEXO"/>
      <sheetName val="DIAS PERD REGION Y SEXO"/>
      <sheetName val="N° SUBSIDIOS INICIADOS POR SEXO"/>
      <sheetName val="N° SUBSIDIOS PAGADOS POR SEXO"/>
      <sheetName val="MONTO SUBSIDIOS"/>
      <sheetName val="N°PENS AT"/>
      <sheetName val="N°PENSIONES"/>
      <sheetName val="MONTO PENS-AT"/>
      <sheetName val="MONTO PENSIONES SEXO"/>
      <sheetName val="INDEMN POR SEXO"/>
      <sheetName val="MONTO INDEMN"/>
      <sheetName val="EMP-TRA-PEN-CCAF"/>
      <sheetName val="TRAB-CCAF-SEXO"/>
      <sheetName val="PENS-CCAF-SEXO"/>
      <sheetName val="N°CREDITOS"/>
      <sheetName val="MONTO CREDITOS"/>
      <sheetName val="TASAS_HASTA 50 UF"/>
      <sheetName val="TASAS_DESDE 50 HASTA 200 UF"/>
      <sheetName val="Tasa Promedio"/>
      <sheetName val="COT-SIL-CCAF"/>
      <sheetName val="N° días SIL CCAF"/>
      <sheetName val="Monto SIL CCAF"/>
      <sheetName val="INI-MAT"/>
      <sheetName val="DIAS-MAT"/>
      <sheetName val="GASTO-MAT"/>
      <sheetName val="PPP-EXT"/>
      <sheetName val="PPP-TRA"/>
      <sheetName val="NºAFAM"/>
      <sheetName val="GASTO-AFAM"/>
      <sheetName val="SUF"/>
      <sheetName val="SUF COMU"/>
      <sheetName val="SDM"/>
      <sheetName val="BODAS DE ORO"/>
      <sheetName val="CESANTIA"/>
      <sheetName val="COT-SEXO"/>
      <sheetName val="TRAM-ELECT"/>
      <sheetName val="EDAD"/>
      <sheetName val="REP-OTOR"/>
      <sheetName val="TIPO-REPOSO"/>
      <sheetName val="PROF-OTORG-REP"/>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MP-TRA-REM"/>
      <sheetName val="TRAB PROT Y EMP "/>
      <sheetName val="ACC Y DIAS PERD"/>
      <sheetName val="ACC por SEXO"/>
      <sheetName val="DIAS PERD por SEXO"/>
      <sheetName val="SUBSIDIOS"/>
      <sheetName val="N°PENS AT"/>
      <sheetName val="MONTO PENS-AT"/>
      <sheetName val="INDEMNIZ"/>
      <sheetName val="EMP-TRA-PEN-CCAF"/>
      <sheetName val="TRAB-CCAF-SEXO"/>
      <sheetName val="PENS-CCAF-SEXO"/>
      <sheetName val="TASAS-INTERES"/>
      <sheetName val="N°CREDITOS"/>
      <sheetName val="MONTO CREDITOS"/>
      <sheetName val="COT-SIL-CCAF"/>
      <sheetName val="SIL-CUR-CCAF"/>
      <sheetName val="INI-MAT"/>
      <sheetName val="DIAS-MAT"/>
      <sheetName val="GASTO-MAT"/>
      <sheetName val="NºAFAM"/>
      <sheetName val="GASTO-AFAM"/>
      <sheetName val="SUF"/>
      <sheetName val="SUF COMU"/>
      <sheetName val="SUF DISC"/>
      <sheetName val="CESANTIA"/>
      <sheetName val="Hoja1"/>
      <sheetName val="Hoja2"/>
      <sheetName val="Hoja3"/>
    </sheetNames>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2"/>
  <sheetViews>
    <sheetView showGridLines="0" tabSelected="1" zoomScale="90" zoomScaleNormal="90" workbookViewId="0"/>
  </sheetViews>
  <sheetFormatPr baseColWidth="10" defaultRowHeight="15" x14ac:dyDescent="0.25"/>
  <cols>
    <col min="1" max="1" width="5.7109375" style="520" customWidth="1"/>
    <col min="2" max="2" width="12.7109375" style="520" bestFit="1" customWidth="1"/>
    <col min="3" max="16384" width="11.42578125" style="520"/>
  </cols>
  <sheetData>
    <row r="2" spans="1:2" ht="23.25" x14ac:dyDescent="0.25">
      <c r="B2" s="521" t="s">
        <v>270</v>
      </c>
    </row>
    <row r="3" spans="1:2" x14ac:dyDescent="0.25">
      <c r="A3" s="522"/>
    </row>
    <row r="4" spans="1:2" x14ac:dyDescent="0.25">
      <c r="B4" s="523" t="s">
        <v>280</v>
      </c>
    </row>
    <row r="5" spans="1:2" x14ac:dyDescent="0.25">
      <c r="B5" s="523" t="s">
        <v>281</v>
      </c>
    </row>
    <row r="6" spans="1:2" x14ac:dyDescent="0.25">
      <c r="B6" s="523" t="s">
        <v>282</v>
      </c>
    </row>
    <row r="7" spans="1:2" x14ac:dyDescent="0.25">
      <c r="B7" s="523" t="s">
        <v>283</v>
      </c>
    </row>
    <row r="8" spans="1:2" x14ac:dyDescent="0.25">
      <c r="B8" s="523" t="s">
        <v>284</v>
      </c>
    </row>
    <row r="9" spans="1:2" x14ac:dyDescent="0.25">
      <c r="B9" s="523" t="s">
        <v>285</v>
      </c>
    </row>
    <row r="10" spans="1:2" x14ac:dyDescent="0.25">
      <c r="B10" s="523" t="s">
        <v>286</v>
      </c>
    </row>
    <row r="11" spans="1:2" x14ac:dyDescent="0.25">
      <c r="B11" s="523" t="s">
        <v>287</v>
      </c>
    </row>
    <row r="12" spans="1:2" x14ac:dyDescent="0.25">
      <c r="B12" s="523" t="s">
        <v>288</v>
      </c>
    </row>
    <row r="13" spans="1:2" x14ac:dyDescent="0.25">
      <c r="B13" s="523" t="s">
        <v>289</v>
      </c>
    </row>
    <row r="14" spans="1:2" x14ac:dyDescent="0.25">
      <c r="B14" s="523" t="s">
        <v>290</v>
      </c>
    </row>
    <row r="15" spans="1:2" x14ac:dyDescent="0.25">
      <c r="B15" s="523" t="s">
        <v>291</v>
      </c>
    </row>
    <row r="16" spans="1:2" x14ac:dyDescent="0.25">
      <c r="B16" s="523" t="s">
        <v>292</v>
      </c>
    </row>
    <row r="17" spans="2:2" x14ac:dyDescent="0.25">
      <c r="B17" s="523" t="s">
        <v>293</v>
      </c>
    </row>
    <row r="18" spans="2:2" x14ac:dyDescent="0.25">
      <c r="B18" s="523" t="s">
        <v>294</v>
      </c>
    </row>
    <row r="19" spans="2:2" x14ac:dyDescent="0.25">
      <c r="B19" s="523" t="s">
        <v>295</v>
      </c>
    </row>
    <row r="20" spans="2:2" x14ac:dyDescent="0.25">
      <c r="B20" s="523" t="s">
        <v>296</v>
      </c>
    </row>
    <row r="21" spans="2:2" x14ac:dyDescent="0.25">
      <c r="B21" s="523" t="s">
        <v>297</v>
      </c>
    </row>
    <row r="22" spans="2:2" x14ac:dyDescent="0.25">
      <c r="B22" s="523" t="s">
        <v>298</v>
      </c>
    </row>
    <row r="23" spans="2:2" x14ac:dyDescent="0.25">
      <c r="B23" s="523" t="s">
        <v>299</v>
      </c>
    </row>
    <row r="24" spans="2:2" x14ac:dyDescent="0.25">
      <c r="B24" s="523" t="s">
        <v>300</v>
      </c>
    </row>
    <row r="25" spans="2:2" x14ac:dyDescent="0.25">
      <c r="B25" s="523" t="s">
        <v>301</v>
      </c>
    </row>
    <row r="26" spans="2:2" x14ac:dyDescent="0.25">
      <c r="B26" s="523" t="s">
        <v>302</v>
      </c>
    </row>
    <row r="27" spans="2:2" x14ac:dyDescent="0.25">
      <c r="B27" s="523" t="s">
        <v>303</v>
      </c>
    </row>
    <row r="28" spans="2:2" x14ac:dyDescent="0.25">
      <c r="B28" s="523" t="s">
        <v>304</v>
      </c>
    </row>
    <row r="29" spans="2:2" x14ac:dyDescent="0.25">
      <c r="B29" s="523" t="s">
        <v>305</v>
      </c>
    </row>
    <row r="30" spans="2:2" x14ac:dyDescent="0.25">
      <c r="B30" s="523" t="s">
        <v>306</v>
      </c>
    </row>
    <row r="31" spans="2:2" x14ac:dyDescent="0.25">
      <c r="B31" s="523" t="s">
        <v>307</v>
      </c>
    </row>
    <row r="32" spans="2:2" x14ac:dyDescent="0.25">
      <c r="B32" s="523" t="s">
        <v>308</v>
      </c>
    </row>
    <row r="33" spans="2:2" x14ac:dyDescent="0.25">
      <c r="B33" s="523" t="s">
        <v>309</v>
      </c>
    </row>
    <row r="34" spans="2:2" x14ac:dyDescent="0.25">
      <c r="B34" s="523" t="s">
        <v>310</v>
      </c>
    </row>
    <row r="35" spans="2:2" x14ac:dyDescent="0.25">
      <c r="B35" s="523" t="s">
        <v>311</v>
      </c>
    </row>
    <row r="36" spans="2:2" x14ac:dyDescent="0.25">
      <c r="B36" s="523" t="s">
        <v>312</v>
      </c>
    </row>
    <row r="37" spans="2:2" x14ac:dyDescent="0.25">
      <c r="B37" s="523" t="s">
        <v>313</v>
      </c>
    </row>
    <row r="38" spans="2:2" x14ac:dyDescent="0.25">
      <c r="B38" s="523" t="s">
        <v>314</v>
      </c>
    </row>
    <row r="39" spans="2:2" x14ac:dyDescent="0.25">
      <c r="B39" s="523" t="s">
        <v>315</v>
      </c>
    </row>
    <row r="40" spans="2:2" x14ac:dyDescent="0.25">
      <c r="B40" s="523" t="s">
        <v>316</v>
      </c>
    </row>
    <row r="41" spans="2:2" x14ac:dyDescent="0.25">
      <c r="B41" s="523" t="s">
        <v>279</v>
      </c>
    </row>
    <row r="43" spans="2:2" ht="23.25" x14ac:dyDescent="0.25">
      <c r="B43" s="521" t="s">
        <v>271</v>
      </c>
    </row>
    <row r="45" spans="2:2" x14ac:dyDescent="0.25">
      <c r="B45" s="523" t="s">
        <v>317</v>
      </c>
    </row>
    <row r="46" spans="2:2" x14ac:dyDescent="0.25">
      <c r="B46" s="523" t="s">
        <v>318</v>
      </c>
    </row>
    <row r="47" spans="2:2" x14ac:dyDescent="0.25">
      <c r="B47" s="523" t="s">
        <v>319</v>
      </c>
    </row>
    <row r="48" spans="2:2" x14ac:dyDescent="0.25">
      <c r="B48" s="523" t="s">
        <v>320</v>
      </c>
    </row>
    <row r="49" spans="2:2" x14ac:dyDescent="0.25">
      <c r="B49" s="523" t="s">
        <v>321</v>
      </c>
    </row>
    <row r="50" spans="2:2" x14ac:dyDescent="0.25">
      <c r="B50" s="523" t="s">
        <v>322</v>
      </c>
    </row>
    <row r="51" spans="2:2" x14ac:dyDescent="0.25">
      <c r="B51" s="523" t="s">
        <v>323</v>
      </c>
    </row>
    <row r="52" spans="2:2" x14ac:dyDescent="0.25">
      <c r="B52" s="523" t="s">
        <v>324</v>
      </c>
    </row>
    <row r="53" spans="2:2" x14ac:dyDescent="0.25">
      <c r="B53" s="523" t="s">
        <v>325</v>
      </c>
    </row>
    <row r="54" spans="2:2" x14ac:dyDescent="0.25">
      <c r="B54" s="523" t="s">
        <v>326</v>
      </c>
    </row>
    <row r="55" spans="2:2" x14ac:dyDescent="0.25">
      <c r="B55" s="523" t="s">
        <v>327</v>
      </c>
    </row>
    <row r="56" spans="2:2" x14ac:dyDescent="0.25">
      <c r="B56" s="523" t="s">
        <v>328</v>
      </c>
    </row>
    <row r="57" spans="2:2" x14ac:dyDescent="0.25">
      <c r="B57" s="523" t="s">
        <v>329</v>
      </c>
    </row>
    <row r="58" spans="2:2" x14ac:dyDescent="0.25">
      <c r="B58" s="523" t="s">
        <v>330</v>
      </c>
    </row>
    <row r="59" spans="2:2" x14ac:dyDescent="0.25">
      <c r="B59" s="523" t="s">
        <v>331</v>
      </c>
    </row>
    <row r="60" spans="2:2" x14ac:dyDescent="0.25">
      <c r="B60" s="523" t="s">
        <v>332</v>
      </c>
    </row>
    <row r="61" spans="2:2" x14ac:dyDescent="0.25">
      <c r="B61" s="524" t="s">
        <v>333</v>
      </c>
    </row>
    <row r="62" spans="2:2" x14ac:dyDescent="0.25">
      <c r="B62" s="524" t="s">
        <v>334</v>
      </c>
    </row>
    <row r="63" spans="2:2" x14ac:dyDescent="0.25">
      <c r="B63" s="524" t="s">
        <v>335</v>
      </c>
    </row>
    <row r="64" spans="2:2" x14ac:dyDescent="0.25">
      <c r="B64" s="523"/>
    </row>
    <row r="65" spans="2:2" ht="23.25" x14ac:dyDescent="0.25">
      <c r="B65" s="521" t="s">
        <v>272</v>
      </c>
    </row>
    <row r="66" spans="2:2" ht="18.75" x14ac:dyDescent="0.25">
      <c r="B66" s="525" t="s">
        <v>273</v>
      </c>
    </row>
    <row r="68" spans="2:2" x14ac:dyDescent="0.25">
      <c r="B68" s="523" t="s">
        <v>336</v>
      </c>
    </row>
    <row r="69" spans="2:2" x14ac:dyDescent="0.25">
      <c r="B69" s="523" t="s">
        <v>337</v>
      </c>
    </row>
    <row r="70" spans="2:2" x14ac:dyDescent="0.25">
      <c r="B70" s="523" t="s">
        <v>338</v>
      </c>
    </row>
    <row r="71" spans="2:2" x14ac:dyDescent="0.25">
      <c r="B71" s="523" t="s">
        <v>339</v>
      </c>
    </row>
    <row r="72" spans="2:2" x14ac:dyDescent="0.25">
      <c r="B72" s="523" t="s">
        <v>340</v>
      </c>
    </row>
    <row r="73" spans="2:2" x14ac:dyDescent="0.25">
      <c r="B73" s="523" t="s">
        <v>341</v>
      </c>
    </row>
    <row r="74" spans="2:2" x14ac:dyDescent="0.25">
      <c r="B74" s="523" t="s">
        <v>342</v>
      </c>
    </row>
    <row r="75" spans="2:2" x14ac:dyDescent="0.25">
      <c r="B75" s="523" t="s">
        <v>343</v>
      </c>
    </row>
    <row r="76" spans="2:2" ht="6" customHeight="1" x14ac:dyDescent="0.25">
      <c r="B76" s="523"/>
    </row>
    <row r="77" spans="2:2" ht="18.75" x14ac:dyDescent="0.25">
      <c r="B77" s="525" t="s">
        <v>274</v>
      </c>
    </row>
    <row r="78" spans="2:2" ht="7.5" customHeight="1" x14ac:dyDescent="0.25">
      <c r="B78" s="523"/>
    </row>
    <row r="79" spans="2:2" x14ac:dyDescent="0.25">
      <c r="B79" s="523" t="s">
        <v>344</v>
      </c>
    </row>
    <row r="80" spans="2:2" x14ac:dyDescent="0.25">
      <c r="B80" s="523" t="s">
        <v>345</v>
      </c>
    </row>
    <row r="81" spans="2:11" x14ac:dyDescent="0.25">
      <c r="B81" s="523" t="s">
        <v>346</v>
      </c>
    </row>
    <row r="82" spans="2:11" x14ac:dyDescent="0.25">
      <c r="B82" s="523" t="s">
        <v>347</v>
      </c>
    </row>
    <row r="83" spans="2:11" x14ac:dyDescent="0.25">
      <c r="B83" s="523" t="s">
        <v>348</v>
      </c>
    </row>
    <row r="85" spans="2:11" ht="23.25" x14ac:dyDescent="0.35">
      <c r="B85" s="526" t="s">
        <v>275</v>
      </c>
    </row>
    <row r="87" spans="2:11" x14ac:dyDescent="0.25">
      <c r="B87" s="523" t="s">
        <v>349</v>
      </c>
    </row>
    <row r="88" spans="2:11" x14ac:dyDescent="0.25">
      <c r="B88" s="523" t="s">
        <v>350</v>
      </c>
    </row>
    <row r="90" spans="2:11" ht="23.25" x14ac:dyDescent="0.35">
      <c r="B90" s="526" t="s">
        <v>276</v>
      </c>
    </row>
    <row r="92" spans="2:11" x14ac:dyDescent="0.25">
      <c r="B92" s="523" t="s">
        <v>351</v>
      </c>
    </row>
    <row r="93" spans="2:11" x14ac:dyDescent="0.25">
      <c r="B93" s="523" t="s">
        <v>352</v>
      </c>
    </row>
    <row r="94" spans="2:11" ht="21" x14ac:dyDescent="0.35">
      <c r="B94" s="523" t="s">
        <v>353</v>
      </c>
      <c r="K94" s="527"/>
    </row>
    <row r="95" spans="2:11" x14ac:dyDescent="0.25">
      <c r="B95" s="523" t="s">
        <v>354</v>
      </c>
    </row>
    <row r="96" spans="2:11" x14ac:dyDescent="0.25">
      <c r="B96" s="523" t="s">
        <v>355</v>
      </c>
    </row>
    <row r="97" spans="2:2" x14ac:dyDescent="0.25">
      <c r="B97" s="523" t="s">
        <v>356</v>
      </c>
    </row>
    <row r="98" spans="2:2" x14ac:dyDescent="0.25">
      <c r="B98" s="523" t="s">
        <v>357</v>
      </c>
    </row>
    <row r="100" spans="2:2" ht="23.25" x14ac:dyDescent="0.35">
      <c r="B100" s="526" t="s">
        <v>277</v>
      </c>
    </row>
    <row r="102" spans="2:2" x14ac:dyDescent="0.25">
      <c r="B102" s="523" t="s">
        <v>358</v>
      </c>
    </row>
    <row r="103" spans="2:2" x14ac:dyDescent="0.25">
      <c r="B103" s="523" t="s">
        <v>359</v>
      </c>
    </row>
    <row r="105" spans="2:2" ht="23.25" x14ac:dyDescent="0.35">
      <c r="B105" s="526" t="s">
        <v>278</v>
      </c>
    </row>
    <row r="107" spans="2:2" x14ac:dyDescent="0.25">
      <c r="B107" s="523" t="s">
        <v>360</v>
      </c>
    </row>
    <row r="108" spans="2:2" x14ac:dyDescent="0.25">
      <c r="B108" s="523" t="s">
        <v>361</v>
      </c>
    </row>
    <row r="109" spans="2:2" x14ac:dyDescent="0.25">
      <c r="B109" s="523" t="s">
        <v>362</v>
      </c>
    </row>
    <row r="110" spans="2:2" x14ac:dyDescent="0.25">
      <c r="B110" s="523" t="s">
        <v>363</v>
      </c>
    </row>
    <row r="111" spans="2:2" x14ac:dyDescent="0.25">
      <c r="B111" s="523" t="s">
        <v>364</v>
      </c>
    </row>
    <row r="112" spans="2:2" x14ac:dyDescent="0.25">
      <c r="B112" s="523" t="s">
        <v>365</v>
      </c>
    </row>
  </sheetData>
  <hyperlinks>
    <hyperlink ref="B4" location="'EMP-TRA-REM'!A1" display="'EMP-TRA-REM'!A1"/>
    <hyperlink ref="B5" location="'EMP-TRA-REM'!A17" display="'EMP-TRA-REM'!A17"/>
    <hyperlink ref="B6" location="'EMP-TRA-REM'!A43" display="'EMP-TRA-REM'!A43"/>
    <hyperlink ref="B7" location="'TRAB PROT Y EMP '!A1" display="'TRAB PROT Y EMP '!A1"/>
    <hyperlink ref="B8" location="'TRAB PROT Y EMP '!A17" display="'TRAB PROT Y EMP '!A17"/>
    <hyperlink ref="B9" location="'TRAB PROT Y EMP '!A42" display="'TRAB PROT Y EMP '!A42"/>
    <hyperlink ref="B10" location="'EMP AFILIADAS ACT ECO'!A1" display="'EMP AFILIADAS ACT ECO'!A1"/>
    <hyperlink ref="B11" location="'TRAB PROT ACT ECO Y SEXO'!A1" display="'TRAB PROT ACT ECO Y SEXO'!A1"/>
    <hyperlink ref="B12" location="'TRAB PROT ACT ECO Y SEXO'!A27" display="'TRAB PROT ACT ECO Y SEXO'!A27"/>
    <hyperlink ref="B13" location="'TRAB PROT ACT ECO Y SEXO'!A54" display="'TRAB PROT ACT ECO Y SEXO'!A54"/>
    <hyperlink ref="B14" location="'TRAB PROT ACT ECO MUTUALES-ISL'!A1" display="'TRAB PROT ACT ECO MUTUALES-ISL'!A1"/>
    <hyperlink ref="B15" location="'TRAB PROT REGIÓN'!A1" display="'TRAB PROT REGIÓN'!A1"/>
    <hyperlink ref="B16" location="'TRAB PROT REGION Y SEXO'!A1" display="'TRAB PROT REGION Y SEXO'!A1"/>
    <hyperlink ref="B17" location="'TRAB PROT REGION Y SEXO'!A25" display="'TRAB PROT REGION Y SEXO'!A25"/>
    <hyperlink ref="B18" location="'TRAB PROT REGION Y SEXO'!A71" display="'TRAB PROT REGION Y SEXO'!A71"/>
    <hyperlink ref="B19" location="'TRAB PROT REG-ACT ECO MUTUALES'!A1" display="'TRAB PROT REG-ACT ECO MUTUALES'!A1"/>
    <hyperlink ref="B20" location="'TRAB PROT REG-ACT ECO ISL'!A1" display="'TRAB PROT REG-ACT ECO ISL'!A1"/>
    <hyperlink ref="B21" location="'N° ACCIDENTES'!A1" display="'N° ACCIDENTES'!A1"/>
    <hyperlink ref="B22" location="'ACCIDENTES ACT ECO OA'!A1" display="'ACCIDENTES ACT ECO OA'!A1"/>
    <hyperlink ref="B23" location="'ACC por SEXO'!A1" display="'ACC por SEXO'!A1"/>
    <hyperlink ref="B24" location="'ACCIDENTES ACT ECO Y SEXO'!A1" display="'ACCIDENTES ACT ECO Y SEXO'!A1"/>
    <hyperlink ref="B38" location="'MONTO PENS-AT'!A1" display="'MONTO PENS-AT'!A1"/>
    <hyperlink ref="B39" location="'MONTO PENSIONES SEXO'!A1" display="'MONTO PENSIONES SEXO'!A1"/>
    <hyperlink ref="B41" location="'MONTO INDEMN'!A1" display="'MONTO INDEMN'!A1"/>
    <hyperlink ref="B25" location="'ACCIDENTES REGIÓN OA'!A1" display="'ACCIDENTES REGIÓN OA'!A1"/>
    <hyperlink ref="B26" location="'ACC REGION Y SEXO'!A1" display="'ACC REGION Y SEXO'!A1"/>
    <hyperlink ref="B27" location="'ACC TRABAJO REG Y ACT ECO'!A1" display="'ACC TRABAJO REG Y ACT ECO'!A1"/>
    <hyperlink ref="B28" location="Tasas!A1" display="Tasas!A1"/>
    <hyperlink ref="B29" location="'N° DIAS PERDIDOS'!A1" display="'N° DIAS PERDIDOS'!A1"/>
    <hyperlink ref="B30" location="'DIAS PERD por SEXO'!A1" display="'DIAS PERD por SEXO'!A1"/>
    <hyperlink ref="B31" location="'DIAS PERD ACT ECO Y SEXO'!A1" display="'DIAS PERD ACT ECO Y SEXO'!A1"/>
    <hyperlink ref="B32" location="'DIAS PERD REGION Y SEXO'!A1" display="'DIAS PERD REGION Y SEXO'!A1"/>
    <hyperlink ref="B33" location="'N° SUBSIDIOS INICIADOS POR SEXO'!A1" display="'N° SUBSIDIOS INICIADOS POR SEXO'!A1"/>
    <hyperlink ref="B34" location="'N° SUBSIDIOS PAGADOS POR SEXO'!A1" display="'N° SUBSIDIOS PAGADOS POR SEXO'!A1"/>
    <hyperlink ref="B35" location="'MONTO SUBSIDIOS'!A1" display="'MONTO SUBSIDIOS'!A1"/>
    <hyperlink ref="B36" location="'N°PENS AT'!A1" display="'N°PENS AT'!A1"/>
    <hyperlink ref="B37" location="N°PENSIONES!A1" display="N°PENSIONES!A1"/>
    <hyperlink ref="B40" location="'INDEMN POR SEXO'!A1" display="'INDEMN POR SEXO'!A1"/>
    <hyperlink ref="B45" location="'EMP-TRA-PEN-CCAF'!A1" display="'EMP-TRA-PEN-CCAF'!A1"/>
    <hyperlink ref="B49" location="'TRAB-CCAF-SEXO'!A1" display="'TRAB-CCAF-SEXO'!A1"/>
    <hyperlink ref="B52" location="'PENS-CCAF-SEXO'!A1" display="'PENS-CCAF-SEXO'!A1"/>
    <hyperlink ref="B55" location="N°CREDITOS!A1" display="N°CREDITOS!A1"/>
    <hyperlink ref="B57" location="'MONTO CREDITOS'!A1" display="'MONTO CREDITOS'!A1"/>
    <hyperlink ref="B59" location="'TASAS_HASTA 50 UF'!A1" display="'TASAS_HASTA 50 UF'!A1"/>
    <hyperlink ref="B60" location="'TASAS_DESDE 50 HASTA 200 UF'!A1" display="'TASAS_DESDE 50 HASTA 200 UF'!A1"/>
    <hyperlink ref="B61" location="'Tasa Promedio'!A1" display="'Tasa Promedio'!A1"/>
    <hyperlink ref="B68" location="'COT-SIL-CCAF'!A1" display="'COT-SIL-CCAF'!A1"/>
    <hyperlink ref="B69" location="'COT-SIL-CCAF'!A16" display="'COT-SIL-CCAF'!A16"/>
    <hyperlink ref="B70" location="'N° días SIL CCAF'!A16" display="'N° días SIL CCAF'!A16"/>
    <hyperlink ref="B71:B72" location="'N° días SIL CCAF'!A16" display="'N° días SIL CCAF'!A16"/>
    <hyperlink ref="B72" location="'N° días SIL CCAF'!A29" display="'N° días SIL CCAF'!A29"/>
    <hyperlink ref="B73" location="'Monto SIL CCAF'!A2" display="'Monto SIL CCAF'!A2"/>
    <hyperlink ref="B74:B75" location="'N° días SIL CCAF'!A16" display="'N° días SIL CCAF'!A16"/>
    <hyperlink ref="B74" location="'Monto SIL CCAF'!A16" display="'Monto SIL CCAF'!A16"/>
    <hyperlink ref="B75" location="'Monto SIL CCAF'!A56" display="'Monto SIL CCAF'!A56"/>
    <hyperlink ref="B79" location="'INI-MAT'!A1" display="'INI-MAT'!A1"/>
    <hyperlink ref="B80" location="'DIAS-MAT'!A1" display="'DIAS-MAT'!A1"/>
    <hyperlink ref="B81" location="'GASTO-MAT'!A1" display="'GASTO-MAT'!A1"/>
    <hyperlink ref="B82" location="'PPP-EXT'!A1" display="'PPP-EXT'!A1"/>
    <hyperlink ref="B83" location="'PPP-TRA'!A1" display="'PPP-TRA'!A1"/>
    <hyperlink ref="B87" location="NºAFAM!A1" display="NºAFAM!A1"/>
    <hyperlink ref="B88" location="'GASTO-AFAM'!A1" display="'GASTO-AFAM'!A1"/>
    <hyperlink ref="B92:B94" location="'GASTO-AFAM'!A1" display="'GASTO-AFAM'!A1"/>
    <hyperlink ref="B92" location="SUF!A1" display="SUF!A1"/>
    <hyperlink ref="B93" location="SUF!A15" display="SUF!A15"/>
    <hyperlink ref="B94" location="SUF!A36" display="SUF!A36"/>
    <hyperlink ref="B95" location="'SUF COMU'!A1" display="'SUF COMU'!A1"/>
    <hyperlink ref="B96" location="SDM!A1" display="SDM!A1"/>
    <hyperlink ref="B97" location="SDM!A23" display="SDM!A23"/>
    <hyperlink ref="B98" location="'BODAS DE ORO'!A1" display="'BODAS DE ORO'!A1"/>
    <hyperlink ref="B102" location="CESANTIA!A1" display="CESANTIA!A1"/>
    <hyperlink ref="B103" location="CESANTIA!A15" display="CESANTIA!A15"/>
    <hyperlink ref="B107" location="'COT-SEXO'!A1" display="'COT-SEXO'!A1"/>
    <hyperlink ref="B108:B110" location="'COT-SEXO'!A1" display="'COT-SEXO'!A1"/>
    <hyperlink ref="B108" location="'TRAM-ELECT'!A1" display="'TRAM-ELECT'!A1"/>
    <hyperlink ref="B109" location="EDAD!A1" display="EDAD!A1"/>
    <hyperlink ref="B110" location="'REP-OTOR'!A1" display="'REP-OTOR'!A1"/>
    <hyperlink ref="B111" location="'TIPO-REPOSO'!A1" display="'TIPO-REPOSO'!A1"/>
    <hyperlink ref="B112" location="'PROF-OTORG-REP'!A1" display="'PROF-OTORG-REP'!A1"/>
    <hyperlink ref="B62:B63" location="'Tasa Promedio'!A1" display="'Tasa Promedio'!A1"/>
    <hyperlink ref="B62" location="'Tasa Promedio'!A16" display="'Tasa Promedio'!A16"/>
    <hyperlink ref="B63" location="'Tasa Promedio'!A32" display="'Tasa Promedio'!A32"/>
    <hyperlink ref="B46:B48" location="'EMP-TRA-PEN-CCAF'!A1" display="'EMP-TRA-PEN-CCAF'!A1"/>
    <hyperlink ref="B46" location="'EMP-TRA-PEN-CCAF'!A13" display="'EMP-TRA-PEN-CCAF'!A13"/>
    <hyperlink ref="B47" location="'EMP-TRA-PEN-CCAF'!A24" display="'EMP-TRA-PEN-CCAF'!A24"/>
    <hyperlink ref="B48" location="'EMP-TRA-PEN-CCAF'!A35" display="'EMP-TRA-PEN-CCAF'!A35"/>
    <hyperlink ref="B50:B51" location="'TRAB-CCAF-SEXO'!A1" display="'TRAB-CCAF-SEXO'!A1"/>
    <hyperlink ref="B50" location="'TRAB-CCAF-SEXO'!A13" display="'TRAB-CCAF-SEXO'!A13"/>
    <hyperlink ref="B51" location="'TRAB-CCAF-SEXO'!A24" display="'TRAB-CCAF-SEXO'!A24"/>
    <hyperlink ref="B53:B54" location="'PENS-CCAF-SEXO'!A1" display="'PENS-CCAF-SEXO'!A1"/>
    <hyperlink ref="B53" location="'PENS-CCAF-SEXO'!A13" display="'PENS-CCAF-SEXO'!A13"/>
    <hyperlink ref="B54" location="'PENS-CCAF-SEXO'!A24" display="'PENS-CCAF-SEXO'!A24"/>
    <hyperlink ref="B56" location="N°CREDITOS!A40" display="N°CREDITOS!A40"/>
    <hyperlink ref="B58" location="'MONTO CREDITOS'!A43" display="'MONTO CREDITOS'!A43"/>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W215"/>
  <sheetViews>
    <sheetView showGridLines="0" zoomScale="80" zoomScaleNormal="80" workbookViewId="0">
      <selection activeCell="W2" sqref="W2"/>
    </sheetView>
  </sheetViews>
  <sheetFormatPr baseColWidth="10" defaultRowHeight="12.75" x14ac:dyDescent="0.2"/>
  <cols>
    <col min="1" max="1" width="2.5703125" customWidth="1"/>
    <col min="2" max="2" width="12" style="413" customWidth="1"/>
    <col min="3" max="3" width="32.7109375" customWidth="1"/>
    <col min="4" max="20" width="11.42578125" customWidth="1"/>
  </cols>
  <sheetData>
    <row r="1" spans="2:23" ht="18" x14ac:dyDescent="0.2">
      <c r="B1" s="379" t="s">
        <v>199</v>
      </c>
    </row>
    <row r="2" spans="2:23" ht="18" x14ac:dyDescent="0.2">
      <c r="B2" s="379" t="s">
        <v>189</v>
      </c>
      <c r="W2" s="1404" t="s">
        <v>366</v>
      </c>
    </row>
    <row r="3" spans="2:23" ht="15.75" x14ac:dyDescent="0.25">
      <c r="B3" s="380" t="s">
        <v>95</v>
      </c>
    </row>
    <row r="4" spans="2:23" x14ac:dyDescent="0.2">
      <c r="C4" s="82"/>
    </row>
    <row r="5" spans="2:23" ht="72" customHeight="1" x14ac:dyDescent="0.2">
      <c r="B5" s="551" t="s">
        <v>113</v>
      </c>
      <c r="C5" s="552"/>
      <c r="D5" s="213" t="s">
        <v>73</v>
      </c>
      <c r="E5" s="213" t="s">
        <v>74</v>
      </c>
      <c r="F5" s="213" t="s">
        <v>75</v>
      </c>
      <c r="G5" s="213" t="s">
        <v>76</v>
      </c>
      <c r="H5" s="213" t="s">
        <v>77</v>
      </c>
      <c r="I5" s="213" t="s">
        <v>78</v>
      </c>
      <c r="J5" s="213" t="s">
        <v>79</v>
      </c>
      <c r="K5" s="213" t="s">
        <v>80</v>
      </c>
      <c r="L5" s="213" t="s">
        <v>81</v>
      </c>
      <c r="M5" s="213" t="s">
        <v>82</v>
      </c>
      <c r="N5" s="213" t="s">
        <v>83</v>
      </c>
      <c r="O5" s="213" t="s">
        <v>84</v>
      </c>
      <c r="P5" s="213" t="s">
        <v>85</v>
      </c>
      <c r="Q5" s="213" t="s">
        <v>86</v>
      </c>
      <c r="R5" s="213" t="s">
        <v>87</v>
      </c>
      <c r="S5" s="213" t="s">
        <v>88</v>
      </c>
      <c r="T5" s="213" t="s">
        <v>89</v>
      </c>
      <c r="U5" s="214" t="s">
        <v>15</v>
      </c>
    </row>
    <row r="6" spans="2:23" x14ac:dyDescent="0.2">
      <c r="B6" s="548" t="s">
        <v>0</v>
      </c>
      <c r="C6" s="66" t="s">
        <v>98</v>
      </c>
      <c r="D6" s="319">
        <v>793</v>
      </c>
      <c r="E6" s="319">
        <v>26</v>
      </c>
      <c r="F6" s="319">
        <v>37</v>
      </c>
      <c r="G6" s="319">
        <v>472</v>
      </c>
      <c r="H6" s="319">
        <v>50</v>
      </c>
      <c r="I6" s="319">
        <v>954</v>
      </c>
      <c r="J6" s="319">
        <v>2462</v>
      </c>
      <c r="K6" s="319">
        <v>1266</v>
      </c>
      <c r="L6" s="319">
        <v>1606</v>
      </c>
      <c r="M6" s="319">
        <v>36</v>
      </c>
      <c r="N6" s="319">
        <v>840</v>
      </c>
      <c r="O6" s="319">
        <v>43</v>
      </c>
      <c r="P6" s="319">
        <v>166</v>
      </c>
      <c r="Q6" s="319">
        <v>284</v>
      </c>
      <c r="R6" s="319">
        <v>1095</v>
      </c>
      <c r="S6" s="319">
        <v>888</v>
      </c>
      <c r="T6" s="319">
        <v>0</v>
      </c>
      <c r="U6" s="322">
        <v>11018</v>
      </c>
    </row>
    <row r="7" spans="2:23" x14ac:dyDescent="0.2">
      <c r="B7" s="549"/>
      <c r="C7" s="66" t="s">
        <v>99</v>
      </c>
      <c r="D7" s="319">
        <v>157</v>
      </c>
      <c r="E7" s="319">
        <v>16</v>
      </c>
      <c r="F7" s="319">
        <v>74</v>
      </c>
      <c r="G7" s="319">
        <v>909</v>
      </c>
      <c r="H7" s="319">
        <v>27</v>
      </c>
      <c r="I7" s="319">
        <v>2265</v>
      </c>
      <c r="J7" s="319">
        <v>6331</v>
      </c>
      <c r="K7" s="319">
        <v>1979</v>
      </c>
      <c r="L7" s="319">
        <v>1911</v>
      </c>
      <c r="M7" s="319">
        <v>123</v>
      </c>
      <c r="N7" s="319">
        <v>2156</v>
      </c>
      <c r="O7" s="319">
        <v>125</v>
      </c>
      <c r="P7" s="319">
        <v>810</v>
      </c>
      <c r="Q7" s="319">
        <v>2702</v>
      </c>
      <c r="R7" s="319">
        <v>1010</v>
      </c>
      <c r="S7" s="319">
        <v>1737</v>
      </c>
      <c r="T7" s="319">
        <v>11</v>
      </c>
      <c r="U7" s="322">
        <v>22343</v>
      </c>
    </row>
    <row r="8" spans="2:23" x14ac:dyDescent="0.2">
      <c r="B8" s="549"/>
      <c r="C8" s="66" t="s">
        <v>100</v>
      </c>
      <c r="D8" s="319">
        <v>163</v>
      </c>
      <c r="E8" s="319">
        <v>97</v>
      </c>
      <c r="F8" s="319">
        <v>6854</v>
      </c>
      <c r="G8" s="319">
        <v>1867</v>
      </c>
      <c r="H8" s="319">
        <v>46</v>
      </c>
      <c r="I8" s="319">
        <v>4390</v>
      </c>
      <c r="J8" s="319">
        <v>5072</v>
      </c>
      <c r="K8" s="319">
        <v>3385</v>
      </c>
      <c r="L8" s="319">
        <v>3500</v>
      </c>
      <c r="M8" s="319">
        <v>168</v>
      </c>
      <c r="N8" s="319">
        <v>3846</v>
      </c>
      <c r="O8" s="319">
        <v>63</v>
      </c>
      <c r="P8" s="319">
        <v>758</v>
      </c>
      <c r="Q8" s="319">
        <v>1013</v>
      </c>
      <c r="R8" s="319">
        <v>3154</v>
      </c>
      <c r="S8" s="319">
        <v>2873</v>
      </c>
      <c r="T8" s="319">
        <v>8</v>
      </c>
      <c r="U8" s="322">
        <v>37257</v>
      </c>
    </row>
    <row r="9" spans="2:23" x14ac:dyDescent="0.2">
      <c r="B9" s="549"/>
      <c r="C9" s="66" t="s">
        <v>101</v>
      </c>
      <c r="D9" s="319">
        <v>1390</v>
      </c>
      <c r="E9" s="319">
        <v>62</v>
      </c>
      <c r="F9" s="319">
        <v>2950</v>
      </c>
      <c r="G9" s="319">
        <v>787</v>
      </c>
      <c r="H9" s="319">
        <v>135</v>
      </c>
      <c r="I9" s="319">
        <v>1477</v>
      </c>
      <c r="J9" s="319">
        <v>1990</v>
      </c>
      <c r="K9" s="319">
        <v>1460</v>
      </c>
      <c r="L9" s="319">
        <v>1148</v>
      </c>
      <c r="M9" s="319">
        <v>52</v>
      </c>
      <c r="N9" s="319">
        <v>1446</v>
      </c>
      <c r="O9" s="319">
        <v>14</v>
      </c>
      <c r="P9" s="319">
        <v>301</v>
      </c>
      <c r="Q9" s="319">
        <v>368</v>
      </c>
      <c r="R9" s="319">
        <v>1320</v>
      </c>
      <c r="S9" s="319">
        <v>1239</v>
      </c>
      <c r="T9" s="319">
        <v>2</v>
      </c>
      <c r="U9" s="322">
        <v>16141</v>
      </c>
    </row>
    <row r="10" spans="2:23" x14ac:dyDescent="0.2">
      <c r="B10" s="549"/>
      <c r="C10" s="66" t="s">
        <v>102</v>
      </c>
      <c r="D10" s="319">
        <v>5735</v>
      </c>
      <c r="E10" s="319">
        <v>67</v>
      </c>
      <c r="F10" s="319">
        <v>809</v>
      </c>
      <c r="G10" s="319">
        <v>1479</v>
      </c>
      <c r="H10" s="319">
        <v>196</v>
      </c>
      <c r="I10" s="319">
        <v>2915</v>
      </c>
      <c r="J10" s="319">
        <v>5212</v>
      </c>
      <c r="K10" s="319">
        <v>3044</v>
      </c>
      <c r="L10" s="319">
        <v>2749</v>
      </c>
      <c r="M10" s="319">
        <v>162</v>
      </c>
      <c r="N10" s="319">
        <v>2678</v>
      </c>
      <c r="O10" s="319">
        <v>43</v>
      </c>
      <c r="P10" s="319">
        <v>1303</v>
      </c>
      <c r="Q10" s="319">
        <v>1044</v>
      </c>
      <c r="R10" s="319">
        <v>2531</v>
      </c>
      <c r="S10" s="319">
        <v>3825</v>
      </c>
      <c r="T10" s="319">
        <v>4</v>
      </c>
      <c r="U10" s="322">
        <v>33796</v>
      </c>
    </row>
    <row r="11" spans="2:23" x14ac:dyDescent="0.2">
      <c r="B11" s="549"/>
      <c r="C11" s="66" t="s">
        <v>103</v>
      </c>
      <c r="D11" s="319">
        <v>8258</v>
      </c>
      <c r="E11" s="319">
        <v>86</v>
      </c>
      <c r="F11" s="319">
        <v>1978</v>
      </c>
      <c r="G11" s="319">
        <v>3690</v>
      </c>
      <c r="H11" s="319">
        <v>296</v>
      </c>
      <c r="I11" s="319">
        <v>6004</v>
      </c>
      <c r="J11" s="319">
        <v>13463</v>
      </c>
      <c r="K11" s="319">
        <v>6637</v>
      </c>
      <c r="L11" s="319">
        <v>6766</v>
      </c>
      <c r="M11" s="319">
        <v>872</v>
      </c>
      <c r="N11" s="319">
        <v>8289</v>
      </c>
      <c r="O11" s="319">
        <v>3827</v>
      </c>
      <c r="P11" s="319">
        <v>2008</v>
      </c>
      <c r="Q11" s="319">
        <v>2708</v>
      </c>
      <c r="R11" s="319">
        <v>8609</v>
      </c>
      <c r="S11" s="319">
        <v>14592</v>
      </c>
      <c r="T11" s="319">
        <v>33</v>
      </c>
      <c r="U11" s="322">
        <v>88116</v>
      </c>
    </row>
    <row r="12" spans="2:23" x14ac:dyDescent="0.2">
      <c r="B12" s="549"/>
      <c r="C12" s="66" t="s">
        <v>104</v>
      </c>
      <c r="D12" s="319">
        <v>11838</v>
      </c>
      <c r="E12" s="319">
        <v>8</v>
      </c>
      <c r="F12" s="319">
        <v>7540</v>
      </c>
      <c r="G12" s="319">
        <v>2271</v>
      </c>
      <c r="H12" s="319">
        <v>339</v>
      </c>
      <c r="I12" s="319">
        <v>2984</v>
      </c>
      <c r="J12" s="319">
        <v>6297</v>
      </c>
      <c r="K12" s="319">
        <v>2300</v>
      </c>
      <c r="L12" s="319">
        <v>3207</v>
      </c>
      <c r="M12" s="319">
        <v>165</v>
      </c>
      <c r="N12" s="319">
        <v>3123</v>
      </c>
      <c r="O12" s="319">
        <v>5183</v>
      </c>
      <c r="P12" s="319">
        <v>899</v>
      </c>
      <c r="Q12" s="319">
        <v>1206</v>
      </c>
      <c r="R12" s="319">
        <v>3352</v>
      </c>
      <c r="S12" s="319">
        <v>6129</v>
      </c>
      <c r="T12" s="319">
        <v>5</v>
      </c>
      <c r="U12" s="322">
        <v>56846</v>
      </c>
    </row>
    <row r="13" spans="2:23" x14ac:dyDescent="0.2">
      <c r="B13" s="549"/>
      <c r="C13" s="66" t="s">
        <v>105</v>
      </c>
      <c r="D13" s="319">
        <v>10684</v>
      </c>
      <c r="E13" s="319">
        <v>45</v>
      </c>
      <c r="F13" s="319">
        <v>107</v>
      </c>
      <c r="G13" s="319">
        <v>2738</v>
      </c>
      <c r="H13" s="319">
        <v>431</v>
      </c>
      <c r="I13" s="319">
        <v>3812</v>
      </c>
      <c r="J13" s="319">
        <v>7402</v>
      </c>
      <c r="K13" s="319">
        <v>2158</v>
      </c>
      <c r="L13" s="319">
        <v>4130</v>
      </c>
      <c r="M13" s="319">
        <v>188</v>
      </c>
      <c r="N13" s="319">
        <v>3544</v>
      </c>
      <c r="O13" s="319">
        <v>135</v>
      </c>
      <c r="P13" s="319">
        <v>778</v>
      </c>
      <c r="Q13" s="319">
        <v>8163</v>
      </c>
      <c r="R13" s="319">
        <v>4029</v>
      </c>
      <c r="S13" s="319">
        <v>6429</v>
      </c>
      <c r="T13" s="319">
        <v>7</v>
      </c>
      <c r="U13" s="322">
        <v>54780</v>
      </c>
    </row>
    <row r="14" spans="2:23" x14ac:dyDescent="0.2">
      <c r="B14" s="549"/>
      <c r="C14" s="66" t="s">
        <v>106</v>
      </c>
      <c r="D14" s="319">
        <v>9162</v>
      </c>
      <c r="E14" s="319">
        <v>525</v>
      </c>
      <c r="F14" s="319">
        <v>308</v>
      </c>
      <c r="G14" s="319">
        <v>5184</v>
      </c>
      <c r="H14" s="319">
        <v>526</v>
      </c>
      <c r="I14" s="319">
        <v>6623</v>
      </c>
      <c r="J14" s="319">
        <v>13727</v>
      </c>
      <c r="K14" s="319">
        <v>3682</v>
      </c>
      <c r="L14" s="319">
        <v>7706</v>
      </c>
      <c r="M14" s="319">
        <v>462</v>
      </c>
      <c r="N14" s="319">
        <v>7204</v>
      </c>
      <c r="O14" s="319">
        <v>11771</v>
      </c>
      <c r="P14" s="319">
        <v>2184</v>
      </c>
      <c r="Q14" s="319">
        <v>2653</v>
      </c>
      <c r="R14" s="319">
        <v>6119</v>
      </c>
      <c r="S14" s="319">
        <v>11611</v>
      </c>
      <c r="T14" s="319">
        <v>32</v>
      </c>
      <c r="U14" s="322">
        <v>89479</v>
      </c>
    </row>
    <row r="15" spans="2:23" x14ac:dyDescent="0.2">
      <c r="B15" s="549"/>
      <c r="C15" s="66" t="s">
        <v>107</v>
      </c>
      <c r="D15" s="319">
        <v>6426</v>
      </c>
      <c r="E15" s="319">
        <v>10</v>
      </c>
      <c r="F15" s="319">
        <v>51</v>
      </c>
      <c r="G15" s="319">
        <v>2479</v>
      </c>
      <c r="H15" s="319">
        <v>212</v>
      </c>
      <c r="I15" s="319">
        <v>3744</v>
      </c>
      <c r="J15" s="319">
        <v>7935</v>
      </c>
      <c r="K15" s="319">
        <v>3056</v>
      </c>
      <c r="L15" s="319">
        <v>3322</v>
      </c>
      <c r="M15" s="319">
        <v>240</v>
      </c>
      <c r="N15" s="319">
        <v>3522</v>
      </c>
      <c r="O15" s="319">
        <v>15</v>
      </c>
      <c r="P15" s="319">
        <v>1561</v>
      </c>
      <c r="Q15" s="319">
        <v>8614</v>
      </c>
      <c r="R15" s="319">
        <v>2791</v>
      </c>
      <c r="S15" s="319">
        <v>5386</v>
      </c>
      <c r="T15" s="319">
        <v>6</v>
      </c>
      <c r="U15" s="322">
        <v>49370</v>
      </c>
    </row>
    <row r="16" spans="2:23" x14ac:dyDescent="0.2">
      <c r="B16" s="549"/>
      <c r="C16" s="66" t="s">
        <v>108</v>
      </c>
      <c r="D16" s="319">
        <v>2420</v>
      </c>
      <c r="E16" s="319">
        <v>31</v>
      </c>
      <c r="F16" s="319">
        <v>37</v>
      </c>
      <c r="G16" s="319">
        <v>1084</v>
      </c>
      <c r="H16" s="319">
        <v>116</v>
      </c>
      <c r="I16" s="319">
        <v>1885</v>
      </c>
      <c r="J16" s="319">
        <v>2478</v>
      </c>
      <c r="K16" s="319">
        <v>1265</v>
      </c>
      <c r="L16" s="319">
        <v>1514</v>
      </c>
      <c r="M16" s="319">
        <v>94</v>
      </c>
      <c r="N16" s="319">
        <v>1132</v>
      </c>
      <c r="O16" s="319">
        <v>194</v>
      </c>
      <c r="P16" s="319">
        <v>673</v>
      </c>
      <c r="Q16" s="319">
        <v>3572</v>
      </c>
      <c r="R16" s="319">
        <v>1328</v>
      </c>
      <c r="S16" s="319">
        <v>2135</v>
      </c>
      <c r="T16" s="319">
        <v>5</v>
      </c>
      <c r="U16" s="322">
        <v>19963</v>
      </c>
    </row>
    <row r="17" spans="2:21" x14ac:dyDescent="0.2">
      <c r="B17" s="549"/>
      <c r="C17" s="66" t="s">
        <v>109</v>
      </c>
      <c r="D17" s="319">
        <v>3759</v>
      </c>
      <c r="E17" s="319">
        <v>1219</v>
      </c>
      <c r="F17" s="319">
        <v>44</v>
      </c>
      <c r="G17" s="319">
        <v>1979</v>
      </c>
      <c r="H17" s="319">
        <v>270</v>
      </c>
      <c r="I17" s="319">
        <v>3918</v>
      </c>
      <c r="J17" s="319">
        <v>6388</v>
      </c>
      <c r="K17" s="319">
        <v>2689</v>
      </c>
      <c r="L17" s="319">
        <v>3828</v>
      </c>
      <c r="M17" s="319">
        <v>173</v>
      </c>
      <c r="N17" s="319">
        <v>2997</v>
      </c>
      <c r="O17" s="319">
        <v>17</v>
      </c>
      <c r="P17" s="319">
        <v>944</v>
      </c>
      <c r="Q17" s="319">
        <v>6450</v>
      </c>
      <c r="R17" s="319">
        <v>2755</v>
      </c>
      <c r="S17" s="319">
        <v>4963</v>
      </c>
      <c r="T17" s="319">
        <v>5</v>
      </c>
      <c r="U17" s="322">
        <v>42398</v>
      </c>
    </row>
    <row r="18" spans="2:21" x14ac:dyDescent="0.2">
      <c r="B18" s="549"/>
      <c r="C18" s="66" t="s">
        <v>110</v>
      </c>
      <c r="D18" s="319">
        <v>431</v>
      </c>
      <c r="E18" s="319">
        <v>58</v>
      </c>
      <c r="F18" s="319">
        <v>3</v>
      </c>
      <c r="G18" s="319">
        <v>116</v>
      </c>
      <c r="H18" s="319">
        <v>36</v>
      </c>
      <c r="I18" s="319">
        <v>453</v>
      </c>
      <c r="J18" s="319">
        <v>767</v>
      </c>
      <c r="K18" s="319">
        <v>455</v>
      </c>
      <c r="L18" s="319">
        <v>453</v>
      </c>
      <c r="M18" s="319">
        <v>6</v>
      </c>
      <c r="N18" s="319">
        <v>368</v>
      </c>
      <c r="O18" s="319">
        <v>59</v>
      </c>
      <c r="P18" s="319">
        <v>40</v>
      </c>
      <c r="Q18" s="319">
        <v>93</v>
      </c>
      <c r="R18" s="319">
        <v>261</v>
      </c>
      <c r="S18" s="319">
        <v>574</v>
      </c>
      <c r="T18" s="319">
        <v>10</v>
      </c>
      <c r="U18" s="322">
        <v>4183</v>
      </c>
    </row>
    <row r="19" spans="2:21" x14ac:dyDescent="0.2">
      <c r="B19" s="549"/>
      <c r="C19" s="66" t="s">
        <v>111</v>
      </c>
      <c r="D19" s="319">
        <v>527</v>
      </c>
      <c r="E19" s="319">
        <v>229</v>
      </c>
      <c r="F19" s="319">
        <v>21</v>
      </c>
      <c r="G19" s="319">
        <v>454</v>
      </c>
      <c r="H19" s="319">
        <v>10</v>
      </c>
      <c r="I19" s="319">
        <v>1085</v>
      </c>
      <c r="J19" s="319">
        <v>1603</v>
      </c>
      <c r="K19" s="319">
        <v>1166</v>
      </c>
      <c r="L19" s="319">
        <v>1007</v>
      </c>
      <c r="M19" s="319">
        <v>59</v>
      </c>
      <c r="N19" s="319">
        <v>1289</v>
      </c>
      <c r="O19" s="319">
        <v>152</v>
      </c>
      <c r="P19" s="319">
        <v>210</v>
      </c>
      <c r="Q19" s="319">
        <v>2064</v>
      </c>
      <c r="R19" s="319">
        <v>573</v>
      </c>
      <c r="S19" s="319">
        <v>1216</v>
      </c>
      <c r="T19" s="319">
        <v>2</v>
      </c>
      <c r="U19" s="322">
        <v>11667</v>
      </c>
    </row>
    <row r="20" spans="2:21" x14ac:dyDescent="0.2">
      <c r="B20" s="549"/>
      <c r="C20" s="66" t="s">
        <v>112</v>
      </c>
      <c r="D20" s="319">
        <v>13392</v>
      </c>
      <c r="E20" s="319">
        <v>92</v>
      </c>
      <c r="F20" s="319">
        <v>627</v>
      </c>
      <c r="G20" s="319">
        <v>19391</v>
      </c>
      <c r="H20" s="319">
        <v>464</v>
      </c>
      <c r="I20" s="319">
        <v>24296</v>
      </c>
      <c r="J20" s="319">
        <v>53781</v>
      </c>
      <c r="K20" s="319">
        <v>15299</v>
      </c>
      <c r="L20" s="319">
        <v>18437</v>
      </c>
      <c r="M20" s="319">
        <v>8439</v>
      </c>
      <c r="N20" s="319">
        <v>47375</v>
      </c>
      <c r="O20" s="319">
        <v>16803</v>
      </c>
      <c r="P20" s="319">
        <v>17752</v>
      </c>
      <c r="Q20" s="319">
        <v>31036</v>
      </c>
      <c r="R20" s="319">
        <v>26330</v>
      </c>
      <c r="S20" s="319">
        <v>87856</v>
      </c>
      <c r="T20" s="319">
        <v>197</v>
      </c>
      <c r="U20" s="322">
        <v>381567</v>
      </c>
    </row>
    <row r="21" spans="2:21" x14ac:dyDescent="0.2">
      <c r="B21" s="550"/>
      <c r="C21" s="212" t="s">
        <v>48</v>
      </c>
      <c r="D21" s="320">
        <v>75135</v>
      </c>
      <c r="E21" s="320">
        <v>2571</v>
      </c>
      <c r="F21" s="320">
        <v>21440</v>
      </c>
      <c r="G21" s="320">
        <v>44900</v>
      </c>
      <c r="H21" s="320">
        <v>3154</v>
      </c>
      <c r="I21" s="320">
        <v>66805</v>
      </c>
      <c r="J21" s="320">
        <v>134908</v>
      </c>
      <c r="K21" s="320">
        <v>49841</v>
      </c>
      <c r="L21" s="320">
        <v>61284</v>
      </c>
      <c r="M21" s="320">
        <v>11239</v>
      </c>
      <c r="N21" s="320">
        <v>89809</v>
      </c>
      <c r="O21" s="320">
        <v>38444</v>
      </c>
      <c r="P21" s="320">
        <v>30387</v>
      </c>
      <c r="Q21" s="320">
        <v>71970</v>
      </c>
      <c r="R21" s="320">
        <v>65257</v>
      </c>
      <c r="S21" s="320">
        <v>151453</v>
      </c>
      <c r="T21" s="320">
        <v>327</v>
      </c>
      <c r="U21" s="321">
        <v>918924</v>
      </c>
    </row>
    <row r="22" spans="2:21" x14ac:dyDescent="0.2">
      <c r="B22" s="548" t="s">
        <v>1</v>
      </c>
      <c r="C22" s="66" t="s">
        <v>98</v>
      </c>
      <c r="D22" s="319">
        <v>558</v>
      </c>
      <c r="E22" s="319">
        <v>21</v>
      </c>
      <c r="F22" s="319">
        <v>35</v>
      </c>
      <c r="G22" s="319">
        <v>427</v>
      </c>
      <c r="H22" s="319">
        <v>37</v>
      </c>
      <c r="I22" s="319">
        <v>840</v>
      </c>
      <c r="J22" s="319">
        <v>1938</v>
      </c>
      <c r="K22" s="319">
        <v>922</v>
      </c>
      <c r="L22" s="319">
        <v>1299</v>
      </c>
      <c r="M22" s="319">
        <v>38</v>
      </c>
      <c r="N22" s="319">
        <v>711</v>
      </c>
      <c r="O22" s="319">
        <v>43</v>
      </c>
      <c r="P22" s="319">
        <v>116</v>
      </c>
      <c r="Q22" s="319">
        <v>252</v>
      </c>
      <c r="R22" s="319">
        <v>907</v>
      </c>
      <c r="S22" s="319">
        <v>226</v>
      </c>
      <c r="T22" s="319">
        <v>2</v>
      </c>
      <c r="U22" s="322">
        <v>8372</v>
      </c>
    </row>
    <row r="23" spans="2:21" x14ac:dyDescent="0.2">
      <c r="B23" s="549"/>
      <c r="C23" s="66" t="s">
        <v>99</v>
      </c>
      <c r="D23" s="319">
        <v>138</v>
      </c>
      <c r="E23" s="319">
        <v>11</v>
      </c>
      <c r="F23" s="319">
        <v>59</v>
      </c>
      <c r="G23" s="319">
        <v>752</v>
      </c>
      <c r="H23" s="319">
        <v>28</v>
      </c>
      <c r="I23" s="319">
        <v>2087</v>
      </c>
      <c r="J23" s="319">
        <v>5534</v>
      </c>
      <c r="K23" s="319">
        <v>1668</v>
      </c>
      <c r="L23" s="319">
        <v>1583</v>
      </c>
      <c r="M23" s="319">
        <v>127</v>
      </c>
      <c r="N23" s="319">
        <v>1875</v>
      </c>
      <c r="O23" s="319">
        <v>41</v>
      </c>
      <c r="P23" s="319">
        <v>620</v>
      </c>
      <c r="Q23" s="319">
        <v>444</v>
      </c>
      <c r="R23" s="319">
        <v>716</v>
      </c>
      <c r="S23" s="319">
        <v>675</v>
      </c>
      <c r="T23" s="319">
        <v>10</v>
      </c>
      <c r="U23" s="322">
        <v>16368</v>
      </c>
    </row>
    <row r="24" spans="2:21" x14ac:dyDescent="0.2">
      <c r="B24" s="549"/>
      <c r="C24" s="66" t="s">
        <v>100</v>
      </c>
      <c r="D24" s="319">
        <v>134</v>
      </c>
      <c r="E24" s="319">
        <v>91</v>
      </c>
      <c r="F24" s="319">
        <v>6735</v>
      </c>
      <c r="G24" s="319">
        <v>1560</v>
      </c>
      <c r="H24" s="319">
        <v>32</v>
      </c>
      <c r="I24" s="319">
        <v>4182</v>
      </c>
      <c r="J24" s="319">
        <v>4308</v>
      </c>
      <c r="K24" s="319">
        <v>3111</v>
      </c>
      <c r="L24" s="319">
        <v>3216</v>
      </c>
      <c r="M24" s="319">
        <v>175</v>
      </c>
      <c r="N24" s="319">
        <v>3596</v>
      </c>
      <c r="O24" s="319">
        <v>26</v>
      </c>
      <c r="P24" s="319">
        <v>624</v>
      </c>
      <c r="Q24" s="319">
        <v>960</v>
      </c>
      <c r="R24" s="319">
        <v>2386</v>
      </c>
      <c r="S24" s="319">
        <v>1153</v>
      </c>
      <c r="T24" s="319">
        <v>6</v>
      </c>
      <c r="U24" s="322">
        <v>32295</v>
      </c>
    </row>
    <row r="25" spans="2:21" x14ac:dyDescent="0.2">
      <c r="B25" s="549"/>
      <c r="C25" s="66" t="s">
        <v>101</v>
      </c>
      <c r="D25" s="319">
        <v>1017</v>
      </c>
      <c r="E25" s="319">
        <v>45</v>
      </c>
      <c r="F25" s="319">
        <v>2330</v>
      </c>
      <c r="G25" s="319">
        <v>747</v>
      </c>
      <c r="H25" s="319">
        <v>117</v>
      </c>
      <c r="I25" s="319">
        <v>1394</v>
      </c>
      <c r="J25" s="319">
        <v>1642</v>
      </c>
      <c r="K25" s="319">
        <v>1265</v>
      </c>
      <c r="L25" s="319">
        <v>1032</v>
      </c>
      <c r="M25" s="319">
        <v>46</v>
      </c>
      <c r="N25" s="319">
        <v>1241</v>
      </c>
      <c r="O25" s="319">
        <v>14</v>
      </c>
      <c r="P25" s="319">
        <v>305</v>
      </c>
      <c r="Q25" s="319">
        <v>317</v>
      </c>
      <c r="R25" s="319">
        <v>1027</v>
      </c>
      <c r="S25" s="319">
        <v>365</v>
      </c>
      <c r="T25" s="319">
        <v>1</v>
      </c>
      <c r="U25" s="322">
        <v>12905</v>
      </c>
    </row>
    <row r="26" spans="2:21" x14ac:dyDescent="0.2">
      <c r="B26" s="549"/>
      <c r="C26" s="66" t="s">
        <v>102</v>
      </c>
      <c r="D26" s="319">
        <v>4007</v>
      </c>
      <c r="E26" s="319">
        <v>57</v>
      </c>
      <c r="F26" s="319">
        <v>670</v>
      </c>
      <c r="G26" s="319">
        <v>1349</v>
      </c>
      <c r="H26" s="319">
        <v>154</v>
      </c>
      <c r="I26" s="319">
        <v>2500</v>
      </c>
      <c r="J26" s="319">
        <v>4063</v>
      </c>
      <c r="K26" s="319">
        <v>2346</v>
      </c>
      <c r="L26" s="319">
        <v>2268</v>
      </c>
      <c r="M26" s="319">
        <v>148</v>
      </c>
      <c r="N26" s="319">
        <v>2181</v>
      </c>
      <c r="O26" s="319">
        <v>44</v>
      </c>
      <c r="P26" s="319">
        <v>1265</v>
      </c>
      <c r="Q26" s="319">
        <v>829</v>
      </c>
      <c r="R26" s="319">
        <v>1980</v>
      </c>
      <c r="S26" s="319">
        <v>949</v>
      </c>
      <c r="T26" s="319">
        <v>4</v>
      </c>
      <c r="U26" s="322">
        <v>24814</v>
      </c>
    </row>
    <row r="27" spans="2:21" x14ac:dyDescent="0.2">
      <c r="B27" s="549"/>
      <c r="C27" s="66" t="s">
        <v>103</v>
      </c>
      <c r="D27" s="319">
        <v>6601</v>
      </c>
      <c r="E27" s="319">
        <v>74</v>
      </c>
      <c r="F27" s="319">
        <v>1905</v>
      </c>
      <c r="G27" s="319">
        <v>3102</v>
      </c>
      <c r="H27" s="319">
        <v>255</v>
      </c>
      <c r="I27" s="319">
        <v>5413</v>
      </c>
      <c r="J27" s="319">
        <v>10937</v>
      </c>
      <c r="K27" s="319">
        <v>5588</v>
      </c>
      <c r="L27" s="319">
        <v>5790</v>
      </c>
      <c r="M27" s="319">
        <v>719</v>
      </c>
      <c r="N27" s="319">
        <v>7008</v>
      </c>
      <c r="O27" s="319">
        <v>362</v>
      </c>
      <c r="P27" s="319">
        <v>1614</v>
      </c>
      <c r="Q27" s="319">
        <v>2339</v>
      </c>
      <c r="R27" s="319">
        <v>6615</v>
      </c>
      <c r="S27" s="319">
        <v>4458</v>
      </c>
      <c r="T27" s="319">
        <v>29</v>
      </c>
      <c r="U27" s="322">
        <v>62809</v>
      </c>
    </row>
    <row r="28" spans="2:21" x14ac:dyDescent="0.2">
      <c r="B28" s="549"/>
      <c r="C28" s="66" t="s">
        <v>104</v>
      </c>
      <c r="D28" s="319">
        <v>10463</v>
      </c>
      <c r="E28" s="319">
        <v>4</v>
      </c>
      <c r="F28" s="319">
        <v>4784</v>
      </c>
      <c r="G28" s="319">
        <v>1789</v>
      </c>
      <c r="H28" s="319">
        <v>286</v>
      </c>
      <c r="I28" s="319">
        <v>2686</v>
      </c>
      <c r="J28" s="319">
        <v>4930</v>
      </c>
      <c r="K28" s="319">
        <v>1760</v>
      </c>
      <c r="L28" s="319">
        <v>2598</v>
      </c>
      <c r="M28" s="319">
        <v>130</v>
      </c>
      <c r="N28" s="319">
        <v>2161</v>
      </c>
      <c r="O28" s="319">
        <v>176</v>
      </c>
      <c r="P28" s="319">
        <v>816</v>
      </c>
      <c r="Q28" s="319">
        <v>1064</v>
      </c>
      <c r="R28" s="319">
        <v>2273</v>
      </c>
      <c r="S28" s="319">
        <v>1195</v>
      </c>
      <c r="T28" s="319">
        <v>5</v>
      </c>
      <c r="U28" s="322">
        <v>37120</v>
      </c>
    </row>
    <row r="29" spans="2:21" x14ac:dyDescent="0.2">
      <c r="B29" s="549"/>
      <c r="C29" s="66" t="s">
        <v>105</v>
      </c>
      <c r="D29" s="319">
        <v>7457</v>
      </c>
      <c r="E29" s="319">
        <v>46</v>
      </c>
      <c r="F29" s="319">
        <v>95</v>
      </c>
      <c r="G29" s="319">
        <v>2235</v>
      </c>
      <c r="H29" s="319">
        <v>309</v>
      </c>
      <c r="I29" s="319">
        <v>3509</v>
      </c>
      <c r="J29" s="319">
        <v>5975</v>
      </c>
      <c r="K29" s="319">
        <v>1723</v>
      </c>
      <c r="L29" s="319">
        <v>3449</v>
      </c>
      <c r="M29" s="319">
        <v>162</v>
      </c>
      <c r="N29" s="319">
        <v>2985</v>
      </c>
      <c r="O29" s="319">
        <v>134</v>
      </c>
      <c r="P29" s="319">
        <v>672</v>
      </c>
      <c r="Q29" s="319">
        <v>1031</v>
      </c>
      <c r="R29" s="319">
        <v>3120</v>
      </c>
      <c r="S29" s="319">
        <v>1205</v>
      </c>
      <c r="T29" s="319">
        <v>6</v>
      </c>
      <c r="U29" s="322">
        <v>34113</v>
      </c>
    </row>
    <row r="30" spans="2:21" x14ac:dyDescent="0.2">
      <c r="B30" s="549"/>
      <c r="C30" s="66" t="s">
        <v>106</v>
      </c>
      <c r="D30" s="319">
        <v>6506</v>
      </c>
      <c r="E30" s="319">
        <v>385</v>
      </c>
      <c r="F30" s="319">
        <v>240</v>
      </c>
      <c r="G30" s="319">
        <v>4218</v>
      </c>
      <c r="H30" s="319">
        <v>384</v>
      </c>
      <c r="I30" s="319">
        <v>5634</v>
      </c>
      <c r="J30" s="319">
        <v>10718</v>
      </c>
      <c r="K30" s="319">
        <v>2980</v>
      </c>
      <c r="L30" s="319">
        <v>6376</v>
      </c>
      <c r="M30" s="319">
        <v>399</v>
      </c>
      <c r="N30" s="319">
        <v>6018</v>
      </c>
      <c r="O30" s="319">
        <v>255</v>
      </c>
      <c r="P30" s="319">
        <v>1964</v>
      </c>
      <c r="Q30" s="319">
        <v>2447</v>
      </c>
      <c r="R30" s="319">
        <v>4797</v>
      </c>
      <c r="S30" s="319">
        <v>2905</v>
      </c>
      <c r="T30" s="319">
        <v>26</v>
      </c>
      <c r="U30" s="322">
        <v>56252</v>
      </c>
    </row>
    <row r="31" spans="2:21" x14ac:dyDescent="0.2">
      <c r="B31" s="549"/>
      <c r="C31" s="66" t="s">
        <v>107</v>
      </c>
      <c r="D31" s="319">
        <v>4621</v>
      </c>
      <c r="E31" s="319">
        <v>10</v>
      </c>
      <c r="F31" s="319">
        <v>46</v>
      </c>
      <c r="G31" s="319">
        <v>2074</v>
      </c>
      <c r="H31" s="319">
        <v>186</v>
      </c>
      <c r="I31" s="319">
        <v>3392</v>
      </c>
      <c r="J31" s="319">
        <v>5461</v>
      </c>
      <c r="K31" s="319">
        <v>2638</v>
      </c>
      <c r="L31" s="319">
        <v>2753</v>
      </c>
      <c r="M31" s="319">
        <v>233</v>
      </c>
      <c r="N31" s="319">
        <v>2952</v>
      </c>
      <c r="O31" s="319">
        <v>15</v>
      </c>
      <c r="P31" s="319">
        <v>1440</v>
      </c>
      <c r="Q31" s="319">
        <v>1021</v>
      </c>
      <c r="R31" s="319">
        <v>2538</v>
      </c>
      <c r="S31" s="319">
        <v>1219</v>
      </c>
      <c r="T31" s="319">
        <v>6</v>
      </c>
      <c r="U31" s="322">
        <v>30605</v>
      </c>
    </row>
    <row r="32" spans="2:21" x14ac:dyDescent="0.2">
      <c r="B32" s="549"/>
      <c r="C32" s="66" t="s">
        <v>108</v>
      </c>
      <c r="D32" s="319">
        <v>1757</v>
      </c>
      <c r="E32" s="319">
        <v>37</v>
      </c>
      <c r="F32" s="319">
        <v>33</v>
      </c>
      <c r="G32" s="319">
        <v>937</v>
      </c>
      <c r="H32" s="319">
        <v>107</v>
      </c>
      <c r="I32" s="319">
        <v>1634</v>
      </c>
      <c r="J32" s="319">
        <v>2177</v>
      </c>
      <c r="K32" s="319">
        <v>1066</v>
      </c>
      <c r="L32" s="319">
        <v>1319</v>
      </c>
      <c r="M32" s="319">
        <v>85</v>
      </c>
      <c r="N32" s="319">
        <v>960</v>
      </c>
      <c r="O32" s="319">
        <v>54</v>
      </c>
      <c r="P32" s="319">
        <v>588</v>
      </c>
      <c r="Q32" s="319">
        <v>3629</v>
      </c>
      <c r="R32" s="319">
        <v>1072</v>
      </c>
      <c r="S32" s="319">
        <v>515</v>
      </c>
      <c r="T32" s="319">
        <v>1</v>
      </c>
      <c r="U32" s="322">
        <v>15971</v>
      </c>
    </row>
    <row r="33" spans="2:21" x14ac:dyDescent="0.2">
      <c r="B33" s="549"/>
      <c r="C33" s="66" t="s">
        <v>109</v>
      </c>
      <c r="D33" s="319">
        <v>2886</v>
      </c>
      <c r="E33" s="319">
        <v>1228</v>
      </c>
      <c r="F33" s="319">
        <v>45</v>
      </c>
      <c r="G33" s="319">
        <v>1775</v>
      </c>
      <c r="H33" s="319">
        <v>233</v>
      </c>
      <c r="I33" s="319">
        <v>3676</v>
      </c>
      <c r="J33" s="319">
        <v>5335</v>
      </c>
      <c r="K33" s="319">
        <v>2347</v>
      </c>
      <c r="L33" s="319">
        <v>3237</v>
      </c>
      <c r="M33" s="319">
        <v>172</v>
      </c>
      <c r="N33" s="319">
        <v>2561</v>
      </c>
      <c r="O33" s="319">
        <v>15</v>
      </c>
      <c r="P33" s="319">
        <v>826</v>
      </c>
      <c r="Q33" s="319">
        <v>849</v>
      </c>
      <c r="R33" s="319">
        <v>2070</v>
      </c>
      <c r="S33" s="319">
        <v>1111</v>
      </c>
      <c r="T33" s="319">
        <v>5</v>
      </c>
      <c r="U33" s="322">
        <v>28371</v>
      </c>
    </row>
    <row r="34" spans="2:21" x14ac:dyDescent="0.2">
      <c r="B34" s="549"/>
      <c r="C34" s="66" t="s">
        <v>110</v>
      </c>
      <c r="D34" s="319">
        <v>368</v>
      </c>
      <c r="E34" s="319">
        <v>70</v>
      </c>
      <c r="F34" s="319">
        <v>3</v>
      </c>
      <c r="G34" s="319">
        <v>122</v>
      </c>
      <c r="H34" s="319">
        <v>31</v>
      </c>
      <c r="I34" s="319">
        <v>505</v>
      </c>
      <c r="J34" s="319">
        <v>700</v>
      </c>
      <c r="K34" s="319">
        <v>380</v>
      </c>
      <c r="L34" s="319">
        <v>421</v>
      </c>
      <c r="M34" s="319">
        <v>6</v>
      </c>
      <c r="N34" s="319">
        <v>336</v>
      </c>
      <c r="O34" s="319">
        <v>17</v>
      </c>
      <c r="P34" s="319">
        <v>37</v>
      </c>
      <c r="Q34" s="319">
        <v>91</v>
      </c>
      <c r="R34" s="319">
        <v>222</v>
      </c>
      <c r="S34" s="319">
        <v>129</v>
      </c>
      <c r="T34" s="319">
        <v>0</v>
      </c>
      <c r="U34" s="322">
        <v>3438</v>
      </c>
    </row>
    <row r="35" spans="2:21" x14ac:dyDescent="0.2">
      <c r="B35" s="549"/>
      <c r="C35" s="66" t="s">
        <v>111</v>
      </c>
      <c r="D35" s="319">
        <v>373</v>
      </c>
      <c r="E35" s="319">
        <v>261</v>
      </c>
      <c r="F35" s="319">
        <v>22</v>
      </c>
      <c r="G35" s="319">
        <v>421</v>
      </c>
      <c r="H35" s="319">
        <v>11</v>
      </c>
      <c r="I35" s="319">
        <v>1131</v>
      </c>
      <c r="J35" s="319">
        <v>1438</v>
      </c>
      <c r="K35" s="319">
        <v>1001</v>
      </c>
      <c r="L35" s="319">
        <v>951</v>
      </c>
      <c r="M35" s="319">
        <v>61</v>
      </c>
      <c r="N35" s="319">
        <v>1213</v>
      </c>
      <c r="O35" s="319">
        <v>66</v>
      </c>
      <c r="P35" s="319">
        <v>149</v>
      </c>
      <c r="Q35" s="319">
        <v>239</v>
      </c>
      <c r="R35" s="319">
        <v>498</v>
      </c>
      <c r="S35" s="319">
        <v>247</v>
      </c>
      <c r="T35" s="319">
        <v>2</v>
      </c>
      <c r="U35" s="322">
        <v>8084</v>
      </c>
    </row>
    <row r="36" spans="2:21" x14ac:dyDescent="0.2">
      <c r="B36" s="549"/>
      <c r="C36" s="66" t="s">
        <v>112</v>
      </c>
      <c r="D36" s="319">
        <v>9765</v>
      </c>
      <c r="E36" s="319">
        <v>88</v>
      </c>
      <c r="F36" s="319">
        <v>501</v>
      </c>
      <c r="G36" s="319">
        <v>16064</v>
      </c>
      <c r="H36" s="319">
        <v>297</v>
      </c>
      <c r="I36" s="319">
        <v>21786</v>
      </c>
      <c r="J36" s="319">
        <v>44788</v>
      </c>
      <c r="K36" s="319">
        <v>11945</v>
      </c>
      <c r="L36" s="319">
        <v>15490</v>
      </c>
      <c r="M36" s="319">
        <v>7750</v>
      </c>
      <c r="N36" s="319">
        <v>40770</v>
      </c>
      <c r="O36" s="319">
        <v>4054</v>
      </c>
      <c r="P36" s="319">
        <v>15539</v>
      </c>
      <c r="Q36" s="319">
        <v>25792</v>
      </c>
      <c r="R36" s="319">
        <v>19341</v>
      </c>
      <c r="S36" s="319">
        <v>29147</v>
      </c>
      <c r="T36" s="319">
        <v>168</v>
      </c>
      <c r="U36" s="322">
        <v>263285</v>
      </c>
    </row>
    <row r="37" spans="2:21" x14ac:dyDescent="0.2">
      <c r="B37" s="550"/>
      <c r="C37" s="212" t="s">
        <v>48</v>
      </c>
      <c r="D37" s="320">
        <v>56651</v>
      </c>
      <c r="E37" s="320">
        <v>2428</v>
      </c>
      <c r="F37" s="320">
        <v>17503</v>
      </c>
      <c r="G37" s="320">
        <v>37572</v>
      </c>
      <c r="H37" s="320">
        <v>2467</v>
      </c>
      <c r="I37" s="320">
        <v>60369</v>
      </c>
      <c r="J37" s="320">
        <v>109944</v>
      </c>
      <c r="K37" s="320">
        <v>40740</v>
      </c>
      <c r="L37" s="320">
        <v>51782</v>
      </c>
      <c r="M37" s="320">
        <v>10251</v>
      </c>
      <c r="N37" s="320">
        <v>76568</v>
      </c>
      <c r="O37" s="320">
        <v>5316</v>
      </c>
      <c r="P37" s="320">
        <v>26575</v>
      </c>
      <c r="Q37" s="320">
        <v>41304</v>
      </c>
      <c r="R37" s="320">
        <v>49562</v>
      </c>
      <c r="S37" s="320">
        <v>45499</v>
      </c>
      <c r="T37" s="320">
        <v>271</v>
      </c>
      <c r="U37" s="321">
        <v>634802</v>
      </c>
    </row>
    <row r="38" spans="2:21" x14ac:dyDescent="0.2">
      <c r="B38" s="548" t="s">
        <v>2</v>
      </c>
      <c r="C38" s="66" t="s">
        <v>98</v>
      </c>
      <c r="D38" s="319">
        <v>536</v>
      </c>
      <c r="E38" s="319">
        <v>49</v>
      </c>
      <c r="F38" s="319">
        <v>32</v>
      </c>
      <c r="G38" s="319">
        <v>413</v>
      </c>
      <c r="H38" s="319">
        <v>32</v>
      </c>
      <c r="I38" s="319">
        <v>886</v>
      </c>
      <c r="J38" s="319">
        <v>1812</v>
      </c>
      <c r="K38" s="319">
        <v>914</v>
      </c>
      <c r="L38" s="319">
        <v>1232</v>
      </c>
      <c r="M38" s="319">
        <v>39</v>
      </c>
      <c r="N38" s="319">
        <v>682</v>
      </c>
      <c r="O38" s="319">
        <v>43</v>
      </c>
      <c r="P38" s="319">
        <v>120</v>
      </c>
      <c r="Q38" s="319">
        <v>254</v>
      </c>
      <c r="R38" s="319">
        <v>667</v>
      </c>
      <c r="S38" s="319">
        <v>993</v>
      </c>
      <c r="T38" s="319">
        <v>0</v>
      </c>
      <c r="U38" s="322">
        <v>8704</v>
      </c>
    </row>
    <row r="39" spans="2:21" x14ac:dyDescent="0.2">
      <c r="B39" s="549"/>
      <c r="C39" s="66" t="s">
        <v>99</v>
      </c>
      <c r="D39" s="319">
        <v>133</v>
      </c>
      <c r="E39" s="319">
        <v>15</v>
      </c>
      <c r="F39" s="319">
        <v>68</v>
      </c>
      <c r="G39" s="319">
        <v>757</v>
      </c>
      <c r="H39" s="319">
        <v>26</v>
      </c>
      <c r="I39" s="319">
        <v>2111</v>
      </c>
      <c r="J39" s="319">
        <v>5486</v>
      </c>
      <c r="K39" s="319">
        <v>1592</v>
      </c>
      <c r="L39" s="319">
        <v>1569</v>
      </c>
      <c r="M39" s="319">
        <v>126</v>
      </c>
      <c r="N39" s="319">
        <v>1809</v>
      </c>
      <c r="O39" s="319">
        <v>40</v>
      </c>
      <c r="P39" s="319">
        <v>738</v>
      </c>
      <c r="Q39" s="319">
        <v>456</v>
      </c>
      <c r="R39" s="319">
        <v>646</v>
      </c>
      <c r="S39" s="319">
        <v>1531</v>
      </c>
      <c r="T39" s="319">
        <v>8</v>
      </c>
      <c r="U39" s="322">
        <v>17111</v>
      </c>
    </row>
    <row r="40" spans="2:21" x14ac:dyDescent="0.2">
      <c r="B40" s="549"/>
      <c r="C40" s="66" t="s">
        <v>100</v>
      </c>
      <c r="D40" s="319">
        <v>104</v>
      </c>
      <c r="E40" s="319">
        <v>69</v>
      </c>
      <c r="F40" s="319">
        <v>8359</v>
      </c>
      <c r="G40" s="319">
        <v>1543</v>
      </c>
      <c r="H40" s="319">
        <v>39</v>
      </c>
      <c r="I40" s="319">
        <v>3940</v>
      </c>
      <c r="J40" s="319">
        <v>4370</v>
      </c>
      <c r="K40" s="319">
        <v>3006</v>
      </c>
      <c r="L40" s="319">
        <v>3131</v>
      </c>
      <c r="M40" s="319">
        <v>172</v>
      </c>
      <c r="N40" s="319">
        <v>3677</v>
      </c>
      <c r="O40" s="319">
        <v>27</v>
      </c>
      <c r="P40" s="319">
        <v>945</v>
      </c>
      <c r="Q40" s="319">
        <v>958</v>
      </c>
      <c r="R40" s="319">
        <v>1975</v>
      </c>
      <c r="S40" s="319">
        <v>2878</v>
      </c>
      <c r="T40" s="319">
        <v>8</v>
      </c>
      <c r="U40" s="322">
        <v>35201</v>
      </c>
    </row>
    <row r="41" spans="2:21" x14ac:dyDescent="0.2">
      <c r="B41" s="549"/>
      <c r="C41" s="66" t="s">
        <v>101</v>
      </c>
      <c r="D41" s="319">
        <v>808</v>
      </c>
      <c r="E41" s="319">
        <v>43</v>
      </c>
      <c r="F41" s="319">
        <v>1803</v>
      </c>
      <c r="G41" s="319">
        <v>701</v>
      </c>
      <c r="H41" s="319">
        <v>120</v>
      </c>
      <c r="I41" s="319">
        <v>1362</v>
      </c>
      <c r="J41" s="319">
        <v>1596</v>
      </c>
      <c r="K41" s="319">
        <v>1220</v>
      </c>
      <c r="L41" s="319">
        <v>1007</v>
      </c>
      <c r="M41" s="319">
        <v>50</v>
      </c>
      <c r="N41" s="319">
        <v>1272</v>
      </c>
      <c r="O41" s="319">
        <v>13</v>
      </c>
      <c r="P41" s="319">
        <v>407</v>
      </c>
      <c r="Q41" s="319">
        <v>307</v>
      </c>
      <c r="R41" s="319">
        <v>946</v>
      </c>
      <c r="S41" s="319">
        <v>1145</v>
      </c>
      <c r="T41" s="319">
        <v>1</v>
      </c>
      <c r="U41" s="322">
        <v>12801</v>
      </c>
    </row>
    <row r="42" spans="2:21" x14ac:dyDescent="0.2">
      <c r="B42" s="549"/>
      <c r="C42" s="66" t="s">
        <v>102</v>
      </c>
      <c r="D42" s="319">
        <v>3589</v>
      </c>
      <c r="E42" s="319">
        <v>67</v>
      </c>
      <c r="F42" s="319">
        <v>552</v>
      </c>
      <c r="G42" s="319">
        <v>1245</v>
      </c>
      <c r="H42" s="319">
        <v>137</v>
      </c>
      <c r="I42" s="319">
        <v>2386</v>
      </c>
      <c r="J42" s="319">
        <v>3951</v>
      </c>
      <c r="K42" s="319">
        <v>2306</v>
      </c>
      <c r="L42" s="319">
        <v>2249</v>
      </c>
      <c r="M42" s="319">
        <v>153</v>
      </c>
      <c r="N42" s="319">
        <v>2218</v>
      </c>
      <c r="O42" s="319">
        <v>47</v>
      </c>
      <c r="P42" s="319">
        <v>1397</v>
      </c>
      <c r="Q42" s="319">
        <v>811</v>
      </c>
      <c r="R42" s="319">
        <v>1708</v>
      </c>
      <c r="S42" s="319">
        <v>3560</v>
      </c>
      <c r="T42" s="319">
        <v>5</v>
      </c>
      <c r="U42" s="322">
        <v>26381</v>
      </c>
    </row>
    <row r="43" spans="2:21" x14ac:dyDescent="0.2">
      <c r="B43" s="549"/>
      <c r="C43" s="66" t="s">
        <v>103</v>
      </c>
      <c r="D43" s="319">
        <v>5638</v>
      </c>
      <c r="E43" s="319">
        <v>71</v>
      </c>
      <c r="F43" s="319">
        <v>1916</v>
      </c>
      <c r="G43" s="319">
        <v>3111</v>
      </c>
      <c r="H43" s="319">
        <v>240</v>
      </c>
      <c r="I43" s="319">
        <v>5270</v>
      </c>
      <c r="J43" s="319">
        <v>10676</v>
      </c>
      <c r="K43" s="319">
        <v>4984</v>
      </c>
      <c r="L43" s="319">
        <v>5735</v>
      </c>
      <c r="M43" s="319">
        <v>681</v>
      </c>
      <c r="N43" s="319">
        <v>6853</v>
      </c>
      <c r="O43" s="319">
        <v>361</v>
      </c>
      <c r="P43" s="319">
        <v>2011</v>
      </c>
      <c r="Q43" s="319">
        <v>2292</v>
      </c>
      <c r="R43" s="319">
        <v>5425</v>
      </c>
      <c r="S43" s="319">
        <v>13201</v>
      </c>
      <c r="T43" s="319">
        <v>25</v>
      </c>
      <c r="U43" s="322">
        <v>68490</v>
      </c>
    </row>
    <row r="44" spans="2:21" x14ac:dyDescent="0.2">
      <c r="B44" s="549"/>
      <c r="C44" s="66" t="s">
        <v>104</v>
      </c>
      <c r="D44" s="319">
        <v>9556</v>
      </c>
      <c r="E44" s="319">
        <v>6</v>
      </c>
      <c r="F44" s="319">
        <v>4790</v>
      </c>
      <c r="G44" s="319">
        <v>1731</v>
      </c>
      <c r="H44" s="319">
        <v>262</v>
      </c>
      <c r="I44" s="319">
        <v>2634</v>
      </c>
      <c r="J44" s="319">
        <v>4831</v>
      </c>
      <c r="K44" s="319">
        <v>1588</v>
      </c>
      <c r="L44" s="319">
        <v>2669</v>
      </c>
      <c r="M44" s="319">
        <v>131</v>
      </c>
      <c r="N44" s="319">
        <v>2169</v>
      </c>
      <c r="O44" s="319">
        <v>181</v>
      </c>
      <c r="P44" s="319">
        <v>1009</v>
      </c>
      <c r="Q44" s="319">
        <v>1079</v>
      </c>
      <c r="R44" s="319">
        <v>1757</v>
      </c>
      <c r="S44" s="319">
        <v>5856</v>
      </c>
      <c r="T44" s="319">
        <v>5</v>
      </c>
      <c r="U44" s="322">
        <v>40254</v>
      </c>
    </row>
    <row r="45" spans="2:21" x14ac:dyDescent="0.2">
      <c r="B45" s="549"/>
      <c r="C45" s="66" t="s">
        <v>105</v>
      </c>
      <c r="D45" s="319">
        <v>6705</v>
      </c>
      <c r="E45" s="319">
        <v>21</v>
      </c>
      <c r="F45" s="319">
        <v>97</v>
      </c>
      <c r="G45" s="319">
        <v>2300</v>
      </c>
      <c r="H45" s="319">
        <v>292</v>
      </c>
      <c r="I45" s="319">
        <v>3410</v>
      </c>
      <c r="J45" s="319">
        <v>5691</v>
      </c>
      <c r="K45" s="319">
        <v>1632</v>
      </c>
      <c r="L45" s="319">
        <v>3501</v>
      </c>
      <c r="M45" s="319">
        <v>159</v>
      </c>
      <c r="N45" s="319">
        <v>2793</v>
      </c>
      <c r="O45" s="319">
        <v>134</v>
      </c>
      <c r="P45" s="319">
        <v>770</v>
      </c>
      <c r="Q45" s="319">
        <v>1039</v>
      </c>
      <c r="R45" s="319">
        <v>2378</v>
      </c>
      <c r="S45" s="319">
        <v>6289</v>
      </c>
      <c r="T45" s="319">
        <v>6</v>
      </c>
      <c r="U45" s="322">
        <v>37217</v>
      </c>
    </row>
    <row r="46" spans="2:21" x14ac:dyDescent="0.2">
      <c r="B46" s="549"/>
      <c r="C46" s="66" t="s">
        <v>106</v>
      </c>
      <c r="D46" s="319">
        <v>5443</v>
      </c>
      <c r="E46" s="319">
        <v>421</v>
      </c>
      <c r="F46" s="319">
        <v>223</v>
      </c>
      <c r="G46" s="319">
        <v>4024</v>
      </c>
      <c r="H46" s="319">
        <v>344</v>
      </c>
      <c r="I46" s="319">
        <v>5592</v>
      </c>
      <c r="J46" s="319">
        <v>10538</v>
      </c>
      <c r="K46" s="319">
        <v>2919</v>
      </c>
      <c r="L46" s="319">
        <v>6396</v>
      </c>
      <c r="M46" s="319">
        <v>393</v>
      </c>
      <c r="N46" s="319">
        <v>6157</v>
      </c>
      <c r="O46" s="319">
        <v>185</v>
      </c>
      <c r="P46" s="319">
        <v>2264</v>
      </c>
      <c r="Q46" s="319">
        <v>2449</v>
      </c>
      <c r="R46" s="319">
        <v>4149</v>
      </c>
      <c r="S46" s="319">
        <v>9778</v>
      </c>
      <c r="T46" s="319">
        <v>22</v>
      </c>
      <c r="U46" s="322">
        <v>61297</v>
      </c>
    </row>
    <row r="47" spans="2:21" x14ac:dyDescent="0.2">
      <c r="B47" s="549"/>
      <c r="C47" s="66" t="s">
        <v>107</v>
      </c>
      <c r="D47" s="319">
        <v>3296</v>
      </c>
      <c r="E47" s="319">
        <v>10</v>
      </c>
      <c r="F47" s="319">
        <v>46</v>
      </c>
      <c r="G47" s="319">
        <v>2009</v>
      </c>
      <c r="H47" s="319">
        <v>177</v>
      </c>
      <c r="I47" s="319">
        <v>3347</v>
      </c>
      <c r="J47" s="319">
        <v>5260</v>
      </c>
      <c r="K47" s="319">
        <v>1990</v>
      </c>
      <c r="L47" s="319">
        <v>2886</v>
      </c>
      <c r="M47" s="319">
        <v>213</v>
      </c>
      <c r="N47" s="319">
        <v>2774</v>
      </c>
      <c r="O47" s="319">
        <v>15</v>
      </c>
      <c r="P47" s="319">
        <v>1585</v>
      </c>
      <c r="Q47" s="319">
        <v>1025</v>
      </c>
      <c r="R47" s="319">
        <v>2147</v>
      </c>
      <c r="S47" s="319">
        <v>4841</v>
      </c>
      <c r="T47" s="319">
        <v>4</v>
      </c>
      <c r="U47" s="322">
        <v>31625</v>
      </c>
    </row>
    <row r="48" spans="2:21" x14ac:dyDescent="0.2">
      <c r="B48" s="549"/>
      <c r="C48" s="66" t="s">
        <v>108</v>
      </c>
      <c r="D48" s="319">
        <v>1583</v>
      </c>
      <c r="E48" s="319">
        <v>38</v>
      </c>
      <c r="F48" s="319">
        <v>114</v>
      </c>
      <c r="G48" s="319">
        <v>877</v>
      </c>
      <c r="H48" s="319">
        <v>109</v>
      </c>
      <c r="I48" s="319">
        <v>1678</v>
      </c>
      <c r="J48" s="319">
        <v>2143</v>
      </c>
      <c r="K48" s="319">
        <v>1031</v>
      </c>
      <c r="L48" s="319">
        <v>1308</v>
      </c>
      <c r="M48" s="319">
        <v>89</v>
      </c>
      <c r="N48" s="319">
        <v>993</v>
      </c>
      <c r="O48" s="319">
        <v>55</v>
      </c>
      <c r="P48" s="319">
        <v>702</v>
      </c>
      <c r="Q48" s="319">
        <v>3571</v>
      </c>
      <c r="R48" s="319">
        <v>830</v>
      </c>
      <c r="S48" s="319">
        <v>2049</v>
      </c>
      <c r="T48" s="319">
        <v>1</v>
      </c>
      <c r="U48" s="322">
        <v>17171</v>
      </c>
    </row>
    <row r="49" spans="2:21" x14ac:dyDescent="0.2">
      <c r="B49" s="549"/>
      <c r="C49" s="66" t="s">
        <v>109</v>
      </c>
      <c r="D49" s="319">
        <v>2819</v>
      </c>
      <c r="E49" s="319">
        <v>1284</v>
      </c>
      <c r="F49" s="319">
        <v>51</v>
      </c>
      <c r="G49" s="319">
        <v>1790</v>
      </c>
      <c r="H49" s="319">
        <v>231</v>
      </c>
      <c r="I49" s="319">
        <v>3622</v>
      </c>
      <c r="J49" s="319">
        <v>5088</v>
      </c>
      <c r="K49" s="319">
        <v>2172</v>
      </c>
      <c r="L49" s="319">
        <v>3241</v>
      </c>
      <c r="M49" s="319">
        <v>180</v>
      </c>
      <c r="N49" s="319">
        <v>2644</v>
      </c>
      <c r="O49" s="319">
        <v>16</v>
      </c>
      <c r="P49" s="319">
        <v>968</v>
      </c>
      <c r="Q49" s="319">
        <v>831</v>
      </c>
      <c r="R49" s="319">
        <v>1731</v>
      </c>
      <c r="S49" s="319">
        <v>4423</v>
      </c>
      <c r="T49" s="319">
        <v>6</v>
      </c>
      <c r="U49" s="322">
        <v>31097</v>
      </c>
    </row>
    <row r="50" spans="2:21" x14ac:dyDescent="0.2">
      <c r="B50" s="549"/>
      <c r="C50" s="66" t="s">
        <v>110</v>
      </c>
      <c r="D50" s="319">
        <v>281</v>
      </c>
      <c r="E50" s="319">
        <v>67</v>
      </c>
      <c r="F50" s="319">
        <v>5</v>
      </c>
      <c r="G50" s="319">
        <v>130</v>
      </c>
      <c r="H50" s="319">
        <v>43</v>
      </c>
      <c r="I50" s="319">
        <v>481</v>
      </c>
      <c r="J50" s="319">
        <v>660</v>
      </c>
      <c r="K50" s="319">
        <v>332</v>
      </c>
      <c r="L50" s="319">
        <v>423</v>
      </c>
      <c r="M50" s="319">
        <v>6</v>
      </c>
      <c r="N50" s="319">
        <v>350</v>
      </c>
      <c r="O50" s="319">
        <v>9</v>
      </c>
      <c r="P50" s="319">
        <v>50</v>
      </c>
      <c r="Q50" s="319">
        <v>91</v>
      </c>
      <c r="R50" s="319">
        <v>211</v>
      </c>
      <c r="S50" s="319">
        <v>454</v>
      </c>
      <c r="T50" s="319">
        <v>0</v>
      </c>
      <c r="U50" s="322">
        <v>3593</v>
      </c>
    </row>
    <row r="51" spans="2:21" x14ac:dyDescent="0.2">
      <c r="B51" s="549"/>
      <c r="C51" s="66" t="s">
        <v>111</v>
      </c>
      <c r="D51" s="319">
        <v>322</v>
      </c>
      <c r="E51" s="319">
        <v>315</v>
      </c>
      <c r="F51" s="319">
        <v>29</v>
      </c>
      <c r="G51" s="319">
        <v>452</v>
      </c>
      <c r="H51" s="319">
        <v>12</v>
      </c>
      <c r="I51" s="319">
        <v>1115</v>
      </c>
      <c r="J51" s="319">
        <v>1467</v>
      </c>
      <c r="K51" s="319">
        <v>960</v>
      </c>
      <c r="L51" s="319">
        <v>891</v>
      </c>
      <c r="M51" s="319">
        <v>68</v>
      </c>
      <c r="N51" s="319">
        <v>1052</v>
      </c>
      <c r="O51" s="319">
        <v>64</v>
      </c>
      <c r="P51" s="319">
        <v>191</v>
      </c>
      <c r="Q51" s="319">
        <v>233</v>
      </c>
      <c r="R51" s="319">
        <v>491</v>
      </c>
      <c r="S51" s="319">
        <v>985</v>
      </c>
      <c r="T51" s="319">
        <v>1</v>
      </c>
      <c r="U51" s="322">
        <v>8648</v>
      </c>
    </row>
    <row r="52" spans="2:21" x14ac:dyDescent="0.2">
      <c r="B52" s="549"/>
      <c r="C52" s="66" t="s">
        <v>112</v>
      </c>
      <c r="D52" s="319">
        <v>9372</v>
      </c>
      <c r="E52" s="319">
        <v>89</v>
      </c>
      <c r="F52" s="319">
        <v>428</v>
      </c>
      <c r="G52" s="319">
        <v>15719</v>
      </c>
      <c r="H52" s="319">
        <v>288</v>
      </c>
      <c r="I52" s="319">
        <v>22288</v>
      </c>
      <c r="J52" s="319">
        <v>44680</v>
      </c>
      <c r="K52" s="319">
        <v>11904</v>
      </c>
      <c r="L52" s="319">
        <v>15814</v>
      </c>
      <c r="M52" s="319">
        <v>7677</v>
      </c>
      <c r="N52" s="319">
        <v>40749</v>
      </c>
      <c r="O52" s="319">
        <v>5555</v>
      </c>
      <c r="P52" s="319">
        <v>16784</v>
      </c>
      <c r="Q52" s="319">
        <v>22687</v>
      </c>
      <c r="R52" s="319">
        <v>15480</v>
      </c>
      <c r="S52" s="319">
        <v>72799</v>
      </c>
      <c r="T52" s="319">
        <v>165</v>
      </c>
      <c r="U52" s="322">
        <v>302478</v>
      </c>
    </row>
    <row r="53" spans="2:21" x14ac:dyDescent="0.2">
      <c r="B53" s="550"/>
      <c r="C53" s="212" t="s">
        <v>48</v>
      </c>
      <c r="D53" s="320">
        <v>50185</v>
      </c>
      <c r="E53" s="320">
        <v>2565</v>
      </c>
      <c r="F53" s="320">
        <v>18513</v>
      </c>
      <c r="G53" s="320">
        <v>36802</v>
      </c>
      <c r="H53" s="320">
        <v>2352</v>
      </c>
      <c r="I53" s="320">
        <v>60122</v>
      </c>
      <c r="J53" s="320">
        <v>108249</v>
      </c>
      <c r="K53" s="320">
        <v>38550</v>
      </c>
      <c r="L53" s="320">
        <v>52052</v>
      </c>
      <c r="M53" s="320">
        <v>10137</v>
      </c>
      <c r="N53" s="320">
        <v>76192</v>
      </c>
      <c r="O53" s="320">
        <v>6745</v>
      </c>
      <c r="P53" s="320">
        <v>29941</v>
      </c>
      <c r="Q53" s="320">
        <v>38083</v>
      </c>
      <c r="R53" s="320">
        <v>40541</v>
      </c>
      <c r="S53" s="320">
        <v>130782</v>
      </c>
      <c r="T53" s="320">
        <v>257</v>
      </c>
      <c r="U53" s="321">
        <v>702068</v>
      </c>
    </row>
    <row r="54" spans="2:21" x14ac:dyDescent="0.2">
      <c r="B54" s="548" t="s">
        <v>3</v>
      </c>
      <c r="C54" s="66" t="s">
        <v>98</v>
      </c>
      <c r="D54" s="319">
        <v>569</v>
      </c>
      <c r="E54" s="319">
        <v>82</v>
      </c>
      <c r="F54" s="319">
        <v>35</v>
      </c>
      <c r="G54" s="319">
        <v>488</v>
      </c>
      <c r="H54" s="319">
        <v>37</v>
      </c>
      <c r="I54" s="319">
        <v>856</v>
      </c>
      <c r="J54" s="319">
        <v>1936</v>
      </c>
      <c r="K54" s="319">
        <v>1167</v>
      </c>
      <c r="L54" s="319">
        <v>1290</v>
      </c>
      <c r="M54" s="319">
        <v>37</v>
      </c>
      <c r="N54" s="319">
        <v>795</v>
      </c>
      <c r="O54" s="319">
        <v>43</v>
      </c>
      <c r="P54" s="319">
        <v>163</v>
      </c>
      <c r="Q54" s="319">
        <v>271</v>
      </c>
      <c r="R54" s="319">
        <v>675</v>
      </c>
      <c r="S54" s="319">
        <v>1047</v>
      </c>
      <c r="T54" s="319">
        <v>2</v>
      </c>
      <c r="U54" s="322">
        <v>9493</v>
      </c>
    </row>
    <row r="55" spans="2:21" x14ac:dyDescent="0.2">
      <c r="B55" s="549"/>
      <c r="C55" s="66" t="s">
        <v>99</v>
      </c>
      <c r="D55" s="319">
        <v>138</v>
      </c>
      <c r="E55" s="319">
        <v>26</v>
      </c>
      <c r="F55" s="319">
        <v>62</v>
      </c>
      <c r="G55" s="319">
        <v>716</v>
      </c>
      <c r="H55" s="319">
        <v>22</v>
      </c>
      <c r="I55" s="319">
        <v>2185</v>
      </c>
      <c r="J55" s="319">
        <v>5557</v>
      </c>
      <c r="K55" s="319">
        <v>1679</v>
      </c>
      <c r="L55" s="319">
        <v>1580</v>
      </c>
      <c r="M55" s="319">
        <v>115</v>
      </c>
      <c r="N55" s="319">
        <v>1910</v>
      </c>
      <c r="O55" s="319">
        <v>41</v>
      </c>
      <c r="P55" s="319">
        <v>776</v>
      </c>
      <c r="Q55" s="319">
        <v>2700</v>
      </c>
      <c r="R55" s="319">
        <v>696</v>
      </c>
      <c r="S55" s="319">
        <v>1694</v>
      </c>
      <c r="T55" s="319">
        <v>8</v>
      </c>
      <c r="U55" s="322">
        <v>19905</v>
      </c>
    </row>
    <row r="56" spans="2:21" x14ac:dyDescent="0.2">
      <c r="B56" s="549"/>
      <c r="C56" s="66" t="s">
        <v>100</v>
      </c>
      <c r="D56" s="319">
        <v>113</v>
      </c>
      <c r="E56" s="319">
        <v>87</v>
      </c>
      <c r="F56" s="319">
        <v>6671</v>
      </c>
      <c r="G56" s="319">
        <v>1591</v>
      </c>
      <c r="H56" s="319">
        <v>50</v>
      </c>
      <c r="I56" s="319">
        <v>4038</v>
      </c>
      <c r="J56" s="319">
        <v>4455</v>
      </c>
      <c r="K56" s="319">
        <v>3038</v>
      </c>
      <c r="L56" s="319">
        <v>3249</v>
      </c>
      <c r="M56" s="319">
        <v>176</v>
      </c>
      <c r="N56" s="319">
        <v>3730</v>
      </c>
      <c r="O56" s="319">
        <v>31</v>
      </c>
      <c r="P56" s="319">
        <v>994</v>
      </c>
      <c r="Q56" s="319">
        <v>981</v>
      </c>
      <c r="R56" s="319">
        <v>2069</v>
      </c>
      <c r="S56" s="319">
        <v>3264</v>
      </c>
      <c r="T56" s="319">
        <v>8</v>
      </c>
      <c r="U56" s="322">
        <v>34545</v>
      </c>
    </row>
    <row r="57" spans="2:21" x14ac:dyDescent="0.2">
      <c r="B57" s="549"/>
      <c r="C57" s="66" t="s">
        <v>101</v>
      </c>
      <c r="D57" s="319">
        <v>648</v>
      </c>
      <c r="E57" s="319">
        <v>59</v>
      </c>
      <c r="F57" s="319">
        <v>1957</v>
      </c>
      <c r="G57" s="319">
        <v>699</v>
      </c>
      <c r="H57" s="319">
        <v>120</v>
      </c>
      <c r="I57" s="319">
        <v>1311</v>
      </c>
      <c r="J57" s="319">
        <v>1787</v>
      </c>
      <c r="K57" s="319">
        <v>1236</v>
      </c>
      <c r="L57" s="319">
        <v>1049</v>
      </c>
      <c r="M57" s="319">
        <v>51</v>
      </c>
      <c r="N57" s="319">
        <v>1333</v>
      </c>
      <c r="O57" s="319">
        <v>12</v>
      </c>
      <c r="P57" s="319">
        <v>403</v>
      </c>
      <c r="Q57" s="319">
        <v>317</v>
      </c>
      <c r="R57" s="319">
        <v>1027</v>
      </c>
      <c r="S57" s="319">
        <v>1346</v>
      </c>
      <c r="T57" s="319">
        <v>1</v>
      </c>
      <c r="U57" s="322">
        <v>13356</v>
      </c>
    </row>
    <row r="58" spans="2:21" x14ac:dyDescent="0.2">
      <c r="B58" s="549"/>
      <c r="C58" s="66" t="s">
        <v>102</v>
      </c>
      <c r="D58" s="319">
        <v>3665</v>
      </c>
      <c r="E58" s="319">
        <v>65</v>
      </c>
      <c r="F58" s="319">
        <v>653</v>
      </c>
      <c r="G58" s="319">
        <v>1333</v>
      </c>
      <c r="H58" s="319">
        <v>156</v>
      </c>
      <c r="I58" s="319">
        <v>2671</v>
      </c>
      <c r="J58" s="319">
        <v>4183</v>
      </c>
      <c r="K58" s="319">
        <v>2276</v>
      </c>
      <c r="L58" s="319">
        <v>2318</v>
      </c>
      <c r="M58" s="319">
        <v>173</v>
      </c>
      <c r="N58" s="319">
        <v>2288</v>
      </c>
      <c r="O58" s="319">
        <v>46</v>
      </c>
      <c r="P58" s="319">
        <v>1329</v>
      </c>
      <c r="Q58" s="319">
        <v>832</v>
      </c>
      <c r="R58" s="319">
        <v>1856</v>
      </c>
      <c r="S58" s="319">
        <v>4049</v>
      </c>
      <c r="T58" s="319">
        <v>5</v>
      </c>
      <c r="U58" s="322">
        <v>27898</v>
      </c>
    </row>
    <row r="59" spans="2:21" x14ac:dyDescent="0.2">
      <c r="B59" s="549"/>
      <c r="C59" s="66" t="s">
        <v>103</v>
      </c>
      <c r="D59" s="319">
        <v>5804</v>
      </c>
      <c r="E59" s="319">
        <v>79</v>
      </c>
      <c r="F59" s="319">
        <v>1930</v>
      </c>
      <c r="G59" s="319">
        <v>3210</v>
      </c>
      <c r="H59" s="319">
        <v>246</v>
      </c>
      <c r="I59" s="319">
        <v>5641</v>
      </c>
      <c r="J59" s="319">
        <v>10942</v>
      </c>
      <c r="K59" s="319">
        <v>5057</v>
      </c>
      <c r="L59" s="319">
        <v>5854</v>
      </c>
      <c r="M59" s="319">
        <v>728</v>
      </c>
      <c r="N59" s="319">
        <v>7062</v>
      </c>
      <c r="O59" s="319">
        <v>3371</v>
      </c>
      <c r="P59" s="319">
        <v>2323</v>
      </c>
      <c r="Q59" s="319">
        <v>2481</v>
      </c>
      <c r="R59" s="319">
        <v>5418</v>
      </c>
      <c r="S59" s="319">
        <v>15292</v>
      </c>
      <c r="T59" s="319">
        <v>32</v>
      </c>
      <c r="U59" s="322">
        <v>75470</v>
      </c>
    </row>
    <row r="60" spans="2:21" x14ac:dyDescent="0.2">
      <c r="B60" s="549"/>
      <c r="C60" s="66" t="s">
        <v>104</v>
      </c>
      <c r="D60" s="319">
        <v>9671</v>
      </c>
      <c r="E60" s="319">
        <v>17</v>
      </c>
      <c r="F60" s="319">
        <v>4629</v>
      </c>
      <c r="G60" s="319">
        <v>2004</v>
      </c>
      <c r="H60" s="319">
        <v>294</v>
      </c>
      <c r="I60" s="319">
        <v>2643</v>
      </c>
      <c r="J60" s="319">
        <v>5122</v>
      </c>
      <c r="K60" s="319">
        <v>1569</v>
      </c>
      <c r="L60" s="319">
        <v>2736</v>
      </c>
      <c r="M60" s="319">
        <v>142</v>
      </c>
      <c r="N60" s="319">
        <v>3061</v>
      </c>
      <c r="O60" s="319">
        <v>5219</v>
      </c>
      <c r="P60" s="319">
        <v>1038</v>
      </c>
      <c r="Q60" s="319">
        <v>1118</v>
      </c>
      <c r="R60" s="319">
        <v>1768</v>
      </c>
      <c r="S60" s="319">
        <v>6492</v>
      </c>
      <c r="T60" s="319">
        <v>5</v>
      </c>
      <c r="U60" s="322">
        <v>47528</v>
      </c>
    </row>
    <row r="61" spans="2:21" x14ac:dyDescent="0.2">
      <c r="B61" s="549"/>
      <c r="C61" s="66" t="s">
        <v>105</v>
      </c>
      <c r="D61" s="319">
        <v>7467</v>
      </c>
      <c r="E61" s="319">
        <v>28</v>
      </c>
      <c r="F61" s="319">
        <v>103</v>
      </c>
      <c r="G61" s="319">
        <v>2365</v>
      </c>
      <c r="H61" s="319">
        <v>311</v>
      </c>
      <c r="I61" s="319">
        <v>3633</v>
      </c>
      <c r="J61" s="319">
        <v>5925</v>
      </c>
      <c r="K61" s="319">
        <v>1612</v>
      </c>
      <c r="L61" s="319">
        <v>3646</v>
      </c>
      <c r="M61" s="319">
        <v>167</v>
      </c>
      <c r="N61" s="319">
        <v>3059</v>
      </c>
      <c r="O61" s="319">
        <v>135</v>
      </c>
      <c r="P61" s="319">
        <v>804</v>
      </c>
      <c r="Q61" s="319">
        <v>8048</v>
      </c>
      <c r="R61" s="319">
        <v>2737</v>
      </c>
      <c r="S61" s="319">
        <v>6930</v>
      </c>
      <c r="T61" s="319">
        <v>7</v>
      </c>
      <c r="U61" s="322">
        <v>46977</v>
      </c>
    </row>
    <row r="62" spans="2:21" x14ac:dyDescent="0.2">
      <c r="B62" s="549"/>
      <c r="C62" s="66" t="s">
        <v>106</v>
      </c>
      <c r="D62" s="319">
        <v>5331</v>
      </c>
      <c r="E62" s="319">
        <v>504</v>
      </c>
      <c r="F62" s="319">
        <v>251</v>
      </c>
      <c r="G62" s="319">
        <v>4269</v>
      </c>
      <c r="H62" s="319">
        <v>364</v>
      </c>
      <c r="I62" s="319">
        <v>5678</v>
      </c>
      <c r="J62" s="319">
        <v>11163</v>
      </c>
      <c r="K62" s="319">
        <v>3042</v>
      </c>
      <c r="L62" s="319">
        <v>6565</v>
      </c>
      <c r="M62" s="319">
        <v>390</v>
      </c>
      <c r="N62" s="319">
        <v>6325</v>
      </c>
      <c r="O62" s="319">
        <v>11611</v>
      </c>
      <c r="P62" s="319">
        <v>2245</v>
      </c>
      <c r="Q62" s="319">
        <v>2459</v>
      </c>
      <c r="R62" s="319">
        <v>4252</v>
      </c>
      <c r="S62" s="319">
        <v>11409</v>
      </c>
      <c r="T62" s="319">
        <v>22</v>
      </c>
      <c r="U62" s="322">
        <v>75880</v>
      </c>
    </row>
    <row r="63" spans="2:21" x14ac:dyDescent="0.2">
      <c r="B63" s="549"/>
      <c r="C63" s="66" t="s">
        <v>107</v>
      </c>
      <c r="D63" s="319">
        <v>3575</v>
      </c>
      <c r="E63" s="319">
        <v>9</v>
      </c>
      <c r="F63" s="319">
        <v>50</v>
      </c>
      <c r="G63" s="319">
        <v>2133</v>
      </c>
      <c r="H63" s="319">
        <v>182</v>
      </c>
      <c r="I63" s="319">
        <v>3693</v>
      </c>
      <c r="J63" s="319">
        <v>6604</v>
      </c>
      <c r="K63" s="319">
        <v>2033</v>
      </c>
      <c r="L63" s="319">
        <v>2967</v>
      </c>
      <c r="M63" s="319">
        <v>209</v>
      </c>
      <c r="N63" s="319">
        <v>2921</v>
      </c>
      <c r="O63" s="319">
        <v>15</v>
      </c>
      <c r="P63" s="319">
        <v>1712</v>
      </c>
      <c r="Q63" s="319">
        <v>8737</v>
      </c>
      <c r="R63" s="319">
        <v>2387</v>
      </c>
      <c r="S63" s="319">
        <v>5573</v>
      </c>
      <c r="T63" s="319">
        <v>4</v>
      </c>
      <c r="U63" s="322">
        <v>42804</v>
      </c>
    </row>
    <row r="64" spans="2:21" x14ac:dyDescent="0.2">
      <c r="B64" s="549"/>
      <c r="C64" s="66" t="s">
        <v>108</v>
      </c>
      <c r="D64" s="319">
        <v>1724</v>
      </c>
      <c r="E64" s="319">
        <v>34</v>
      </c>
      <c r="F64" s="319">
        <v>166</v>
      </c>
      <c r="G64" s="319">
        <v>988</v>
      </c>
      <c r="H64" s="319">
        <v>105</v>
      </c>
      <c r="I64" s="319">
        <v>1894</v>
      </c>
      <c r="J64" s="319">
        <v>2152</v>
      </c>
      <c r="K64" s="319">
        <v>1007</v>
      </c>
      <c r="L64" s="319">
        <v>1359</v>
      </c>
      <c r="M64" s="319">
        <v>82</v>
      </c>
      <c r="N64" s="319">
        <v>973</v>
      </c>
      <c r="O64" s="319">
        <v>56</v>
      </c>
      <c r="P64" s="319">
        <v>888</v>
      </c>
      <c r="Q64" s="319">
        <v>3696</v>
      </c>
      <c r="R64" s="319">
        <v>843</v>
      </c>
      <c r="S64" s="319">
        <v>2349</v>
      </c>
      <c r="T64" s="319">
        <v>1</v>
      </c>
      <c r="U64" s="322">
        <v>18317</v>
      </c>
    </row>
    <row r="65" spans="2:21" x14ac:dyDescent="0.2">
      <c r="B65" s="549"/>
      <c r="C65" s="66" t="s">
        <v>109</v>
      </c>
      <c r="D65" s="319">
        <v>3005</v>
      </c>
      <c r="E65" s="319">
        <v>1176</v>
      </c>
      <c r="F65" s="319">
        <v>52</v>
      </c>
      <c r="G65" s="319">
        <v>1881</v>
      </c>
      <c r="H65" s="319">
        <v>236</v>
      </c>
      <c r="I65" s="319">
        <v>3960</v>
      </c>
      <c r="J65" s="319">
        <v>5441</v>
      </c>
      <c r="K65" s="319">
        <v>2127</v>
      </c>
      <c r="L65" s="319">
        <v>3284</v>
      </c>
      <c r="M65" s="319">
        <v>178</v>
      </c>
      <c r="N65" s="319">
        <v>2583</v>
      </c>
      <c r="O65" s="319">
        <v>16</v>
      </c>
      <c r="P65" s="319">
        <v>1187</v>
      </c>
      <c r="Q65" s="319">
        <v>6547</v>
      </c>
      <c r="R65" s="319">
        <v>1875</v>
      </c>
      <c r="S65" s="319">
        <v>5264</v>
      </c>
      <c r="T65" s="319">
        <v>5</v>
      </c>
      <c r="U65" s="322">
        <v>38817</v>
      </c>
    </row>
    <row r="66" spans="2:21" x14ac:dyDescent="0.2">
      <c r="B66" s="549"/>
      <c r="C66" s="66" t="s">
        <v>110</v>
      </c>
      <c r="D66" s="319">
        <v>297</v>
      </c>
      <c r="E66" s="319">
        <v>62</v>
      </c>
      <c r="F66" s="319">
        <v>4</v>
      </c>
      <c r="G66" s="319">
        <v>136</v>
      </c>
      <c r="H66" s="319">
        <v>30</v>
      </c>
      <c r="I66" s="319">
        <v>468</v>
      </c>
      <c r="J66" s="319">
        <v>698</v>
      </c>
      <c r="K66" s="319">
        <v>316</v>
      </c>
      <c r="L66" s="319">
        <v>380</v>
      </c>
      <c r="M66" s="319">
        <v>5</v>
      </c>
      <c r="N66" s="319">
        <v>372</v>
      </c>
      <c r="O66" s="319">
        <v>9</v>
      </c>
      <c r="P66" s="319">
        <v>51</v>
      </c>
      <c r="Q66" s="319">
        <v>89</v>
      </c>
      <c r="R66" s="319">
        <v>203</v>
      </c>
      <c r="S66" s="319">
        <v>594</v>
      </c>
      <c r="T66" s="319">
        <v>0</v>
      </c>
      <c r="U66" s="322">
        <v>3714</v>
      </c>
    </row>
    <row r="67" spans="2:21" x14ac:dyDescent="0.2">
      <c r="B67" s="549"/>
      <c r="C67" s="66" t="s">
        <v>111</v>
      </c>
      <c r="D67" s="319">
        <v>383</v>
      </c>
      <c r="E67" s="319">
        <v>392</v>
      </c>
      <c r="F67" s="319">
        <v>26</v>
      </c>
      <c r="G67" s="319">
        <v>475</v>
      </c>
      <c r="H67" s="319">
        <v>11</v>
      </c>
      <c r="I67" s="319">
        <v>1128</v>
      </c>
      <c r="J67" s="319">
        <v>1586</v>
      </c>
      <c r="K67" s="319">
        <v>970</v>
      </c>
      <c r="L67" s="319">
        <v>969</v>
      </c>
      <c r="M67" s="319">
        <v>66</v>
      </c>
      <c r="N67" s="319">
        <v>1158</v>
      </c>
      <c r="O67" s="319">
        <v>64</v>
      </c>
      <c r="P67" s="319">
        <v>205</v>
      </c>
      <c r="Q67" s="319">
        <v>2329</v>
      </c>
      <c r="R67" s="319">
        <v>512</v>
      </c>
      <c r="S67" s="319">
        <v>1210</v>
      </c>
      <c r="T67" s="319">
        <v>1</v>
      </c>
      <c r="U67" s="322">
        <v>11485</v>
      </c>
    </row>
    <row r="68" spans="2:21" x14ac:dyDescent="0.2">
      <c r="B68" s="549"/>
      <c r="C68" s="66" t="s">
        <v>112</v>
      </c>
      <c r="D68" s="319">
        <v>8832</v>
      </c>
      <c r="E68" s="319">
        <v>69</v>
      </c>
      <c r="F68" s="319">
        <v>488</v>
      </c>
      <c r="G68" s="319">
        <v>16194</v>
      </c>
      <c r="H68" s="319">
        <v>313</v>
      </c>
      <c r="I68" s="319">
        <v>22221</v>
      </c>
      <c r="J68" s="319">
        <v>45070</v>
      </c>
      <c r="K68" s="319">
        <v>12044</v>
      </c>
      <c r="L68" s="319">
        <v>16388</v>
      </c>
      <c r="M68" s="319">
        <v>7824</v>
      </c>
      <c r="N68" s="319">
        <v>41882</v>
      </c>
      <c r="O68" s="319">
        <v>7845</v>
      </c>
      <c r="P68" s="319">
        <v>17599</v>
      </c>
      <c r="Q68" s="319">
        <v>31394</v>
      </c>
      <c r="R68" s="319">
        <v>18257</v>
      </c>
      <c r="S68" s="319">
        <v>93992</v>
      </c>
      <c r="T68" s="319">
        <v>150</v>
      </c>
      <c r="U68" s="322">
        <v>340562</v>
      </c>
    </row>
    <row r="69" spans="2:21" x14ac:dyDescent="0.2">
      <c r="B69" s="550"/>
      <c r="C69" s="212" t="s">
        <v>48</v>
      </c>
      <c r="D69" s="320">
        <v>51222</v>
      </c>
      <c r="E69" s="320">
        <v>2689</v>
      </c>
      <c r="F69" s="320">
        <v>17077</v>
      </c>
      <c r="G69" s="320">
        <v>38482</v>
      </c>
      <c r="H69" s="320">
        <v>2477</v>
      </c>
      <c r="I69" s="320">
        <v>62020</v>
      </c>
      <c r="J69" s="320">
        <v>112621</v>
      </c>
      <c r="K69" s="320">
        <v>39173</v>
      </c>
      <c r="L69" s="320">
        <v>53634</v>
      </c>
      <c r="M69" s="320">
        <v>10343</v>
      </c>
      <c r="N69" s="320">
        <v>79452</v>
      </c>
      <c r="O69" s="320">
        <v>28514</v>
      </c>
      <c r="P69" s="320">
        <v>31717</v>
      </c>
      <c r="Q69" s="320">
        <v>71999</v>
      </c>
      <c r="R69" s="320">
        <v>44575</v>
      </c>
      <c r="S69" s="320">
        <v>160505</v>
      </c>
      <c r="T69" s="320">
        <v>251</v>
      </c>
      <c r="U69" s="321">
        <v>806751</v>
      </c>
    </row>
    <row r="70" spans="2:21" x14ac:dyDescent="0.2">
      <c r="B70" s="548" t="s">
        <v>4</v>
      </c>
      <c r="C70" s="66" t="s">
        <v>98</v>
      </c>
      <c r="D70" s="319">
        <v>581</v>
      </c>
      <c r="E70" s="319">
        <v>111</v>
      </c>
      <c r="F70" s="319">
        <v>40</v>
      </c>
      <c r="G70" s="319">
        <v>415</v>
      </c>
      <c r="H70" s="319">
        <v>33</v>
      </c>
      <c r="I70" s="319">
        <v>805</v>
      </c>
      <c r="J70" s="319">
        <v>1959</v>
      </c>
      <c r="K70" s="319">
        <v>883</v>
      </c>
      <c r="L70" s="319">
        <v>1280</v>
      </c>
      <c r="M70" s="319">
        <v>37</v>
      </c>
      <c r="N70" s="319">
        <v>727</v>
      </c>
      <c r="O70" s="319">
        <v>12</v>
      </c>
      <c r="P70" s="319">
        <v>186</v>
      </c>
      <c r="Q70" s="319">
        <v>233</v>
      </c>
      <c r="R70" s="319">
        <v>650</v>
      </c>
      <c r="S70" s="319">
        <v>966</v>
      </c>
      <c r="T70" s="319">
        <v>3</v>
      </c>
      <c r="U70" s="322">
        <v>8921</v>
      </c>
    </row>
    <row r="71" spans="2:21" x14ac:dyDescent="0.2">
      <c r="B71" s="549"/>
      <c r="C71" s="66" t="s">
        <v>99</v>
      </c>
      <c r="D71" s="319">
        <v>141</v>
      </c>
      <c r="E71" s="319">
        <v>35</v>
      </c>
      <c r="F71" s="319">
        <v>52</v>
      </c>
      <c r="G71" s="319">
        <v>764</v>
      </c>
      <c r="H71" s="319">
        <v>25</v>
      </c>
      <c r="I71" s="319">
        <v>2314</v>
      </c>
      <c r="J71" s="319">
        <v>5757</v>
      </c>
      <c r="K71" s="319">
        <v>1624</v>
      </c>
      <c r="L71" s="319">
        <v>1627</v>
      </c>
      <c r="M71" s="319">
        <v>119</v>
      </c>
      <c r="N71" s="319">
        <v>1822</v>
      </c>
      <c r="O71" s="319">
        <v>18</v>
      </c>
      <c r="P71" s="319">
        <v>802</v>
      </c>
      <c r="Q71" s="319">
        <v>3063</v>
      </c>
      <c r="R71" s="319">
        <v>672</v>
      </c>
      <c r="S71" s="319">
        <v>1607</v>
      </c>
      <c r="T71" s="319">
        <v>8</v>
      </c>
      <c r="U71" s="322">
        <v>20450</v>
      </c>
    </row>
    <row r="72" spans="2:21" x14ac:dyDescent="0.2">
      <c r="B72" s="549"/>
      <c r="C72" s="66" t="s">
        <v>100</v>
      </c>
      <c r="D72" s="319">
        <v>100</v>
      </c>
      <c r="E72" s="319">
        <v>79</v>
      </c>
      <c r="F72" s="319">
        <v>5477</v>
      </c>
      <c r="G72" s="319">
        <v>1500</v>
      </c>
      <c r="H72" s="319">
        <v>50</v>
      </c>
      <c r="I72" s="319">
        <v>4051</v>
      </c>
      <c r="J72" s="319">
        <v>4491</v>
      </c>
      <c r="K72" s="319">
        <v>3161</v>
      </c>
      <c r="L72" s="319">
        <v>3208</v>
      </c>
      <c r="M72" s="319">
        <v>146</v>
      </c>
      <c r="N72" s="319">
        <v>3908</v>
      </c>
      <c r="O72" s="319">
        <v>30</v>
      </c>
      <c r="P72" s="319">
        <v>795</v>
      </c>
      <c r="Q72" s="319">
        <v>952</v>
      </c>
      <c r="R72" s="319">
        <v>1961</v>
      </c>
      <c r="S72" s="319">
        <v>2973</v>
      </c>
      <c r="T72" s="319">
        <v>9</v>
      </c>
      <c r="U72" s="322">
        <v>32891</v>
      </c>
    </row>
    <row r="73" spans="2:21" x14ac:dyDescent="0.2">
      <c r="B73" s="549"/>
      <c r="C73" s="66" t="s">
        <v>101</v>
      </c>
      <c r="D73" s="319">
        <v>646</v>
      </c>
      <c r="E73" s="319">
        <v>60</v>
      </c>
      <c r="F73" s="319">
        <v>2008</v>
      </c>
      <c r="G73" s="319">
        <v>738</v>
      </c>
      <c r="H73" s="319">
        <v>118</v>
      </c>
      <c r="I73" s="319">
        <v>1320</v>
      </c>
      <c r="J73" s="319">
        <v>1703</v>
      </c>
      <c r="K73" s="319">
        <v>1227</v>
      </c>
      <c r="L73" s="319">
        <v>1023</v>
      </c>
      <c r="M73" s="319">
        <v>47</v>
      </c>
      <c r="N73" s="319">
        <v>1292</v>
      </c>
      <c r="O73" s="319">
        <v>14</v>
      </c>
      <c r="P73" s="319">
        <v>395</v>
      </c>
      <c r="Q73" s="319">
        <v>298</v>
      </c>
      <c r="R73" s="319">
        <v>911</v>
      </c>
      <c r="S73" s="319">
        <v>1253</v>
      </c>
      <c r="T73" s="319">
        <v>1</v>
      </c>
      <c r="U73" s="322">
        <v>13054</v>
      </c>
    </row>
    <row r="74" spans="2:21" x14ac:dyDescent="0.2">
      <c r="B74" s="549"/>
      <c r="C74" s="66" t="s">
        <v>102</v>
      </c>
      <c r="D74" s="319">
        <v>3821</v>
      </c>
      <c r="E74" s="319">
        <v>82</v>
      </c>
      <c r="F74" s="319">
        <v>621</v>
      </c>
      <c r="G74" s="319">
        <v>1347</v>
      </c>
      <c r="H74" s="319">
        <v>160</v>
      </c>
      <c r="I74" s="319">
        <v>2717</v>
      </c>
      <c r="J74" s="319">
        <v>4198</v>
      </c>
      <c r="K74" s="319">
        <v>2316</v>
      </c>
      <c r="L74" s="319">
        <v>2299</v>
      </c>
      <c r="M74" s="319">
        <v>167</v>
      </c>
      <c r="N74" s="319">
        <v>2460</v>
      </c>
      <c r="O74" s="319">
        <v>46</v>
      </c>
      <c r="P74" s="319">
        <v>1223</v>
      </c>
      <c r="Q74" s="319">
        <v>831</v>
      </c>
      <c r="R74" s="319">
        <v>1802</v>
      </c>
      <c r="S74" s="319">
        <v>3824</v>
      </c>
      <c r="T74" s="319">
        <v>5</v>
      </c>
      <c r="U74" s="322">
        <v>27919</v>
      </c>
    </row>
    <row r="75" spans="2:21" x14ac:dyDescent="0.2">
      <c r="B75" s="549"/>
      <c r="C75" s="66" t="s">
        <v>103</v>
      </c>
      <c r="D75" s="319">
        <v>5098</v>
      </c>
      <c r="E75" s="319">
        <v>80</v>
      </c>
      <c r="F75" s="319">
        <v>1903</v>
      </c>
      <c r="G75" s="319">
        <v>3193</v>
      </c>
      <c r="H75" s="319">
        <v>263</v>
      </c>
      <c r="I75" s="319">
        <v>5682</v>
      </c>
      <c r="J75" s="319">
        <v>10766</v>
      </c>
      <c r="K75" s="319">
        <v>5154</v>
      </c>
      <c r="L75" s="319">
        <v>5913</v>
      </c>
      <c r="M75" s="319">
        <v>752</v>
      </c>
      <c r="N75" s="319">
        <v>6823</v>
      </c>
      <c r="O75" s="319">
        <v>4015</v>
      </c>
      <c r="P75" s="319">
        <v>2442</v>
      </c>
      <c r="Q75" s="319">
        <v>2429</v>
      </c>
      <c r="R75" s="319">
        <v>5338</v>
      </c>
      <c r="S75" s="319">
        <v>14764</v>
      </c>
      <c r="T75" s="319">
        <v>31</v>
      </c>
      <c r="U75" s="322">
        <v>74646</v>
      </c>
    </row>
    <row r="76" spans="2:21" x14ac:dyDescent="0.2">
      <c r="B76" s="549"/>
      <c r="C76" s="66" t="s">
        <v>104</v>
      </c>
      <c r="D76" s="319">
        <v>7045</v>
      </c>
      <c r="E76" s="319">
        <v>5</v>
      </c>
      <c r="F76" s="319">
        <v>4601</v>
      </c>
      <c r="G76" s="319">
        <v>1951</v>
      </c>
      <c r="H76" s="319">
        <v>287</v>
      </c>
      <c r="I76" s="319">
        <v>2699</v>
      </c>
      <c r="J76" s="319">
        <v>5093</v>
      </c>
      <c r="K76" s="319">
        <v>1639</v>
      </c>
      <c r="L76" s="319">
        <v>2645</v>
      </c>
      <c r="M76" s="319">
        <v>155</v>
      </c>
      <c r="N76" s="319">
        <v>2202</v>
      </c>
      <c r="O76" s="319">
        <v>6628</v>
      </c>
      <c r="P76" s="319">
        <v>997</v>
      </c>
      <c r="Q76" s="319">
        <v>1141</v>
      </c>
      <c r="R76" s="319">
        <v>1789</v>
      </c>
      <c r="S76" s="319">
        <v>6351</v>
      </c>
      <c r="T76" s="319">
        <v>5</v>
      </c>
      <c r="U76" s="322">
        <v>45233</v>
      </c>
    </row>
    <row r="77" spans="2:21" x14ac:dyDescent="0.2">
      <c r="B77" s="549"/>
      <c r="C77" s="66" t="s">
        <v>105</v>
      </c>
      <c r="D77" s="319">
        <v>6304</v>
      </c>
      <c r="E77" s="319">
        <v>20</v>
      </c>
      <c r="F77" s="319">
        <v>123</v>
      </c>
      <c r="G77" s="319">
        <v>2332</v>
      </c>
      <c r="H77" s="319">
        <v>310</v>
      </c>
      <c r="I77" s="319">
        <v>3743</v>
      </c>
      <c r="J77" s="319">
        <v>5804</v>
      </c>
      <c r="K77" s="319">
        <v>1534</v>
      </c>
      <c r="L77" s="319">
        <v>3466</v>
      </c>
      <c r="M77" s="319">
        <v>161</v>
      </c>
      <c r="N77" s="319">
        <v>2851</v>
      </c>
      <c r="O77" s="319">
        <v>65</v>
      </c>
      <c r="P77" s="319">
        <v>821</v>
      </c>
      <c r="Q77" s="319">
        <v>9251</v>
      </c>
      <c r="R77" s="319">
        <v>2428</v>
      </c>
      <c r="S77" s="319">
        <v>6715</v>
      </c>
      <c r="T77" s="319">
        <v>7</v>
      </c>
      <c r="U77" s="322">
        <v>45935</v>
      </c>
    </row>
    <row r="78" spans="2:21" x14ac:dyDescent="0.2">
      <c r="B78" s="549"/>
      <c r="C78" s="66" t="s">
        <v>106</v>
      </c>
      <c r="D78" s="319">
        <v>5139</v>
      </c>
      <c r="E78" s="319">
        <v>541</v>
      </c>
      <c r="F78" s="319">
        <v>255</v>
      </c>
      <c r="G78" s="319">
        <v>4217</v>
      </c>
      <c r="H78" s="319">
        <v>366</v>
      </c>
      <c r="I78" s="319">
        <v>5715</v>
      </c>
      <c r="J78" s="319">
        <v>11194</v>
      </c>
      <c r="K78" s="319">
        <v>3096</v>
      </c>
      <c r="L78" s="319">
        <v>6376</v>
      </c>
      <c r="M78" s="319">
        <v>398</v>
      </c>
      <c r="N78" s="319">
        <v>6186</v>
      </c>
      <c r="O78" s="319">
        <v>13295</v>
      </c>
      <c r="P78" s="319">
        <v>2285</v>
      </c>
      <c r="Q78" s="319">
        <v>2429</v>
      </c>
      <c r="R78" s="319">
        <v>4115</v>
      </c>
      <c r="S78" s="319">
        <v>11322</v>
      </c>
      <c r="T78" s="319">
        <v>24</v>
      </c>
      <c r="U78" s="322">
        <v>76953</v>
      </c>
    </row>
    <row r="79" spans="2:21" x14ac:dyDescent="0.2">
      <c r="B79" s="549"/>
      <c r="C79" s="66" t="s">
        <v>107</v>
      </c>
      <c r="D79" s="319">
        <v>3453</v>
      </c>
      <c r="E79" s="319">
        <v>11</v>
      </c>
      <c r="F79" s="319">
        <v>31</v>
      </c>
      <c r="G79" s="319">
        <v>2177</v>
      </c>
      <c r="H79" s="319">
        <v>191</v>
      </c>
      <c r="I79" s="319">
        <v>3812</v>
      </c>
      <c r="J79" s="319">
        <v>6878</v>
      </c>
      <c r="K79" s="319">
        <v>1901</v>
      </c>
      <c r="L79" s="319">
        <v>3171</v>
      </c>
      <c r="M79" s="319">
        <v>201</v>
      </c>
      <c r="N79" s="319">
        <v>3046</v>
      </c>
      <c r="O79" s="319">
        <v>13</v>
      </c>
      <c r="P79" s="319">
        <v>1865</v>
      </c>
      <c r="Q79" s="319">
        <v>9939</v>
      </c>
      <c r="R79" s="319">
        <v>2289</v>
      </c>
      <c r="S79" s="319">
        <v>5552</v>
      </c>
      <c r="T79" s="319">
        <v>4</v>
      </c>
      <c r="U79" s="322">
        <v>44534</v>
      </c>
    </row>
    <row r="80" spans="2:21" x14ac:dyDescent="0.2">
      <c r="B80" s="549"/>
      <c r="C80" s="66" t="s">
        <v>108</v>
      </c>
      <c r="D80" s="319">
        <v>1710</v>
      </c>
      <c r="E80" s="319">
        <v>19</v>
      </c>
      <c r="F80" s="319">
        <v>155</v>
      </c>
      <c r="G80" s="319">
        <v>910</v>
      </c>
      <c r="H80" s="319">
        <v>107</v>
      </c>
      <c r="I80" s="319">
        <v>1948</v>
      </c>
      <c r="J80" s="319">
        <v>2230</v>
      </c>
      <c r="K80" s="319">
        <v>1023</v>
      </c>
      <c r="L80" s="319">
        <v>1329</v>
      </c>
      <c r="M80" s="319">
        <v>83</v>
      </c>
      <c r="N80" s="319">
        <v>909</v>
      </c>
      <c r="O80" s="319">
        <v>65</v>
      </c>
      <c r="P80" s="319">
        <v>895</v>
      </c>
      <c r="Q80" s="319">
        <v>4319</v>
      </c>
      <c r="R80" s="319">
        <v>844</v>
      </c>
      <c r="S80" s="319">
        <v>2358</v>
      </c>
      <c r="T80" s="319">
        <v>1</v>
      </c>
      <c r="U80" s="322">
        <v>18905</v>
      </c>
    </row>
    <row r="81" spans="2:21" x14ac:dyDescent="0.2">
      <c r="B81" s="549"/>
      <c r="C81" s="66" t="s">
        <v>109</v>
      </c>
      <c r="D81" s="319">
        <v>2846</v>
      </c>
      <c r="E81" s="319">
        <v>1167</v>
      </c>
      <c r="F81" s="319">
        <v>46</v>
      </c>
      <c r="G81" s="319">
        <v>1797</v>
      </c>
      <c r="H81" s="319">
        <v>233</v>
      </c>
      <c r="I81" s="319">
        <v>4133</v>
      </c>
      <c r="J81" s="319">
        <v>5460</v>
      </c>
      <c r="K81" s="319">
        <v>2124</v>
      </c>
      <c r="L81" s="319">
        <v>3290</v>
      </c>
      <c r="M81" s="319">
        <v>182</v>
      </c>
      <c r="N81" s="319">
        <v>2619</v>
      </c>
      <c r="O81" s="319">
        <v>16</v>
      </c>
      <c r="P81" s="319">
        <v>1173</v>
      </c>
      <c r="Q81" s="319">
        <v>7767</v>
      </c>
      <c r="R81" s="319">
        <v>1748</v>
      </c>
      <c r="S81" s="319">
        <v>5117</v>
      </c>
      <c r="T81" s="319">
        <v>5</v>
      </c>
      <c r="U81" s="322">
        <v>39723</v>
      </c>
    </row>
    <row r="82" spans="2:21" x14ac:dyDescent="0.2">
      <c r="B82" s="549"/>
      <c r="C82" s="66" t="s">
        <v>110</v>
      </c>
      <c r="D82" s="319">
        <v>305</v>
      </c>
      <c r="E82" s="319">
        <v>51</v>
      </c>
      <c r="F82" s="319">
        <v>4</v>
      </c>
      <c r="G82" s="319">
        <v>135</v>
      </c>
      <c r="H82" s="319">
        <v>46</v>
      </c>
      <c r="I82" s="319">
        <v>417</v>
      </c>
      <c r="J82" s="319">
        <v>702</v>
      </c>
      <c r="K82" s="319">
        <v>298</v>
      </c>
      <c r="L82" s="319">
        <v>392</v>
      </c>
      <c r="M82" s="319">
        <v>5</v>
      </c>
      <c r="N82" s="319">
        <v>353</v>
      </c>
      <c r="O82" s="319">
        <v>8</v>
      </c>
      <c r="P82" s="319">
        <v>54</v>
      </c>
      <c r="Q82" s="319">
        <v>89</v>
      </c>
      <c r="R82" s="319">
        <v>195</v>
      </c>
      <c r="S82" s="319">
        <v>607</v>
      </c>
      <c r="T82" s="319">
        <v>0</v>
      </c>
      <c r="U82" s="322">
        <v>3661</v>
      </c>
    </row>
    <row r="83" spans="2:21" x14ac:dyDescent="0.2">
      <c r="B83" s="549"/>
      <c r="C83" s="66" t="s">
        <v>111</v>
      </c>
      <c r="D83" s="319">
        <v>384</v>
      </c>
      <c r="E83" s="319">
        <v>397</v>
      </c>
      <c r="F83" s="319">
        <v>22</v>
      </c>
      <c r="G83" s="319">
        <v>462</v>
      </c>
      <c r="H83" s="319">
        <v>10</v>
      </c>
      <c r="I83" s="319">
        <v>1181</v>
      </c>
      <c r="J83" s="319">
        <v>1592</v>
      </c>
      <c r="K83" s="319">
        <v>897</v>
      </c>
      <c r="L83" s="319">
        <v>984</v>
      </c>
      <c r="M83" s="319">
        <v>61</v>
      </c>
      <c r="N83" s="319">
        <v>1098</v>
      </c>
      <c r="O83" s="319">
        <v>44</v>
      </c>
      <c r="P83" s="319">
        <v>171</v>
      </c>
      <c r="Q83" s="319">
        <v>2621</v>
      </c>
      <c r="R83" s="319">
        <v>531</v>
      </c>
      <c r="S83" s="319">
        <v>1218</v>
      </c>
      <c r="T83" s="319">
        <v>1</v>
      </c>
      <c r="U83" s="322">
        <v>11674</v>
      </c>
    </row>
    <row r="84" spans="2:21" x14ac:dyDescent="0.2">
      <c r="B84" s="549"/>
      <c r="C84" s="66" t="s">
        <v>112</v>
      </c>
      <c r="D84" s="319">
        <v>7433</v>
      </c>
      <c r="E84" s="319">
        <v>38</v>
      </c>
      <c r="F84" s="319">
        <v>482</v>
      </c>
      <c r="G84" s="319">
        <v>16205</v>
      </c>
      <c r="H84" s="319">
        <v>344</v>
      </c>
      <c r="I84" s="319">
        <v>22824</v>
      </c>
      <c r="J84" s="319">
        <v>45297</v>
      </c>
      <c r="K84" s="319">
        <v>12216</v>
      </c>
      <c r="L84" s="319">
        <v>16205</v>
      </c>
      <c r="M84" s="319">
        <v>7948</v>
      </c>
      <c r="N84" s="319">
        <v>41612</v>
      </c>
      <c r="O84" s="319">
        <v>8001</v>
      </c>
      <c r="P84" s="319">
        <v>17478</v>
      </c>
      <c r="Q84" s="319">
        <v>35142</v>
      </c>
      <c r="R84" s="319">
        <v>16530</v>
      </c>
      <c r="S84" s="319">
        <v>93489</v>
      </c>
      <c r="T84" s="319">
        <v>138</v>
      </c>
      <c r="U84" s="322">
        <v>341382</v>
      </c>
    </row>
    <row r="85" spans="2:21" x14ac:dyDescent="0.2">
      <c r="B85" s="550"/>
      <c r="C85" s="212" t="s">
        <v>48</v>
      </c>
      <c r="D85" s="320">
        <v>45006</v>
      </c>
      <c r="E85" s="320">
        <v>2696</v>
      </c>
      <c r="F85" s="320">
        <v>15820</v>
      </c>
      <c r="G85" s="320">
        <v>38143</v>
      </c>
      <c r="H85" s="320">
        <v>2543</v>
      </c>
      <c r="I85" s="320">
        <v>63361</v>
      </c>
      <c r="J85" s="320">
        <v>113124</v>
      </c>
      <c r="K85" s="320">
        <v>39093</v>
      </c>
      <c r="L85" s="320">
        <v>53208</v>
      </c>
      <c r="M85" s="320">
        <v>10462</v>
      </c>
      <c r="N85" s="320">
        <v>77908</v>
      </c>
      <c r="O85" s="320">
        <v>32270</v>
      </c>
      <c r="P85" s="320">
        <v>31582</v>
      </c>
      <c r="Q85" s="320">
        <v>80504</v>
      </c>
      <c r="R85" s="320">
        <v>41803</v>
      </c>
      <c r="S85" s="320">
        <v>158116</v>
      </c>
      <c r="T85" s="320">
        <v>242</v>
      </c>
      <c r="U85" s="321">
        <v>805881</v>
      </c>
    </row>
    <row r="86" spans="2:21" x14ac:dyDescent="0.2">
      <c r="B86" s="548" t="s">
        <v>9</v>
      </c>
      <c r="C86" s="66" t="s">
        <v>98</v>
      </c>
      <c r="D86" s="319">
        <v>837</v>
      </c>
      <c r="E86" s="319">
        <v>112</v>
      </c>
      <c r="F86" s="319">
        <v>38</v>
      </c>
      <c r="G86" s="319">
        <v>465</v>
      </c>
      <c r="H86" s="319">
        <v>38</v>
      </c>
      <c r="I86" s="319">
        <v>802</v>
      </c>
      <c r="J86" s="319">
        <v>2474</v>
      </c>
      <c r="K86" s="319">
        <v>1147</v>
      </c>
      <c r="L86" s="319">
        <v>1514</v>
      </c>
      <c r="M86" s="319">
        <v>37</v>
      </c>
      <c r="N86" s="319">
        <v>813</v>
      </c>
      <c r="O86" s="319">
        <v>13</v>
      </c>
      <c r="P86" s="319">
        <v>206</v>
      </c>
      <c r="Q86" s="319">
        <v>264</v>
      </c>
      <c r="R86" s="319">
        <v>777</v>
      </c>
      <c r="S86" s="319">
        <v>1284</v>
      </c>
      <c r="T86" s="319">
        <v>3</v>
      </c>
      <c r="U86" s="322">
        <v>10824</v>
      </c>
    </row>
    <row r="87" spans="2:21" x14ac:dyDescent="0.2">
      <c r="B87" s="549"/>
      <c r="C87" s="66" t="s">
        <v>99</v>
      </c>
      <c r="D87" s="319">
        <v>149</v>
      </c>
      <c r="E87" s="319">
        <v>37</v>
      </c>
      <c r="F87" s="319">
        <v>57</v>
      </c>
      <c r="G87" s="319">
        <v>805</v>
      </c>
      <c r="H87" s="319">
        <v>26</v>
      </c>
      <c r="I87" s="319">
        <v>2155</v>
      </c>
      <c r="J87" s="319">
        <v>6543</v>
      </c>
      <c r="K87" s="319">
        <v>1947</v>
      </c>
      <c r="L87" s="319">
        <v>1640</v>
      </c>
      <c r="M87" s="319">
        <v>116</v>
      </c>
      <c r="N87" s="319">
        <v>1923</v>
      </c>
      <c r="O87" s="319">
        <v>18</v>
      </c>
      <c r="P87" s="319">
        <v>911</v>
      </c>
      <c r="Q87" s="319">
        <v>3102</v>
      </c>
      <c r="R87" s="319">
        <v>820</v>
      </c>
      <c r="S87" s="319">
        <v>2006</v>
      </c>
      <c r="T87" s="319">
        <v>11</v>
      </c>
      <c r="U87" s="322">
        <v>22266</v>
      </c>
    </row>
    <row r="88" spans="2:21" x14ac:dyDescent="0.2">
      <c r="B88" s="549"/>
      <c r="C88" s="66" t="s">
        <v>100</v>
      </c>
      <c r="D88" s="319">
        <v>103</v>
      </c>
      <c r="E88" s="319">
        <v>80</v>
      </c>
      <c r="F88" s="319">
        <v>6614</v>
      </c>
      <c r="G88" s="319">
        <v>1322</v>
      </c>
      <c r="H88" s="319">
        <v>65</v>
      </c>
      <c r="I88" s="319">
        <v>3114</v>
      </c>
      <c r="J88" s="319">
        <v>4444</v>
      </c>
      <c r="K88" s="319">
        <v>2840</v>
      </c>
      <c r="L88" s="319">
        <v>2969</v>
      </c>
      <c r="M88" s="319">
        <v>137</v>
      </c>
      <c r="N88" s="319">
        <v>3439</v>
      </c>
      <c r="O88" s="319">
        <v>31</v>
      </c>
      <c r="P88" s="319">
        <v>847</v>
      </c>
      <c r="Q88" s="319">
        <v>942</v>
      </c>
      <c r="R88" s="319">
        <v>2161</v>
      </c>
      <c r="S88" s="319">
        <v>3828</v>
      </c>
      <c r="T88" s="319">
        <v>9</v>
      </c>
      <c r="U88" s="322">
        <v>32945</v>
      </c>
    </row>
    <row r="89" spans="2:21" x14ac:dyDescent="0.2">
      <c r="B89" s="549"/>
      <c r="C89" s="66" t="s">
        <v>101</v>
      </c>
      <c r="D89" s="319">
        <v>713</v>
      </c>
      <c r="E89" s="319">
        <v>67</v>
      </c>
      <c r="F89" s="319">
        <v>1861</v>
      </c>
      <c r="G89" s="319">
        <v>671</v>
      </c>
      <c r="H89" s="319">
        <v>126</v>
      </c>
      <c r="I89" s="319">
        <v>951</v>
      </c>
      <c r="J89" s="319">
        <v>1823</v>
      </c>
      <c r="K89" s="319">
        <v>1177</v>
      </c>
      <c r="L89" s="319">
        <v>844</v>
      </c>
      <c r="M89" s="319">
        <v>53</v>
      </c>
      <c r="N89" s="319">
        <v>1216</v>
      </c>
      <c r="O89" s="319">
        <v>14</v>
      </c>
      <c r="P89" s="319">
        <v>241</v>
      </c>
      <c r="Q89" s="319">
        <v>304</v>
      </c>
      <c r="R89" s="319">
        <v>1022</v>
      </c>
      <c r="S89" s="319">
        <v>1477</v>
      </c>
      <c r="T89" s="319">
        <v>1</v>
      </c>
      <c r="U89" s="322">
        <v>12561</v>
      </c>
    </row>
    <row r="90" spans="2:21" x14ac:dyDescent="0.2">
      <c r="B90" s="549"/>
      <c r="C90" s="66" t="s">
        <v>102</v>
      </c>
      <c r="D90" s="319">
        <v>3958</v>
      </c>
      <c r="E90" s="319">
        <v>81</v>
      </c>
      <c r="F90" s="319">
        <v>491</v>
      </c>
      <c r="G90" s="319">
        <v>1286</v>
      </c>
      <c r="H90" s="319">
        <v>185</v>
      </c>
      <c r="I90" s="319">
        <v>2205</v>
      </c>
      <c r="J90" s="319">
        <v>4580</v>
      </c>
      <c r="K90" s="319">
        <v>2293</v>
      </c>
      <c r="L90" s="319">
        <v>2414</v>
      </c>
      <c r="M90" s="319">
        <v>147</v>
      </c>
      <c r="N90" s="319">
        <v>2448</v>
      </c>
      <c r="O90" s="319">
        <v>47</v>
      </c>
      <c r="P90" s="319">
        <v>1068</v>
      </c>
      <c r="Q90" s="319">
        <v>897</v>
      </c>
      <c r="R90" s="319">
        <v>2071</v>
      </c>
      <c r="S90" s="319">
        <v>4534</v>
      </c>
      <c r="T90" s="319">
        <v>5</v>
      </c>
      <c r="U90" s="322">
        <v>28710</v>
      </c>
    </row>
    <row r="91" spans="2:21" x14ac:dyDescent="0.2">
      <c r="B91" s="549"/>
      <c r="C91" s="66" t="s">
        <v>103</v>
      </c>
      <c r="D91" s="319">
        <v>5872</v>
      </c>
      <c r="E91" s="319">
        <v>81</v>
      </c>
      <c r="F91" s="319">
        <v>1826</v>
      </c>
      <c r="G91" s="319">
        <v>3034</v>
      </c>
      <c r="H91" s="319">
        <v>284</v>
      </c>
      <c r="I91" s="319">
        <v>4815</v>
      </c>
      <c r="J91" s="319">
        <v>11898</v>
      </c>
      <c r="K91" s="319">
        <v>5238</v>
      </c>
      <c r="L91" s="319">
        <v>5858</v>
      </c>
      <c r="M91" s="319">
        <v>743</v>
      </c>
      <c r="N91" s="319">
        <v>7006</v>
      </c>
      <c r="O91" s="319">
        <v>4044</v>
      </c>
      <c r="P91" s="319">
        <v>2081</v>
      </c>
      <c r="Q91" s="319">
        <v>2548</v>
      </c>
      <c r="R91" s="319">
        <v>6035</v>
      </c>
      <c r="S91" s="319">
        <v>18051</v>
      </c>
      <c r="T91" s="319">
        <v>30</v>
      </c>
      <c r="U91" s="322">
        <v>79444</v>
      </c>
    </row>
    <row r="92" spans="2:21" x14ac:dyDescent="0.2">
      <c r="B92" s="549"/>
      <c r="C92" s="66" t="s">
        <v>104</v>
      </c>
      <c r="D92" s="319">
        <v>8175</v>
      </c>
      <c r="E92" s="319">
        <v>8</v>
      </c>
      <c r="F92" s="319">
        <v>4902</v>
      </c>
      <c r="G92" s="319">
        <v>1780</v>
      </c>
      <c r="H92" s="319">
        <v>323</v>
      </c>
      <c r="I92" s="319">
        <v>2286</v>
      </c>
      <c r="J92" s="319">
        <v>5858</v>
      </c>
      <c r="K92" s="319">
        <v>1768</v>
      </c>
      <c r="L92" s="319">
        <v>2933</v>
      </c>
      <c r="M92" s="319">
        <v>155</v>
      </c>
      <c r="N92" s="319">
        <v>2312</v>
      </c>
      <c r="O92" s="319">
        <v>6637</v>
      </c>
      <c r="P92" s="319">
        <v>744</v>
      </c>
      <c r="Q92" s="319">
        <v>1291</v>
      </c>
      <c r="R92" s="319">
        <v>2151</v>
      </c>
      <c r="S92" s="319">
        <v>7687</v>
      </c>
      <c r="T92" s="319">
        <v>5</v>
      </c>
      <c r="U92" s="322">
        <v>49015</v>
      </c>
    </row>
    <row r="93" spans="2:21" x14ac:dyDescent="0.2">
      <c r="B93" s="549"/>
      <c r="C93" s="66" t="s">
        <v>105</v>
      </c>
      <c r="D93" s="319">
        <v>7735</v>
      </c>
      <c r="E93" s="319">
        <v>36</v>
      </c>
      <c r="F93" s="319">
        <v>121</v>
      </c>
      <c r="G93" s="319">
        <v>2130</v>
      </c>
      <c r="H93" s="319">
        <v>410</v>
      </c>
      <c r="I93" s="319">
        <v>3096</v>
      </c>
      <c r="J93" s="319">
        <v>6330</v>
      </c>
      <c r="K93" s="319">
        <v>1675</v>
      </c>
      <c r="L93" s="319">
        <v>3809</v>
      </c>
      <c r="M93" s="319">
        <v>192</v>
      </c>
      <c r="N93" s="319">
        <v>2898</v>
      </c>
      <c r="O93" s="319">
        <v>63</v>
      </c>
      <c r="P93" s="319">
        <v>927</v>
      </c>
      <c r="Q93" s="319">
        <v>9441</v>
      </c>
      <c r="R93" s="319">
        <v>2850</v>
      </c>
      <c r="S93" s="319">
        <v>8079</v>
      </c>
      <c r="T93" s="319">
        <v>6</v>
      </c>
      <c r="U93" s="322">
        <v>49798</v>
      </c>
    </row>
    <row r="94" spans="2:21" x14ac:dyDescent="0.2">
      <c r="B94" s="549"/>
      <c r="C94" s="66" t="s">
        <v>106</v>
      </c>
      <c r="D94" s="319">
        <v>6008</v>
      </c>
      <c r="E94" s="319">
        <v>513</v>
      </c>
      <c r="F94" s="319">
        <v>151</v>
      </c>
      <c r="G94" s="319">
        <v>3951</v>
      </c>
      <c r="H94" s="319">
        <v>462</v>
      </c>
      <c r="I94" s="319">
        <v>4642</v>
      </c>
      <c r="J94" s="319">
        <v>12041</v>
      </c>
      <c r="K94" s="319">
        <v>3228</v>
      </c>
      <c r="L94" s="319">
        <v>6730</v>
      </c>
      <c r="M94" s="319">
        <v>440</v>
      </c>
      <c r="N94" s="319">
        <v>6074</v>
      </c>
      <c r="O94" s="319">
        <v>15686</v>
      </c>
      <c r="P94" s="319">
        <v>1964</v>
      </c>
      <c r="Q94" s="319">
        <v>2570</v>
      </c>
      <c r="R94" s="319">
        <v>4813</v>
      </c>
      <c r="S94" s="319">
        <v>13500</v>
      </c>
      <c r="T94" s="319">
        <v>33</v>
      </c>
      <c r="U94" s="322">
        <v>82806</v>
      </c>
    </row>
    <row r="95" spans="2:21" x14ac:dyDescent="0.2">
      <c r="B95" s="549"/>
      <c r="C95" s="66" t="s">
        <v>107</v>
      </c>
      <c r="D95" s="319">
        <v>3903</v>
      </c>
      <c r="E95" s="319">
        <v>11</v>
      </c>
      <c r="F95" s="319">
        <v>25</v>
      </c>
      <c r="G95" s="319">
        <v>1988</v>
      </c>
      <c r="H95" s="319">
        <v>218</v>
      </c>
      <c r="I95" s="319">
        <v>3219</v>
      </c>
      <c r="J95" s="319">
        <v>7316</v>
      </c>
      <c r="K95" s="319">
        <v>1918</v>
      </c>
      <c r="L95" s="319">
        <v>3123</v>
      </c>
      <c r="M95" s="319">
        <v>207</v>
      </c>
      <c r="N95" s="319">
        <v>3072</v>
      </c>
      <c r="O95" s="319">
        <v>15</v>
      </c>
      <c r="P95" s="319">
        <v>1399</v>
      </c>
      <c r="Q95" s="319">
        <v>12119</v>
      </c>
      <c r="R95" s="319">
        <v>2413</v>
      </c>
      <c r="S95" s="319">
        <v>6520</v>
      </c>
      <c r="T95" s="319">
        <v>5</v>
      </c>
      <c r="U95" s="322">
        <v>47471</v>
      </c>
    </row>
    <row r="96" spans="2:21" x14ac:dyDescent="0.2">
      <c r="B96" s="549"/>
      <c r="C96" s="66" t="s">
        <v>108</v>
      </c>
      <c r="D96" s="319">
        <v>1855</v>
      </c>
      <c r="E96" s="319">
        <v>25</v>
      </c>
      <c r="F96" s="319">
        <v>23</v>
      </c>
      <c r="G96" s="319">
        <v>795</v>
      </c>
      <c r="H96" s="319">
        <v>118</v>
      </c>
      <c r="I96" s="319">
        <v>1630</v>
      </c>
      <c r="J96" s="319">
        <v>2249</v>
      </c>
      <c r="K96" s="319">
        <v>1029</v>
      </c>
      <c r="L96" s="319">
        <v>1210</v>
      </c>
      <c r="M96" s="319">
        <v>79</v>
      </c>
      <c r="N96" s="319">
        <v>874</v>
      </c>
      <c r="O96" s="319">
        <v>63</v>
      </c>
      <c r="P96" s="319">
        <v>782</v>
      </c>
      <c r="Q96" s="319">
        <v>4335</v>
      </c>
      <c r="R96" s="319">
        <v>900</v>
      </c>
      <c r="S96" s="319">
        <v>2781</v>
      </c>
      <c r="T96" s="319">
        <v>2</v>
      </c>
      <c r="U96" s="322">
        <v>18750</v>
      </c>
    </row>
    <row r="97" spans="2:21" x14ac:dyDescent="0.2">
      <c r="B97" s="549"/>
      <c r="C97" s="66" t="s">
        <v>109</v>
      </c>
      <c r="D97" s="319">
        <v>3329</v>
      </c>
      <c r="E97" s="319">
        <v>983</v>
      </c>
      <c r="F97" s="319">
        <v>44</v>
      </c>
      <c r="G97" s="319">
        <v>1484</v>
      </c>
      <c r="H97" s="319">
        <v>263</v>
      </c>
      <c r="I97" s="319">
        <v>3437</v>
      </c>
      <c r="J97" s="319">
        <v>5659</v>
      </c>
      <c r="K97" s="319">
        <v>2113</v>
      </c>
      <c r="L97" s="319">
        <v>3243</v>
      </c>
      <c r="M97" s="319">
        <v>188</v>
      </c>
      <c r="N97" s="319">
        <v>2778</v>
      </c>
      <c r="O97" s="319">
        <v>19</v>
      </c>
      <c r="P97" s="319">
        <v>828</v>
      </c>
      <c r="Q97" s="319">
        <v>7805</v>
      </c>
      <c r="R97" s="319">
        <v>2003</v>
      </c>
      <c r="S97" s="319">
        <v>6083</v>
      </c>
      <c r="T97" s="319">
        <v>5</v>
      </c>
      <c r="U97" s="322">
        <v>40264</v>
      </c>
    </row>
    <row r="98" spans="2:21" x14ac:dyDescent="0.2">
      <c r="B98" s="549"/>
      <c r="C98" s="66" t="s">
        <v>110</v>
      </c>
      <c r="D98" s="319">
        <v>328</v>
      </c>
      <c r="E98" s="319">
        <v>53</v>
      </c>
      <c r="F98" s="319">
        <v>4</v>
      </c>
      <c r="G98" s="319">
        <v>147</v>
      </c>
      <c r="H98" s="319">
        <v>45</v>
      </c>
      <c r="I98" s="319">
        <v>403</v>
      </c>
      <c r="J98" s="319">
        <v>775</v>
      </c>
      <c r="K98" s="319">
        <v>293</v>
      </c>
      <c r="L98" s="319">
        <v>389</v>
      </c>
      <c r="M98" s="319">
        <v>5</v>
      </c>
      <c r="N98" s="319">
        <v>377</v>
      </c>
      <c r="O98" s="319">
        <v>8</v>
      </c>
      <c r="P98" s="319">
        <v>63</v>
      </c>
      <c r="Q98" s="319">
        <v>97</v>
      </c>
      <c r="R98" s="319">
        <v>205</v>
      </c>
      <c r="S98" s="319">
        <v>706</v>
      </c>
      <c r="T98" s="319">
        <v>0</v>
      </c>
      <c r="U98" s="322">
        <v>3898</v>
      </c>
    </row>
    <row r="99" spans="2:21" x14ac:dyDescent="0.2">
      <c r="B99" s="549"/>
      <c r="C99" s="66" t="s">
        <v>111</v>
      </c>
      <c r="D99" s="319">
        <v>411</v>
      </c>
      <c r="E99" s="319">
        <v>410</v>
      </c>
      <c r="F99" s="319">
        <v>22</v>
      </c>
      <c r="G99" s="319">
        <v>458</v>
      </c>
      <c r="H99" s="319">
        <v>10</v>
      </c>
      <c r="I99" s="319">
        <v>1044</v>
      </c>
      <c r="J99" s="319">
        <v>1692</v>
      </c>
      <c r="K99" s="319">
        <v>953</v>
      </c>
      <c r="L99" s="319">
        <v>1019</v>
      </c>
      <c r="M99" s="319">
        <v>57</v>
      </c>
      <c r="N99" s="319">
        <v>1141</v>
      </c>
      <c r="O99" s="319">
        <v>44</v>
      </c>
      <c r="P99" s="319">
        <v>166</v>
      </c>
      <c r="Q99" s="319">
        <v>3047</v>
      </c>
      <c r="R99" s="319">
        <v>584</v>
      </c>
      <c r="S99" s="319">
        <v>1452</v>
      </c>
      <c r="T99" s="319">
        <v>1</v>
      </c>
      <c r="U99" s="322">
        <v>12511</v>
      </c>
    </row>
    <row r="100" spans="2:21" x14ac:dyDescent="0.2">
      <c r="B100" s="549"/>
      <c r="C100" s="66" t="s">
        <v>112</v>
      </c>
      <c r="D100" s="319">
        <v>8847</v>
      </c>
      <c r="E100" s="319">
        <v>41</v>
      </c>
      <c r="F100" s="319">
        <v>452</v>
      </c>
      <c r="G100" s="319">
        <v>15581</v>
      </c>
      <c r="H100" s="319">
        <v>359</v>
      </c>
      <c r="I100" s="319">
        <v>19212</v>
      </c>
      <c r="J100" s="319">
        <v>48002</v>
      </c>
      <c r="K100" s="319">
        <v>12752</v>
      </c>
      <c r="L100" s="319">
        <v>15938</v>
      </c>
      <c r="M100" s="319">
        <v>8092</v>
      </c>
      <c r="N100" s="319">
        <v>41183</v>
      </c>
      <c r="O100" s="319">
        <v>9128</v>
      </c>
      <c r="P100" s="319">
        <v>16668</v>
      </c>
      <c r="Q100" s="319">
        <v>48660</v>
      </c>
      <c r="R100" s="319">
        <v>19464</v>
      </c>
      <c r="S100" s="319">
        <v>108579</v>
      </c>
      <c r="T100" s="319">
        <v>154</v>
      </c>
      <c r="U100" s="322">
        <v>373112</v>
      </c>
    </row>
    <row r="101" spans="2:21" x14ac:dyDescent="0.2">
      <c r="B101" s="550"/>
      <c r="C101" s="212" t="s">
        <v>48</v>
      </c>
      <c r="D101" s="320">
        <v>52223</v>
      </c>
      <c r="E101" s="320">
        <v>2538</v>
      </c>
      <c r="F101" s="320">
        <v>16631</v>
      </c>
      <c r="G101" s="320">
        <v>35897</v>
      </c>
      <c r="H101" s="320">
        <v>2932</v>
      </c>
      <c r="I101" s="320">
        <v>53011</v>
      </c>
      <c r="J101" s="320">
        <v>121684</v>
      </c>
      <c r="K101" s="320">
        <v>40371</v>
      </c>
      <c r="L101" s="320">
        <v>53633</v>
      </c>
      <c r="M101" s="320">
        <v>10648</v>
      </c>
      <c r="N101" s="320">
        <v>77554</v>
      </c>
      <c r="O101" s="320">
        <v>35830</v>
      </c>
      <c r="P101" s="320">
        <v>28895</v>
      </c>
      <c r="Q101" s="320">
        <v>97422</v>
      </c>
      <c r="R101" s="320">
        <v>48269</v>
      </c>
      <c r="S101" s="320">
        <v>186567</v>
      </c>
      <c r="T101" s="320">
        <v>270</v>
      </c>
      <c r="U101" s="321">
        <v>864375</v>
      </c>
    </row>
    <row r="102" spans="2:21" x14ac:dyDescent="0.2">
      <c r="B102" s="548" t="s">
        <v>5</v>
      </c>
      <c r="C102" s="66" t="s">
        <v>98</v>
      </c>
      <c r="D102" s="319">
        <v>846</v>
      </c>
      <c r="E102" s="319">
        <v>117</v>
      </c>
      <c r="F102" s="319">
        <v>42</v>
      </c>
      <c r="G102" s="319">
        <v>491</v>
      </c>
      <c r="H102" s="319">
        <v>35</v>
      </c>
      <c r="I102" s="319">
        <v>889</v>
      </c>
      <c r="J102" s="319">
        <v>2437</v>
      </c>
      <c r="K102" s="319">
        <v>1206</v>
      </c>
      <c r="L102" s="319">
        <v>1549</v>
      </c>
      <c r="M102" s="319">
        <v>39</v>
      </c>
      <c r="N102" s="319">
        <v>845</v>
      </c>
      <c r="O102" s="319">
        <v>11</v>
      </c>
      <c r="P102" s="319">
        <v>151</v>
      </c>
      <c r="Q102" s="319">
        <v>250</v>
      </c>
      <c r="R102" s="319">
        <v>751</v>
      </c>
      <c r="S102" s="319">
        <v>1136</v>
      </c>
      <c r="T102" s="319">
        <v>0</v>
      </c>
      <c r="U102" s="322">
        <v>10795</v>
      </c>
    </row>
    <row r="103" spans="2:21" x14ac:dyDescent="0.2">
      <c r="B103" s="549"/>
      <c r="C103" s="66" t="s">
        <v>99</v>
      </c>
      <c r="D103" s="319">
        <v>154</v>
      </c>
      <c r="E103" s="319">
        <v>34</v>
      </c>
      <c r="F103" s="319">
        <v>43</v>
      </c>
      <c r="G103" s="319">
        <v>801</v>
      </c>
      <c r="H103" s="319">
        <v>29</v>
      </c>
      <c r="I103" s="319">
        <v>2188</v>
      </c>
      <c r="J103" s="319">
        <v>6329</v>
      </c>
      <c r="K103" s="319">
        <v>1936</v>
      </c>
      <c r="L103" s="319">
        <v>1644</v>
      </c>
      <c r="M103" s="319">
        <v>117</v>
      </c>
      <c r="N103" s="319">
        <v>1847</v>
      </c>
      <c r="O103" s="319">
        <v>15</v>
      </c>
      <c r="P103" s="319">
        <v>846</v>
      </c>
      <c r="Q103" s="319">
        <v>821</v>
      </c>
      <c r="R103" s="319">
        <v>784</v>
      </c>
      <c r="S103" s="319">
        <v>1846</v>
      </c>
      <c r="T103" s="319">
        <v>9</v>
      </c>
      <c r="U103" s="322">
        <v>19443</v>
      </c>
    </row>
    <row r="104" spans="2:21" x14ac:dyDescent="0.2">
      <c r="B104" s="549"/>
      <c r="C104" s="66" t="s">
        <v>100</v>
      </c>
      <c r="D104" s="319">
        <v>98</v>
      </c>
      <c r="E104" s="319">
        <v>55</v>
      </c>
      <c r="F104" s="319">
        <v>6371</v>
      </c>
      <c r="G104" s="319">
        <v>1320</v>
      </c>
      <c r="H104" s="319">
        <v>50</v>
      </c>
      <c r="I104" s="319">
        <v>3194</v>
      </c>
      <c r="J104" s="319">
        <v>4267</v>
      </c>
      <c r="K104" s="319">
        <v>2666</v>
      </c>
      <c r="L104" s="319">
        <v>2802</v>
      </c>
      <c r="M104" s="319">
        <v>131</v>
      </c>
      <c r="N104" s="319">
        <v>3443</v>
      </c>
      <c r="O104" s="319">
        <v>22</v>
      </c>
      <c r="P104" s="319">
        <v>703</v>
      </c>
      <c r="Q104" s="319">
        <v>920</v>
      </c>
      <c r="R104" s="319">
        <v>1906</v>
      </c>
      <c r="S104" s="319">
        <v>3437</v>
      </c>
      <c r="T104" s="319">
        <v>10</v>
      </c>
      <c r="U104" s="322">
        <v>31395</v>
      </c>
    </row>
    <row r="105" spans="2:21" x14ac:dyDescent="0.2">
      <c r="B105" s="549"/>
      <c r="C105" s="66" t="s">
        <v>101</v>
      </c>
      <c r="D105" s="319">
        <v>698</v>
      </c>
      <c r="E105" s="319">
        <v>64</v>
      </c>
      <c r="F105" s="319">
        <v>2014</v>
      </c>
      <c r="G105" s="319">
        <v>595</v>
      </c>
      <c r="H105" s="319">
        <v>128</v>
      </c>
      <c r="I105" s="319">
        <v>1003</v>
      </c>
      <c r="J105" s="319">
        <v>1648</v>
      </c>
      <c r="K105" s="319">
        <v>1067</v>
      </c>
      <c r="L105" s="319">
        <v>748</v>
      </c>
      <c r="M105" s="319">
        <v>39</v>
      </c>
      <c r="N105" s="319">
        <v>1206</v>
      </c>
      <c r="O105" s="319">
        <v>11</v>
      </c>
      <c r="P105" s="319">
        <v>232</v>
      </c>
      <c r="Q105" s="319">
        <v>304</v>
      </c>
      <c r="R105" s="319">
        <v>875</v>
      </c>
      <c r="S105" s="319">
        <v>1395</v>
      </c>
      <c r="T105" s="319">
        <v>1</v>
      </c>
      <c r="U105" s="322">
        <v>12028</v>
      </c>
    </row>
    <row r="106" spans="2:21" x14ac:dyDescent="0.2">
      <c r="B106" s="549"/>
      <c r="C106" s="66" t="s">
        <v>102</v>
      </c>
      <c r="D106" s="319">
        <v>4047</v>
      </c>
      <c r="E106" s="319">
        <v>74</v>
      </c>
      <c r="F106" s="319">
        <v>478</v>
      </c>
      <c r="G106" s="319">
        <v>1200</v>
      </c>
      <c r="H106" s="319">
        <v>195</v>
      </c>
      <c r="I106" s="319">
        <v>2302</v>
      </c>
      <c r="J106" s="319">
        <v>4405</v>
      </c>
      <c r="K106" s="319">
        <v>2300</v>
      </c>
      <c r="L106" s="319">
        <v>2194</v>
      </c>
      <c r="M106" s="319">
        <v>173</v>
      </c>
      <c r="N106" s="319">
        <v>2204</v>
      </c>
      <c r="O106" s="319">
        <v>40</v>
      </c>
      <c r="P106" s="319">
        <v>1224</v>
      </c>
      <c r="Q106" s="319">
        <v>864</v>
      </c>
      <c r="R106" s="319">
        <v>1941</v>
      </c>
      <c r="S106" s="319">
        <v>4304</v>
      </c>
      <c r="T106" s="319">
        <v>5</v>
      </c>
      <c r="U106" s="322">
        <v>27950</v>
      </c>
    </row>
    <row r="107" spans="2:21" x14ac:dyDescent="0.2">
      <c r="B107" s="549"/>
      <c r="C107" s="66" t="s">
        <v>103</v>
      </c>
      <c r="D107" s="319">
        <v>6788</v>
      </c>
      <c r="E107" s="319">
        <v>76</v>
      </c>
      <c r="F107" s="319">
        <v>1825</v>
      </c>
      <c r="G107" s="319">
        <v>2862</v>
      </c>
      <c r="H107" s="319">
        <v>276</v>
      </c>
      <c r="I107" s="319">
        <v>4912</v>
      </c>
      <c r="J107" s="319">
        <v>11728</v>
      </c>
      <c r="K107" s="319">
        <v>5386</v>
      </c>
      <c r="L107" s="319">
        <v>5788</v>
      </c>
      <c r="M107" s="319">
        <v>778</v>
      </c>
      <c r="N107" s="319">
        <v>7138</v>
      </c>
      <c r="O107" s="319">
        <v>3665</v>
      </c>
      <c r="P107" s="319">
        <v>2133</v>
      </c>
      <c r="Q107" s="319">
        <v>2525</v>
      </c>
      <c r="R107" s="319">
        <v>5611</v>
      </c>
      <c r="S107" s="319">
        <v>16992</v>
      </c>
      <c r="T107" s="319">
        <v>34</v>
      </c>
      <c r="U107" s="322">
        <v>78517</v>
      </c>
    </row>
    <row r="108" spans="2:21" x14ac:dyDescent="0.2">
      <c r="B108" s="549"/>
      <c r="C108" s="66" t="s">
        <v>104</v>
      </c>
      <c r="D108" s="319">
        <v>9870</v>
      </c>
      <c r="E108" s="319">
        <v>2</v>
      </c>
      <c r="F108" s="319">
        <v>4628</v>
      </c>
      <c r="G108" s="319">
        <v>1664</v>
      </c>
      <c r="H108" s="319">
        <v>351</v>
      </c>
      <c r="I108" s="319">
        <v>2282</v>
      </c>
      <c r="J108" s="319">
        <v>5564</v>
      </c>
      <c r="K108" s="319">
        <v>1860</v>
      </c>
      <c r="L108" s="319">
        <v>2842</v>
      </c>
      <c r="M108" s="319">
        <v>157</v>
      </c>
      <c r="N108" s="319">
        <v>2122</v>
      </c>
      <c r="O108" s="319">
        <v>5834</v>
      </c>
      <c r="P108" s="319">
        <v>781</v>
      </c>
      <c r="Q108" s="319">
        <v>1277</v>
      </c>
      <c r="R108" s="319">
        <v>1970</v>
      </c>
      <c r="S108" s="319">
        <v>7232</v>
      </c>
      <c r="T108" s="319">
        <v>6</v>
      </c>
      <c r="U108" s="322">
        <v>48442</v>
      </c>
    </row>
    <row r="109" spans="2:21" x14ac:dyDescent="0.2">
      <c r="B109" s="549"/>
      <c r="C109" s="66" t="s">
        <v>105</v>
      </c>
      <c r="D109" s="319">
        <v>7572</v>
      </c>
      <c r="E109" s="319">
        <v>25</v>
      </c>
      <c r="F109" s="319">
        <v>100</v>
      </c>
      <c r="G109" s="319">
        <v>2282</v>
      </c>
      <c r="H109" s="319">
        <v>396</v>
      </c>
      <c r="I109" s="319">
        <v>3552</v>
      </c>
      <c r="J109" s="319">
        <v>6305</v>
      </c>
      <c r="K109" s="319">
        <v>1627</v>
      </c>
      <c r="L109" s="319">
        <v>3777</v>
      </c>
      <c r="M109" s="319">
        <v>180</v>
      </c>
      <c r="N109" s="319">
        <v>2827</v>
      </c>
      <c r="O109" s="319">
        <v>58</v>
      </c>
      <c r="P109" s="319">
        <v>874</v>
      </c>
      <c r="Q109" s="319">
        <v>9602</v>
      </c>
      <c r="R109" s="319">
        <v>2833</v>
      </c>
      <c r="S109" s="319">
        <v>7617</v>
      </c>
      <c r="T109" s="319">
        <v>6</v>
      </c>
      <c r="U109" s="322">
        <v>49633</v>
      </c>
    </row>
    <row r="110" spans="2:21" x14ac:dyDescent="0.2">
      <c r="B110" s="549"/>
      <c r="C110" s="66" t="s">
        <v>106</v>
      </c>
      <c r="D110" s="319">
        <v>6300</v>
      </c>
      <c r="E110" s="319">
        <v>440</v>
      </c>
      <c r="F110" s="319">
        <v>144</v>
      </c>
      <c r="G110" s="319">
        <v>3664</v>
      </c>
      <c r="H110" s="319">
        <v>453</v>
      </c>
      <c r="I110" s="319">
        <v>4717</v>
      </c>
      <c r="J110" s="319">
        <v>11768</v>
      </c>
      <c r="K110" s="319">
        <v>3269</v>
      </c>
      <c r="L110" s="319">
        <v>6588</v>
      </c>
      <c r="M110" s="319">
        <v>437</v>
      </c>
      <c r="N110" s="319">
        <v>5864</v>
      </c>
      <c r="O110" s="319">
        <v>1359</v>
      </c>
      <c r="P110" s="319">
        <v>1895</v>
      </c>
      <c r="Q110" s="319">
        <v>2464</v>
      </c>
      <c r="R110" s="319">
        <v>4481</v>
      </c>
      <c r="S110" s="319">
        <v>12921</v>
      </c>
      <c r="T110" s="319">
        <v>33</v>
      </c>
      <c r="U110" s="322">
        <v>66797</v>
      </c>
    </row>
    <row r="111" spans="2:21" x14ac:dyDescent="0.2">
      <c r="B111" s="549"/>
      <c r="C111" s="66" t="s">
        <v>107</v>
      </c>
      <c r="D111" s="319">
        <v>3718</v>
      </c>
      <c r="E111" s="319">
        <v>34</v>
      </c>
      <c r="F111" s="319">
        <v>14</v>
      </c>
      <c r="G111" s="319">
        <v>1974</v>
      </c>
      <c r="H111" s="319">
        <v>229</v>
      </c>
      <c r="I111" s="319">
        <v>2852</v>
      </c>
      <c r="J111" s="319">
        <v>7295</v>
      </c>
      <c r="K111" s="319">
        <v>2012</v>
      </c>
      <c r="L111" s="319">
        <v>2923</v>
      </c>
      <c r="M111" s="319">
        <v>190</v>
      </c>
      <c r="N111" s="319">
        <v>3029</v>
      </c>
      <c r="O111" s="319">
        <v>10</v>
      </c>
      <c r="P111" s="319">
        <v>1465</v>
      </c>
      <c r="Q111" s="319">
        <v>7814</v>
      </c>
      <c r="R111" s="319">
        <v>2274</v>
      </c>
      <c r="S111" s="319">
        <v>6274</v>
      </c>
      <c r="T111" s="319">
        <v>5</v>
      </c>
      <c r="U111" s="322">
        <v>42112</v>
      </c>
    </row>
    <row r="112" spans="2:21" x14ac:dyDescent="0.2">
      <c r="B112" s="549"/>
      <c r="C112" s="66" t="s">
        <v>108</v>
      </c>
      <c r="D112" s="319">
        <v>1755</v>
      </c>
      <c r="E112" s="319">
        <v>22</v>
      </c>
      <c r="F112" s="319">
        <v>30</v>
      </c>
      <c r="G112" s="319">
        <v>886</v>
      </c>
      <c r="H112" s="319">
        <v>128</v>
      </c>
      <c r="I112" s="319">
        <v>1528</v>
      </c>
      <c r="J112" s="319">
        <v>2232</v>
      </c>
      <c r="K112" s="319">
        <v>928</v>
      </c>
      <c r="L112" s="319">
        <v>1193</v>
      </c>
      <c r="M112" s="319">
        <v>91</v>
      </c>
      <c r="N112" s="319">
        <v>818</v>
      </c>
      <c r="O112" s="319">
        <v>59</v>
      </c>
      <c r="P112" s="319">
        <v>785</v>
      </c>
      <c r="Q112" s="319">
        <v>675</v>
      </c>
      <c r="R112" s="319">
        <v>839</v>
      </c>
      <c r="S112" s="319">
        <v>2615</v>
      </c>
      <c r="T112" s="319">
        <v>3</v>
      </c>
      <c r="U112" s="322">
        <v>14587</v>
      </c>
    </row>
    <row r="113" spans="2:21" x14ac:dyDescent="0.2">
      <c r="B113" s="549"/>
      <c r="C113" s="66" t="s">
        <v>109</v>
      </c>
      <c r="D113" s="319">
        <v>3030</v>
      </c>
      <c r="E113" s="319">
        <v>941</v>
      </c>
      <c r="F113" s="319">
        <v>34</v>
      </c>
      <c r="G113" s="319">
        <v>1640</v>
      </c>
      <c r="H113" s="319">
        <v>264</v>
      </c>
      <c r="I113" s="319">
        <v>3415</v>
      </c>
      <c r="J113" s="319">
        <v>5655</v>
      </c>
      <c r="K113" s="319">
        <v>2121</v>
      </c>
      <c r="L113" s="319">
        <v>3223</v>
      </c>
      <c r="M113" s="319">
        <v>174</v>
      </c>
      <c r="N113" s="319">
        <v>2582</v>
      </c>
      <c r="O113" s="319">
        <v>14</v>
      </c>
      <c r="P113" s="319">
        <v>794</v>
      </c>
      <c r="Q113" s="319">
        <v>4340</v>
      </c>
      <c r="R113" s="319">
        <v>1818</v>
      </c>
      <c r="S113" s="319">
        <v>5864</v>
      </c>
      <c r="T113" s="319">
        <v>5</v>
      </c>
      <c r="U113" s="322">
        <v>35914</v>
      </c>
    </row>
    <row r="114" spans="2:21" x14ac:dyDescent="0.2">
      <c r="B114" s="549"/>
      <c r="C114" s="66" t="s">
        <v>110</v>
      </c>
      <c r="D114" s="319">
        <v>331</v>
      </c>
      <c r="E114" s="319">
        <v>52</v>
      </c>
      <c r="F114" s="319">
        <v>7</v>
      </c>
      <c r="G114" s="319">
        <v>133</v>
      </c>
      <c r="H114" s="319">
        <v>48</v>
      </c>
      <c r="I114" s="319">
        <v>441</v>
      </c>
      <c r="J114" s="319">
        <v>792</v>
      </c>
      <c r="K114" s="319">
        <v>311</v>
      </c>
      <c r="L114" s="319">
        <v>424</v>
      </c>
      <c r="M114" s="319">
        <v>6</v>
      </c>
      <c r="N114" s="319">
        <v>378</v>
      </c>
      <c r="O114" s="319">
        <v>8</v>
      </c>
      <c r="P114" s="319">
        <v>79</v>
      </c>
      <c r="Q114" s="319">
        <v>101</v>
      </c>
      <c r="R114" s="319">
        <v>188</v>
      </c>
      <c r="S114" s="319">
        <v>671</v>
      </c>
      <c r="T114" s="319">
        <v>0</v>
      </c>
      <c r="U114" s="322">
        <v>3970</v>
      </c>
    </row>
    <row r="115" spans="2:21" x14ac:dyDescent="0.2">
      <c r="B115" s="549"/>
      <c r="C115" s="66" t="s">
        <v>111</v>
      </c>
      <c r="D115" s="319">
        <v>349</v>
      </c>
      <c r="E115" s="319">
        <v>715</v>
      </c>
      <c r="F115" s="319">
        <v>11</v>
      </c>
      <c r="G115" s="319">
        <v>515</v>
      </c>
      <c r="H115" s="319">
        <v>10</v>
      </c>
      <c r="I115" s="319">
        <v>1050</v>
      </c>
      <c r="J115" s="319">
        <v>1689</v>
      </c>
      <c r="K115" s="319">
        <v>904</v>
      </c>
      <c r="L115" s="319">
        <v>1132</v>
      </c>
      <c r="M115" s="319">
        <v>61</v>
      </c>
      <c r="N115" s="319">
        <v>1166</v>
      </c>
      <c r="O115" s="319">
        <v>38</v>
      </c>
      <c r="P115" s="319">
        <v>160</v>
      </c>
      <c r="Q115" s="319">
        <v>646</v>
      </c>
      <c r="R115" s="319">
        <v>530</v>
      </c>
      <c r="S115" s="319">
        <v>1362</v>
      </c>
      <c r="T115" s="319">
        <v>1</v>
      </c>
      <c r="U115" s="322">
        <v>10339</v>
      </c>
    </row>
    <row r="116" spans="2:21" x14ac:dyDescent="0.2">
      <c r="B116" s="549"/>
      <c r="C116" s="66" t="s">
        <v>112</v>
      </c>
      <c r="D116" s="319">
        <v>9655</v>
      </c>
      <c r="E116" s="319">
        <v>55</v>
      </c>
      <c r="F116" s="319">
        <v>415</v>
      </c>
      <c r="G116" s="319">
        <v>15054</v>
      </c>
      <c r="H116" s="319">
        <v>324</v>
      </c>
      <c r="I116" s="319">
        <v>19274</v>
      </c>
      <c r="J116" s="319">
        <v>47658</v>
      </c>
      <c r="K116" s="319">
        <v>12758</v>
      </c>
      <c r="L116" s="319">
        <v>15692</v>
      </c>
      <c r="M116" s="319">
        <v>7973</v>
      </c>
      <c r="N116" s="319">
        <v>40442</v>
      </c>
      <c r="O116" s="319">
        <v>9688</v>
      </c>
      <c r="P116" s="319">
        <v>16444</v>
      </c>
      <c r="Q116" s="319">
        <v>14519</v>
      </c>
      <c r="R116" s="319">
        <v>17183</v>
      </c>
      <c r="S116" s="319">
        <v>105058</v>
      </c>
      <c r="T116" s="319">
        <v>160</v>
      </c>
      <c r="U116" s="322">
        <v>332352</v>
      </c>
    </row>
    <row r="117" spans="2:21" x14ac:dyDescent="0.2">
      <c r="B117" s="550"/>
      <c r="C117" s="212" t="s">
        <v>48</v>
      </c>
      <c r="D117" s="320">
        <v>55211</v>
      </c>
      <c r="E117" s="320">
        <v>2706</v>
      </c>
      <c r="F117" s="320">
        <v>16156</v>
      </c>
      <c r="G117" s="320">
        <v>35081</v>
      </c>
      <c r="H117" s="320">
        <v>2916</v>
      </c>
      <c r="I117" s="320">
        <v>53599</v>
      </c>
      <c r="J117" s="320">
        <v>119772</v>
      </c>
      <c r="K117" s="320">
        <v>40351</v>
      </c>
      <c r="L117" s="320">
        <v>52519</v>
      </c>
      <c r="M117" s="320">
        <v>10546</v>
      </c>
      <c r="N117" s="320">
        <v>75911</v>
      </c>
      <c r="O117" s="320">
        <v>20832</v>
      </c>
      <c r="P117" s="320">
        <v>28566</v>
      </c>
      <c r="Q117" s="320">
        <v>47122</v>
      </c>
      <c r="R117" s="320">
        <v>43984</v>
      </c>
      <c r="S117" s="320">
        <v>178724</v>
      </c>
      <c r="T117" s="320">
        <v>278</v>
      </c>
      <c r="U117" s="321">
        <v>784274</v>
      </c>
    </row>
    <row r="118" spans="2:21" x14ac:dyDescent="0.2">
      <c r="B118" s="548" t="s">
        <v>6</v>
      </c>
      <c r="C118" s="66" t="s">
        <v>98</v>
      </c>
      <c r="D118" s="319">
        <v>918</v>
      </c>
      <c r="E118" s="319">
        <v>96</v>
      </c>
      <c r="F118" s="319">
        <v>40</v>
      </c>
      <c r="G118" s="319">
        <v>513</v>
      </c>
      <c r="H118" s="319">
        <v>34</v>
      </c>
      <c r="I118" s="319">
        <v>843</v>
      </c>
      <c r="J118" s="319">
        <v>2416</v>
      </c>
      <c r="K118" s="319">
        <v>1195</v>
      </c>
      <c r="L118" s="319">
        <v>1570</v>
      </c>
      <c r="M118" s="319">
        <v>38</v>
      </c>
      <c r="N118" s="319">
        <v>834</v>
      </c>
      <c r="O118" s="319">
        <v>10</v>
      </c>
      <c r="P118" s="319">
        <v>157</v>
      </c>
      <c r="Q118" s="319">
        <v>257</v>
      </c>
      <c r="R118" s="319">
        <v>748</v>
      </c>
      <c r="S118" s="319">
        <v>1092</v>
      </c>
      <c r="T118" s="319">
        <v>0</v>
      </c>
      <c r="U118" s="322">
        <v>10761</v>
      </c>
    </row>
    <row r="119" spans="2:21" x14ac:dyDescent="0.2">
      <c r="B119" s="549"/>
      <c r="C119" s="66" t="s">
        <v>99</v>
      </c>
      <c r="D119" s="319">
        <v>146</v>
      </c>
      <c r="E119" s="319">
        <v>31</v>
      </c>
      <c r="F119" s="319">
        <v>54</v>
      </c>
      <c r="G119" s="319">
        <v>849</v>
      </c>
      <c r="H119" s="319">
        <v>17</v>
      </c>
      <c r="I119" s="319">
        <v>2051</v>
      </c>
      <c r="J119" s="319">
        <v>6463</v>
      </c>
      <c r="K119" s="319">
        <v>1843</v>
      </c>
      <c r="L119" s="319">
        <v>1685</v>
      </c>
      <c r="M119" s="319">
        <v>112</v>
      </c>
      <c r="N119" s="319">
        <v>1897</v>
      </c>
      <c r="O119" s="319">
        <v>21</v>
      </c>
      <c r="P119" s="319">
        <v>686</v>
      </c>
      <c r="Q119" s="319">
        <v>3145</v>
      </c>
      <c r="R119" s="319">
        <v>823</v>
      </c>
      <c r="S119" s="319">
        <v>1815</v>
      </c>
      <c r="T119" s="319">
        <v>8</v>
      </c>
      <c r="U119" s="322">
        <v>21646</v>
      </c>
    </row>
    <row r="120" spans="2:21" x14ac:dyDescent="0.2">
      <c r="B120" s="549"/>
      <c r="C120" s="66" t="s">
        <v>100</v>
      </c>
      <c r="D120" s="319">
        <v>78</v>
      </c>
      <c r="E120" s="319">
        <v>50</v>
      </c>
      <c r="F120" s="319">
        <v>6321</v>
      </c>
      <c r="G120" s="319">
        <v>1296</v>
      </c>
      <c r="H120" s="319">
        <v>52</v>
      </c>
      <c r="I120" s="319">
        <v>3086</v>
      </c>
      <c r="J120" s="319">
        <v>4111</v>
      </c>
      <c r="K120" s="319">
        <v>2702</v>
      </c>
      <c r="L120" s="319">
        <v>2777</v>
      </c>
      <c r="M120" s="319">
        <v>128</v>
      </c>
      <c r="N120" s="319">
        <v>3510</v>
      </c>
      <c r="O120" s="319">
        <v>25</v>
      </c>
      <c r="P120" s="319">
        <v>746</v>
      </c>
      <c r="Q120" s="319">
        <v>937</v>
      </c>
      <c r="R120" s="319">
        <v>2075</v>
      </c>
      <c r="S120" s="319">
        <v>3429</v>
      </c>
      <c r="T120" s="319">
        <v>10</v>
      </c>
      <c r="U120" s="322">
        <v>31333</v>
      </c>
    </row>
    <row r="121" spans="2:21" x14ac:dyDescent="0.2">
      <c r="B121" s="549"/>
      <c r="C121" s="66" t="s">
        <v>101</v>
      </c>
      <c r="D121" s="319">
        <v>859</v>
      </c>
      <c r="E121" s="319">
        <v>62</v>
      </c>
      <c r="F121" s="319">
        <v>2046</v>
      </c>
      <c r="G121" s="319">
        <v>600</v>
      </c>
      <c r="H121" s="319">
        <v>120</v>
      </c>
      <c r="I121" s="319">
        <v>940</v>
      </c>
      <c r="J121" s="319">
        <v>1647</v>
      </c>
      <c r="K121" s="319">
        <v>1081</v>
      </c>
      <c r="L121" s="319">
        <v>799</v>
      </c>
      <c r="M121" s="319">
        <v>41</v>
      </c>
      <c r="N121" s="319">
        <v>1107</v>
      </c>
      <c r="O121" s="319">
        <v>11</v>
      </c>
      <c r="P121" s="319">
        <v>233</v>
      </c>
      <c r="Q121" s="319">
        <v>311</v>
      </c>
      <c r="R121" s="319">
        <v>1034</v>
      </c>
      <c r="S121" s="319">
        <v>1387</v>
      </c>
      <c r="T121" s="319">
        <v>1</v>
      </c>
      <c r="U121" s="322">
        <v>12279</v>
      </c>
    </row>
    <row r="122" spans="2:21" x14ac:dyDescent="0.2">
      <c r="B122" s="549"/>
      <c r="C122" s="66" t="s">
        <v>102</v>
      </c>
      <c r="D122" s="319">
        <v>4060</v>
      </c>
      <c r="E122" s="319">
        <v>81</v>
      </c>
      <c r="F122" s="319">
        <v>438</v>
      </c>
      <c r="G122" s="319">
        <v>1192</v>
      </c>
      <c r="H122" s="319">
        <v>191</v>
      </c>
      <c r="I122" s="319">
        <v>2134</v>
      </c>
      <c r="J122" s="319">
        <v>4373</v>
      </c>
      <c r="K122" s="319">
        <v>2233</v>
      </c>
      <c r="L122" s="319">
        <v>2192</v>
      </c>
      <c r="M122" s="319">
        <v>170</v>
      </c>
      <c r="N122" s="319">
        <v>2191</v>
      </c>
      <c r="O122" s="319">
        <v>39</v>
      </c>
      <c r="P122" s="319">
        <v>1106</v>
      </c>
      <c r="Q122" s="319">
        <v>842</v>
      </c>
      <c r="R122" s="319">
        <v>2120</v>
      </c>
      <c r="S122" s="319">
        <v>4217</v>
      </c>
      <c r="T122" s="319">
        <v>7</v>
      </c>
      <c r="U122" s="322">
        <v>27586</v>
      </c>
    </row>
    <row r="123" spans="2:21" x14ac:dyDescent="0.2">
      <c r="B123" s="549"/>
      <c r="C123" s="66" t="s">
        <v>103</v>
      </c>
      <c r="D123" s="319">
        <v>7343</v>
      </c>
      <c r="E123" s="319">
        <v>81</v>
      </c>
      <c r="F123" s="319">
        <v>1811</v>
      </c>
      <c r="G123" s="319">
        <v>2783</v>
      </c>
      <c r="H123" s="319">
        <v>285</v>
      </c>
      <c r="I123" s="319">
        <v>4981</v>
      </c>
      <c r="J123" s="319">
        <v>11885</v>
      </c>
      <c r="K123" s="319">
        <v>5318</v>
      </c>
      <c r="L123" s="319">
        <v>5754</v>
      </c>
      <c r="M123" s="319">
        <v>755</v>
      </c>
      <c r="N123" s="319">
        <v>7345</v>
      </c>
      <c r="O123" s="319">
        <v>3652</v>
      </c>
      <c r="P123" s="319">
        <v>1961</v>
      </c>
      <c r="Q123" s="319">
        <v>2535</v>
      </c>
      <c r="R123" s="319">
        <v>6256</v>
      </c>
      <c r="S123" s="319">
        <v>16934</v>
      </c>
      <c r="T123" s="319">
        <v>31</v>
      </c>
      <c r="U123" s="322">
        <v>79710</v>
      </c>
    </row>
    <row r="124" spans="2:21" x14ac:dyDescent="0.2">
      <c r="B124" s="549"/>
      <c r="C124" s="66" t="s">
        <v>104</v>
      </c>
      <c r="D124" s="319">
        <v>10445</v>
      </c>
      <c r="E124" s="319">
        <v>3</v>
      </c>
      <c r="F124" s="319">
        <v>4620</v>
      </c>
      <c r="G124" s="319">
        <v>1634</v>
      </c>
      <c r="H124" s="319">
        <v>365</v>
      </c>
      <c r="I124" s="319">
        <v>2380</v>
      </c>
      <c r="J124" s="319">
        <v>5691</v>
      </c>
      <c r="K124" s="319">
        <v>1764</v>
      </c>
      <c r="L124" s="319">
        <v>2872</v>
      </c>
      <c r="M124" s="319">
        <v>159</v>
      </c>
      <c r="N124" s="319">
        <v>2109</v>
      </c>
      <c r="O124" s="319">
        <v>6673</v>
      </c>
      <c r="P124" s="319">
        <v>862</v>
      </c>
      <c r="Q124" s="319">
        <v>1314</v>
      </c>
      <c r="R124" s="319">
        <v>2097</v>
      </c>
      <c r="S124" s="319">
        <v>7187</v>
      </c>
      <c r="T124" s="319">
        <v>3</v>
      </c>
      <c r="U124" s="322">
        <v>50178</v>
      </c>
    </row>
    <row r="125" spans="2:21" x14ac:dyDescent="0.2">
      <c r="B125" s="549"/>
      <c r="C125" s="66" t="s">
        <v>105</v>
      </c>
      <c r="D125" s="319">
        <v>7646</v>
      </c>
      <c r="E125" s="319">
        <v>23</v>
      </c>
      <c r="F125" s="319">
        <v>101</v>
      </c>
      <c r="G125" s="319">
        <v>2314</v>
      </c>
      <c r="H125" s="319">
        <v>406</v>
      </c>
      <c r="I125" s="319">
        <v>3583</v>
      </c>
      <c r="J125" s="319">
        <v>6305</v>
      </c>
      <c r="K125" s="319">
        <v>1693</v>
      </c>
      <c r="L125" s="319">
        <v>3629</v>
      </c>
      <c r="M125" s="319">
        <v>184</v>
      </c>
      <c r="N125" s="319">
        <v>2885</v>
      </c>
      <c r="O125" s="319">
        <v>65</v>
      </c>
      <c r="P125" s="319">
        <v>796</v>
      </c>
      <c r="Q125" s="319">
        <v>9823</v>
      </c>
      <c r="R125" s="319">
        <v>3063</v>
      </c>
      <c r="S125" s="319">
        <v>7558</v>
      </c>
      <c r="T125" s="319">
        <v>7</v>
      </c>
      <c r="U125" s="322">
        <v>50081</v>
      </c>
    </row>
    <row r="126" spans="2:21" x14ac:dyDescent="0.2">
      <c r="B126" s="549"/>
      <c r="C126" s="66" t="s">
        <v>106</v>
      </c>
      <c r="D126" s="319">
        <v>6246</v>
      </c>
      <c r="E126" s="319">
        <v>427</v>
      </c>
      <c r="F126" s="319">
        <v>146</v>
      </c>
      <c r="G126" s="319">
        <v>3637</v>
      </c>
      <c r="H126" s="319">
        <v>475</v>
      </c>
      <c r="I126" s="319">
        <v>4757</v>
      </c>
      <c r="J126" s="319">
        <v>11713</v>
      </c>
      <c r="K126" s="319">
        <v>3279</v>
      </c>
      <c r="L126" s="319">
        <v>6482</v>
      </c>
      <c r="M126" s="319">
        <v>435</v>
      </c>
      <c r="N126" s="319">
        <v>5824</v>
      </c>
      <c r="O126" s="319">
        <v>2384</v>
      </c>
      <c r="P126" s="319">
        <v>1919</v>
      </c>
      <c r="Q126" s="319">
        <v>2521</v>
      </c>
      <c r="R126" s="319">
        <v>5102</v>
      </c>
      <c r="S126" s="319">
        <v>12841</v>
      </c>
      <c r="T126" s="319">
        <v>34</v>
      </c>
      <c r="U126" s="322">
        <v>68222</v>
      </c>
    </row>
    <row r="127" spans="2:21" x14ac:dyDescent="0.2">
      <c r="B127" s="549"/>
      <c r="C127" s="66" t="s">
        <v>107</v>
      </c>
      <c r="D127" s="319">
        <v>3625</v>
      </c>
      <c r="E127" s="319">
        <v>16</v>
      </c>
      <c r="F127" s="319">
        <v>15</v>
      </c>
      <c r="G127" s="319">
        <v>1918</v>
      </c>
      <c r="H127" s="319">
        <v>252</v>
      </c>
      <c r="I127" s="319">
        <v>2960</v>
      </c>
      <c r="J127" s="319">
        <v>7398</v>
      </c>
      <c r="K127" s="319">
        <v>2021</v>
      </c>
      <c r="L127" s="319">
        <v>2942</v>
      </c>
      <c r="M127" s="319">
        <v>204</v>
      </c>
      <c r="N127" s="319">
        <v>2879</v>
      </c>
      <c r="O127" s="319">
        <v>15</v>
      </c>
      <c r="P127" s="319">
        <v>1329</v>
      </c>
      <c r="Q127" s="319">
        <v>10944</v>
      </c>
      <c r="R127" s="319">
        <v>2513</v>
      </c>
      <c r="S127" s="319">
        <v>6154</v>
      </c>
      <c r="T127" s="319">
        <v>5</v>
      </c>
      <c r="U127" s="322">
        <v>45190</v>
      </c>
    </row>
    <row r="128" spans="2:21" x14ac:dyDescent="0.2">
      <c r="B128" s="549"/>
      <c r="C128" s="66" t="s">
        <v>108</v>
      </c>
      <c r="D128" s="319">
        <v>1780</v>
      </c>
      <c r="E128" s="319">
        <v>20</v>
      </c>
      <c r="F128" s="319">
        <v>29</v>
      </c>
      <c r="G128" s="319">
        <v>848</v>
      </c>
      <c r="H128" s="319">
        <v>127</v>
      </c>
      <c r="I128" s="319">
        <v>1558</v>
      </c>
      <c r="J128" s="319">
        <v>2195</v>
      </c>
      <c r="K128" s="319">
        <v>953</v>
      </c>
      <c r="L128" s="319">
        <v>1209</v>
      </c>
      <c r="M128" s="319">
        <v>93</v>
      </c>
      <c r="N128" s="319">
        <v>779</v>
      </c>
      <c r="O128" s="319">
        <v>59</v>
      </c>
      <c r="P128" s="319">
        <v>820</v>
      </c>
      <c r="Q128" s="319">
        <v>4102</v>
      </c>
      <c r="R128" s="319">
        <v>948</v>
      </c>
      <c r="S128" s="319">
        <v>2599</v>
      </c>
      <c r="T128" s="319">
        <v>3</v>
      </c>
      <c r="U128" s="322">
        <v>18122</v>
      </c>
    </row>
    <row r="129" spans="2:21" x14ac:dyDescent="0.2">
      <c r="B129" s="549"/>
      <c r="C129" s="66" t="s">
        <v>109</v>
      </c>
      <c r="D129" s="319">
        <v>3084</v>
      </c>
      <c r="E129" s="319">
        <v>1000</v>
      </c>
      <c r="F129" s="319">
        <v>37</v>
      </c>
      <c r="G129" s="319">
        <v>1641</v>
      </c>
      <c r="H129" s="319">
        <v>267</v>
      </c>
      <c r="I129" s="319">
        <v>3149</v>
      </c>
      <c r="J129" s="319">
        <v>5711</v>
      </c>
      <c r="K129" s="319">
        <v>2146</v>
      </c>
      <c r="L129" s="319">
        <v>3126</v>
      </c>
      <c r="M129" s="319">
        <v>201</v>
      </c>
      <c r="N129" s="319">
        <v>2511</v>
      </c>
      <c r="O129" s="319">
        <v>14</v>
      </c>
      <c r="P129" s="319">
        <v>1042</v>
      </c>
      <c r="Q129" s="319">
        <v>7905</v>
      </c>
      <c r="R129" s="319">
        <v>1980</v>
      </c>
      <c r="S129" s="319">
        <v>5845</v>
      </c>
      <c r="T129" s="319">
        <v>5</v>
      </c>
      <c r="U129" s="322">
        <v>39664</v>
      </c>
    </row>
    <row r="130" spans="2:21" x14ac:dyDescent="0.2">
      <c r="B130" s="549"/>
      <c r="C130" s="66" t="s">
        <v>110</v>
      </c>
      <c r="D130" s="319">
        <v>315</v>
      </c>
      <c r="E130" s="319">
        <v>45</v>
      </c>
      <c r="F130" s="319">
        <v>1</v>
      </c>
      <c r="G130" s="319">
        <v>128</v>
      </c>
      <c r="H130" s="319">
        <v>30</v>
      </c>
      <c r="I130" s="319">
        <v>468</v>
      </c>
      <c r="J130" s="319">
        <v>776</v>
      </c>
      <c r="K130" s="319">
        <v>355</v>
      </c>
      <c r="L130" s="319">
        <v>408</v>
      </c>
      <c r="M130" s="319">
        <v>6</v>
      </c>
      <c r="N130" s="319">
        <v>320</v>
      </c>
      <c r="O130" s="319">
        <v>8</v>
      </c>
      <c r="P130" s="319">
        <v>81</v>
      </c>
      <c r="Q130" s="319">
        <v>99</v>
      </c>
      <c r="R130" s="319">
        <v>241</v>
      </c>
      <c r="S130" s="319">
        <v>683</v>
      </c>
      <c r="T130" s="319">
        <v>0</v>
      </c>
      <c r="U130" s="322">
        <v>3964</v>
      </c>
    </row>
    <row r="131" spans="2:21" x14ac:dyDescent="0.2">
      <c r="B131" s="549"/>
      <c r="C131" s="66" t="s">
        <v>111</v>
      </c>
      <c r="D131" s="319">
        <v>377</v>
      </c>
      <c r="E131" s="319">
        <v>753</v>
      </c>
      <c r="F131" s="319">
        <v>16</v>
      </c>
      <c r="G131" s="319">
        <v>499</v>
      </c>
      <c r="H131" s="319">
        <v>11</v>
      </c>
      <c r="I131" s="319">
        <v>1049</v>
      </c>
      <c r="J131" s="319">
        <v>1671</v>
      </c>
      <c r="K131" s="319">
        <v>966</v>
      </c>
      <c r="L131" s="319">
        <v>1080</v>
      </c>
      <c r="M131" s="319">
        <v>64</v>
      </c>
      <c r="N131" s="319">
        <v>1199</v>
      </c>
      <c r="O131" s="319">
        <v>41</v>
      </c>
      <c r="P131" s="319">
        <v>162</v>
      </c>
      <c r="Q131" s="319">
        <v>750</v>
      </c>
      <c r="R131" s="319">
        <v>636</v>
      </c>
      <c r="S131" s="319">
        <v>1358</v>
      </c>
      <c r="T131" s="319">
        <v>1</v>
      </c>
      <c r="U131" s="322">
        <v>10633</v>
      </c>
    </row>
    <row r="132" spans="2:21" x14ac:dyDescent="0.2">
      <c r="B132" s="549"/>
      <c r="C132" s="66" t="s">
        <v>112</v>
      </c>
      <c r="D132" s="319">
        <v>9621</v>
      </c>
      <c r="E132" s="319">
        <v>50</v>
      </c>
      <c r="F132" s="319">
        <v>398</v>
      </c>
      <c r="G132" s="319">
        <v>14786</v>
      </c>
      <c r="H132" s="319">
        <v>336</v>
      </c>
      <c r="I132" s="319">
        <v>18944</v>
      </c>
      <c r="J132" s="319">
        <v>46809</v>
      </c>
      <c r="K132" s="319">
        <v>12728</v>
      </c>
      <c r="L132" s="319">
        <v>15323</v>
      </c>
      <c r="M132" s="319">
        <v>8189</v>
      </c>
      <c r="N132" s="319">
        <v>40700</v>
      </c>
      <c r="O132" s="319">
        <v>9395</v>
      </c>
      <c r="P132" s="319">
        <v>16682</v>
      </c>
      <c r="Q132" s="319">
        <v>26991</v>
      </c>
      <c r="R132" s="319">
        <v>18965</v>
      </c>
      <c r="S132" s="319">
        <v>103930</v>
      </c>
      <c r="T132" s="319">
        <v>160</v>
      </c>
      <c r="U132" s="322">
        <v>344007</v>
      </c>
    </row>
    <row r="133" spans="2:21" x14ac:dyDescent="0.2">
      <c r="B133" s="550"/>
      <c r="C133" s="212" t="s">
        <v>48</v>
      </c>
      <c r="D133" s="320">
        <v>56543</v>
      </c>
      <c r="E133" s="320">
        <v>2738</v>
      </c>
      <c r="F133" s="320">
        <v>16073</v>
      </c>
      <c r="G133" s="320">
        <v>34638</v>
      </c>
      <c r="H133" s="320">
        <v>2968</v>
      </c>
      <c r="I133" s="320">
        <v>52883</v>
      </c>
      <c r="J133" s="320">
        <v>119164</v>
      </c>
      <c r="K133" s="320">
        <v>40277</v>
      </c>
      <c r="L133" s="320">
        <v>51848</v>
      </c>
      <c r="M133" s="320">
        <v>10779</v>
      </c>
      <c r="N133" s="320">
        <v>76090</v>
      </c>
      <c r="O133" s="320">
        <v>22412</v>
      </c>
      <c r="P133" s="320">
        <v>28582</v>
      </c>
      <c r="Q133" s="320">
        <v>72476</v>
      </c>
      <c r="R133" s="320">
        <v>48601</v>
      </c>
      <c r="S133" s="320">
        <v>177029</v>
      </c>
      <c r="T133" s="320">
        <v>275</v>
      </c>
      <c r="U133" s="321">
        <v>813376</v>
      </c>
    </row>
    <row r="134" spans="2:21" x14ac:dyDescent="0.2">
      <c r="B134" s="548" t="s">
        <v>7</v>
      </c>
      <c r="C134" s="66" t="s">
        <v>98</v>
      </c>
      <c r="D134" s="319">
        <v>981</v>
      </c>
      <c r="E134" s="319">
        <v>96</v>
      </c>
      <c r="F134" s="319">
        <v>28</v>
      </c>
      <c r="G134" s="319">
        <v>493</v>
      </c>
      <c r="H134" s="319">
        <v>39</v>
      </c>
      <c r="I134" s="319">
        <v>893</v>
      </c>
      <c r="J134" s="319">
        <v>2440</v>
      </c>
      <c r="K134" s="319">
        <v>1228</v>
      </c>
      <c r="L134" s="319">
        <v>1589</v>
      </c>
      <c r="M134" s="319">
        <v>37</v>
      </c>
      <c r="N134" s="319">
        <v>882</v>
      </c>
      <c r="O134" s="319">
        <v>10</v>
      </c>
      <c r="P134" s="319">
        <v>233</v>
      </c>
      <c r="Q134" s="319">
        <v>175</v>
      </c>
      <c r="R134" s="319">
        <v>756</v>
      </c>
      <c r="S134" s="319">
        <v>1072</v>
      </c>
      <c r="T134" s="319">
        <v>0</v>
      </c>
      <c r="U134" s="322">
        <v>10952</v>
      </c>
    </row>
    <row r="135" spans="2:21" x14ac:dyDescent="0.2">
      <c r="B135" s="549"/>
      <c r="C135" s="66" t="s">
        <v>99</v>
      </c>
      <c r="D135" s="319">
        <v>161</v>
      </c>
      <c r="E135" s="319">
        <v>33</v>
      </c>
      <c r="F135" s="319">
        <v>63</v>
      </c>
      <c r="G135" s="319">
        <v>860</v>
      </c>
      <c r="H135" s="319">
        <v>14</v>
      </c>
      <c r="I135" s="319">
        <v>2051</v>
      </c>
      <c r="J135" s="319">
        <v>6460</v>
      </c>
      <c r="K135" s="319">
        <v>1876</v>
      </c>
      <c r="L135" s="319">
        <v>1647</v>
      </c>
      <c r="M135" s="319">
        <v>104</v>
      </c>
      <c r="N135" s="319">
        <v>1843</v>
      </c>
      <c r="O135" s="319">
        <v>19</v>
      </c>
      <c r="P135" s="319">
        <v>692</v>
      </c>
      <c r="Q135" s="319">
        <v>2035</v>
      </c>
      <c r="R135" s="319">
        <v>834</v>
      </c>
      <c r="S135" s="319">
        <v>1836</v>
      </c>
      <c r="T135" s="319">
        <v>9</v>
      </c>
      <c r="U135" s="322">
        <v>20537</v>
      </c>
    </row>
    <row r="136" spans="2:21" x14ac:dyDescent="0.2">
      <c r="B136" s="549"/>
      <c r="C136" s="66" t="s">
        <v>100</v>
      </c>
      <c r="D136" s="319">
        <v>95</v>
      </c>
      <c r="E136" s="319">
        <v>55</v>
      </c>
      <c r="F136" s="319">
        <v>6370</v>
      </c>
      <c r="G136" s="319">
        <v>1374</v>
      </c>
      <c r="H136" s="319">
        <v>49</v>
      </c>
      <c r="I136" s="319">
        <v>2938</v>
      </c>
      <c r="J136" s="319">
        <v>4219</v>
      </c>
      <c r="K136" s="319">
        <v>2733</v>
      </c>
      <c r="L136" s="319">
        <v>2792</v>
      </c>
      <c r="M136" s="319">
        <v>136</v>
      </c>
      <c r="N136" s="319">
        <v>3471</v>
      </c>
      <c r="O136" s="319">
        <v>19</v>
      </c>
      <c r="P136" s="319">
        <v>695</v>
      </c>
      <c r="Q136" s="319">
        <v>683</v>
      </c>
      <c r="R136" s="319">
        <v>2186</v>
      </c>
      <c r="S136" s="319">
        <v>3417</v>
      </c>
      <c r="T136" s="319">
        <v>10</v>
      </c>
      <c r="U136" s="322">
        <v>31242</v>
      </c>
    </row>
    <row r="137" spans="2:21" x14ac:dyDescent="0.2">
      <c r="B137" s="549"/>
      <c r="C137" s="66" t="s">
        <v>101</v>
      </c>
      <c r="D137" s="319">
        <v>996</v>
      </c>
      <c r="E137" s="319">
        <v>65</v>
      </c>
      <c r="F137" s="319">
        <v>2099</v>
      </c>
      <c r="G137" s="319">
        <v>726</v>
      </c>
      <c r="H137" s="319">
        <v>122</v>
      </c>
      <c r="I137" s="319">
        <v>895</v>
      </c>
      <c r="J137" s="319">
        <v>1634</v>
      </c>
      <c r="K137" s="319">
        <v>1122</v>
      </c>
      <c r="L137" s="319">
        <v>778</v>
      </c>
      <c r="M137" s="319">
        <v>32</v>
      </c>
      <c r="N137" s="319">
        <v>1091</v>
      </c>
      <c r="O137" s="319">
        <v>12</v>
      </c>
      <c r="P137" s="319">
        <v>245</v>
      </c>
      <c r="Q137" s="319">
        <v>234</v>
      </c>
      <c r="R137" s="319">
        <v>1033</v>
      </c>
      <c r="S137" s="319">
        <v>1363</v>
      </c>
      <c r="T137" s="319">
        <v>1</v>
      </c>
      <c r="U137" s="322">
        <v>12448</v>
      </c>
    </row>
    <row r="138" spans="2:21" x14ac:dyDescent="0.2">
      <c r="B138" s="549"/>
      <c r="C138" s="66" t="s">
        <v>102</v>
      </c>
      <c r="D138" s="319">
        <v>3977</v>
      </c>
      <c r="E138" s="319">
        <v>76</v>
      </c>
      <c r="F138" s="319">
        <v>437</v>
      </c>
      <c r="G138" s="319">
        <v>1138</v>
      </c>
      <c r="H138" s="319">
        <v>191</v>
      </c>
      <c r="I138" s="319">
        <v>2053</v>
      </c>
      <c r="J138" s="319">
        <v>4391</v>
      </c>
      <c r="K138" s="319">
        <v>2245</v>
      </c>
      <c r="L138" s="319">
        <v>2106</v>
      </c>
      <c r="M138" s="319">
        <v>187</v>
      </c>
      <c r="N138" s="319">
        <v>2160</v>
      </c>
      <c r="O138" s="319">
        <v>38</v>
      </c>
      <c r="P138" s="319">
        <v>1155</v>
      </c>
      <c r="Q138" s="319">
        <v>623</v>
      </c>
      <c r="R138" s="319">
        <v>2163</v>
      </c>
      <c r="S138" s="319">
        <v>4177</v>
      </c>
      <c r="T138" s="319">
        <v>7</v>
      </c>
      <c r="U138" s="322">
        <v>27124</v>
      </c>
    </row>
    <row r="139" spans="2:21" x14ac:dyDescent="0.2">
      <c r="B139" s="549"/>
      <c r="C139" s="66" t="s">
        <v>103</v>
      </c>
      <c r="D139" s="319">
        <v>7198</v>
      </c>
      <c r="E139" s="319">
        <v>81</v>
      </c>
      <c r="F139" s="319">
        <v>1797</v>
      </c>
      <c r="G139" s="319">
        <v>2854</v>
      </c>
      <c r="H139" s="319">
        <v>291</v>
      </c>
      <c r="I139" s="319">
        <v>5124</v>
      </c>
      <c r="J139" s="319">
        <v>12060</v>
      </c>
      <c r="K139" s="319">
        <v>5494</v>
      </c>
      <c r="L139" s="319">
        <v>5662</v>
      </c>
      <c r="M139" s="319">
        <v>739</v>
      </c>
      <c r="N139" s="319">
        <v>7274</v>
      </c>
      <c r="O139" s="319">
        <v>3231</v>
      </c>
      <c r="P139" s="319">
        <v>2012</v>
      </c>
      <c r="Q139" s="319">
        <v>1848</v>
      </c>
      <c r="R139" s="319">
        <v>6353</v>
      </c>
      <c r="S139" s="319">
        <v>16923</v>
      </c>
      <c r="T139" s="319">
        <v>28</v>
      </c>
      <c r="U139" s="322">
        <v>78969</v>
      </c>
    </row>
    <row r="140" spans="2:21" x14ac:dyDescent="0.2">
      <c r="B140" s="549"/>
      <c r="C140" s="66" t="s">
        <v>104</v>
      </c>
      <c r="D140" s="319">
        <v>8576</v>
      </c>
      <c r="E140" s="319">
        <v>3</v>
      </c>
      <c r="F140" s="319">
        <v>4635</v>
      </c>
      <c r="G140" s="319">
        <v>1721</v>
      </c>
      <c r="H140" s="319">
        <v>338</v>
      </c>
      <c r="I140" s="319">
        <v>2363</v>
      </c>
      <c r="J140" s="319">
        <v>5671</v>
      </c>
      <c r="K140" s="319">
        <v>1782</v>
      </c>
      <c r="L140" s="319">
        <v>2752</v>
      </c>
      <c r="M140" s="319">
        <v>155</v>
      </c>
      <c r="N140" s="319">
        <v>2033</v>
      </c>
      <c r="O140" s="319">
        <v>5471</v>
      </c>
      <c r="P140" s="319">
        <v>895</v>
      </c>
      <c r="Q140" s="319">
        <v>1085</v>
      </c>
      <c r="R140" s="319">
        <v>2204</v>
      </c>
      <c r="S140" s="319">
        <v>7179</v>
      </c>
      <c r="T140" s="319">
        <v>6</v>
      </c>
      <c r="U140" s="322">
        <v>46869</v>
      </c>
    </row>
    <row r="141" spans="2:21" x14ac:dyDescent="0.2">
      <c r="B141" s="549"/>
      <c r="C141" s="66" t="s">
        <v>105</v>
      </c>
      <c r="D141" s="319">
        <v>7456</v>
      </c>
      <c r="E141" s="319">
        <v>32</v>
      </c>
      <c r="F141" s="319">
        <v>89</v>
      </c>
      <c r="G141" s="319">
        <v>2347</v>
      </c>
      <c r="H141" s="319">
        <v>406</v>
      </c>
      <c r="I141" s="319">
        <v>3453</v>
      </c>
      <c r="J141" s="319">
        <v>6464</v>
      </c>
      <c r="K141" s="319">
        <v>1711</v>
      </c>
      <c r="L141" s="319">
        <v>3629</v>
      </c>
      <c r="M141" s="319">
        <v>176</v>
      </c>
      <c r="N141" s="319">
        <v>2863</v>
      </c>
      <c r="O141" s="319">
        <v>50</v>
      </c>
      <c r="P141" s="319">
        <v>881</v>
      </c>
      <c r="Q141" s="319">
        <v>6308</v>
      </c>
      <c r="R141" s="319">
        <v>3024</v>
      </c>
      <c r="S141" s="319">
        <v>7586</v>
      </c>
      <c r="T141" s="319">
        <v>7</v>
      </c>
      <c r="U141" s="322">
        <v>46482</v>
      </c>
    </row>
    <row r="142" spans="2:21" x14ac:dyDescent="0.2">
      <c r="B142" s="549"/>
      <c r="C142" s="66" t="s">
        <v>106</v>
      </c>
      <c r="D142" s="319">
        <v>6043</v>
      </c>
      <c r="E142" s="319">
        <v>378</v>
      </c>
      <c r="F142" s="319">
        <v>119</v>
      </c>
      <c r="G142" s="319">
        <v>3554</v>
      </c>
      <c r="H142" s="319">
        <v>470</v>
      </c>
      <c r="I142" s="319">
        <v>4404</v>
      </c>
      <c r="J142" s="319">
        <v>11783</v>
      </c>
      <c r="K142" s="319">
        <v>3282</v>
      </c>
      <c r="L142" s="319">
        <v>6426</v>
      </c>
      <c r="M142" s="319">
        <v>421</v>
      </c>
      <c r="N142" s="319">
        <v>5686</v>
      </c>
      <c r="O142" s="319">
        <v>2266</v>
      </c>
      <c r="P142" s="319">
        <v>1792</v>
      </c>
      <c r="Q142" s="319">
        <v>1993</v>
      </c>
      <c r="R142" s="319">
        <v>5184</v>
      </c>
      <c r="S142" s="319">
        <v>12813</v>
      </c>
      <c r="T142" s="319">
        <v>26</v>
      </c>
      <c r="U142" s="322">
        <v>66640</v>
      </c>
    </row>
    <row r="143" spans="2:21" x14ac:dyDescent="0.2">
      <c r="B143" s="549"/>
      <c r="C143" s="66" t="s">
        <v>107</v>
      </c>
      <c r="D143" s="319">
        <v>3510</v>
      </c>
      <c r="E143" s="319">
        <v>15</v>
      </c>
      <c r="F143" s="319">
        <v>20</v>
      </c>
      <c r="G143" s="319">
        <v>1910</v>
      </c>
      <c r="H143" s="319">
        <v>243</v>
      </c>
      <c r="I143" s="319">
        <v>2525</v>
      </c>
      <c r="J143" s="319">
        <v>5790</v>
      </c>
      <c r="K143" s="319">
        <v>2004</v>
      </c>
      <c r="L143" s="319">
        <v>2989</v>
      </c>
      <c r="M143" s="319">
        <v>195</v>
      </c>
      <c r="N143" s="319">
        <v>2883</v>
      </c>
      <c r="O143" s="319">
        <v>13</v>
      </c>
      <c r="P143" s="319">
        <v>1260</v>
      </c>
      <c r="Q143" s="319">
        <v>7387</v>
      </c>
      <c r="R143" s="319">
        <v>3196</v>
      </c>
      <c r="S143" s="319">
        <v>6188</v>
      </c>
      <c r="T143" s="319">
        <v>5</v>
      </c>
      <c r="U143" s="322">
        <v>40133</v>
      </c>
    </row>
    <row r="144" spans="2:21" x14ac:dyDescent="0.2">
      <c r="B144" s="549"/>
      <c r="C144" s="66" t="s">
        <v>108</v>
      </c>
      <c r="D144" s="319">
        <v>1764</v>
      </c>
      <c r="E144" s="319">
        <v>23</v>
      </c>
      <c r="F144" s="319">
        <v>31</v>
      </c>
      <c r="G144" s="319">
        <v>865</v>
      </c>
      <c r="H144" s="319">
        <v>127</v>
      </c>
      <c r="I144" s="319">
        <v>1406</v>
      </c>
      <c r="J144" s="319">
        <v>2253</v>
      </c>
      <c r="K144" s="319">
        <v>981</v>
      </c>
      <c r="L144" s="319">
        <v>1249</v>
      </c>
      <c r="M144" s="319">
        <v>89</v>
      </c>
      <c r="N144" s="319">
        <v>796</v>
      </c>
      <c r="O144" s="319">
        <v>56</v>
      </c>
      <c r="P144" s="319">
        <v>818</v>
      </c>
      <c r="Q144" s="319">
        <v>2657</v>
      </c>
      <c r="R144" s="319">
        <v>1003</v>
      </c>
      <c r="S144" s="319">
        <v>2635</v>
      </c>
      <c r="T144" s="319">
        <v>3</v>
      </c>
      <c r="U144" s="322">
        <v>16756</v>
      </c>
    </row>
    <row r="145" spans="2:21" x14ac:dyDescent="0.2">
      <c r="B145" s="549"/>
      <c r="C145" s="66" t="s">
        <v>109</v>
      </c>
      <c r="D145" s="319">
        <v>3091</v>
      </c>
      <c r="E145" s="319">
        <v>965</v>
      </c>
      <c r="F145" s="319">
        <v>35</v>
      </c>
      <c r="G145" s="319">
        <v>1622</v>
      </c>
      <c r="H145" s="319">
        <v>276</v>
      </c>
      <c r="I145" s="319">
        <v>3325</v>
      </c>
      <c r="J145" s="319">
        <v>5675</v>
      </c>
      <c r="K145" s="319">
        <v>2164</v>
      </c>
      <c r="L145" s="319">
        <v>3021</v>
      </c>
      <c r="M145" s="319">
        <v>172</v>
      </c>
      <c r="N145" s="319">
        <v>2546</v>
      </c>
      <c r="O145" s="319">
        <v>15</v>
      </c>
      <c r="P145" s="319">
        <v>1015</v>
      </c>
      <c r="Q145" s="319">
        <v>5407</v>
      </c>
      <c r="R145" s="319">
        <v>2053</v>
      </c>
      <c r="S145" s="319">
        <v>5796</v>
      </c>
      <c r="T145" s="319">
        <v>5</v>
      </c>
      <c r="U145" s="322">
        <v>37183</v>
      </c>
    </row>
    <row r="146" spans="2:21" x14ac:dyDescent="0.2">
      <c r="B146" s="549"/>
      <c r="C146" s="66" t="s">
        <v>110</v>
      </c>
      <c r="D146" s="319">
        <v>356</v>
      </c>
      <c r="E146" s="319">
        <v>48</v>
      </c>
      <c r="F146" s="319">
        <v>1</v>
      </c>
      <c r="G146" s="319">
        <v>120</v>
      </c>
      <c r="H146" s="319">
        <v>47</v>
      </c>
      <c r="I146" s="319">
        <v>452</v>
      </c>
      <c r="J146" s="319">
        <v>784</v>
      </c>
      <c r="K146" s="319">
        <v>366</v>
      </c>
      <c r="L146" s="319">
        <v>397</v>
      </c>
      <c r="M146" s="319">
        <v>6</v>
      </c>
      <c r="N146" s="319">
        <v>333</v>
      </c>
      <c r="O146" s="319">
        <v>8</v>
      </c>
      <c r="P146" s="319">
        <v>74</v>
      </c>
      <c r="Q146" s="319">
        <v>88</v>
      </c>
      <c r="R146" s="319">
        <v>247</v>
      </c>
      <c r="S146" s="319">
        <v>693</v>
      </c>
      <c r="T146" s="319">
        <v>0</v>
      </c>
      <c r="U146" s="322">
        <v>4020</v>
      </c>
    </row>
    <row r="147" spans="2:21" x14ac:dyDescent="0.2">
      <c r="B147" s="549"/>
      <c r="C147" s="66" t="s">
        <v>111</v>
      </c>
      <c r="D147" s="319">
        <v>468</v>
      </c>
      <c r="E147" s="319">
        <v>703</v>
      </c>
      <c r="F147" s="319">
        <v>15</v>
      </c>
      <c r="G147" s="319">
        <v>478</v>
      </c>
      <c r="H147" s="319">
        <v>11</v>
      </c>
      <c r="I147" s="319">
        <v>1184</v>
      </c>
      <c r="J147" s="319">
        <v>1598</v>
      </c>
      <c r="K147" s="319">
        <v>1005</v>
      </c>
      <c r="L147" s="319">
        <v>913</v>
      </c>
      <c r="M147" s="319">
        <v>62</v>
      </c>
      <c r="N147" s="319">
        <v>1230</v>
      </c>
      <c r="O147" s="319">
        <v>36</v>
      </c>
      <c r="P147" s="319">
        <v>156</v>
      </c>
      <c r="Q147" s="319">
        <v>182</v>
      </c>
      <c r="R147" s="319">
        <v>674</v>
      </c>
      <c r="S147" s="319">
        <v>1355</v>
      </c>
      <c r="T147" s="319">
        <v>1</v>
      </c>
      <c r="U147" s="322">
        <v>10071</v>
      </c>
    </row>
    <row r="148" spans="2:21" x14ac:dyDescent="0.2">
      <c r="B148" s="549"/>
      <c r="C148" s="66" t="s">
        <v>112</v>
      </c>
      <c r="D148" s="319">
        <v>8913</v>
      </c>
      <c r="E148" s="319">
        <v>45</v>
      </c>
      <c r="F148" s="319">
        <v>353</v>
      </c>
      <c r="G148" s="319">
        <v>14968</v>
      </c>
      <c r="H148" s="319">
        <v>325</v>
      </c>
      <c r="I148" s="319">
        <v>19093</v>
      </c>
      <c r="J148" s="319">
        <v>46697</v>
      </c>
      <c r="K148" s="319">
        <v>12949</v>
      </c>
      <c r="L148" s="319">
        <v>15435</v>
      </c>
      <c r="M148" s="319">
        <v>7950</v>
      </c>
      <c r="N148" s="319">
        <v>40044</v>
      </c>
      <c r="O148" s="319">
        <v>10364</v>
      </c>
      <c r="P148" s="319">
        <v>16385</v>
      </c>
      <c r="Q148" s="319">
        <v>16047</v>
      </c>
      <c r="R148" s="319">
        <v>19728</v>
      </c>
      <c r="S148" s="319">
        <v>104022</v>
      </c>
      <c r="T148" s="319">
        <v>165</v>
      </c>
      <c r="U148" s="322">
        <v>333483</v>
      </c>
    </row>
    <row r="149" spans="2:21" x14ac:dyDescent="0.2">
      <c r="B149" s="550"/>
      <c r="C149" s="212" t="s">
        <v>48</v>
      </c>
      <c r="D149" s="320">
        <v>53585</v>
      </c>
      <c r="E149" s="320">
        <v>2618</v>
      </c>
      <c r="F149" s="320">
        <v>16092</v>
      </c>
      <c r="G149" s="320">
        <v>35030</v>
      </c>
      <c r="H149" s="320">
        <v>2949</v>
      </c>
      <c r="I149" s="320">
        <v>52159</v>
      </c>
      <c r="J149" s="320">
        <v>117919</v>
      </c>
      <c r="K149" s="320">
        <v>40942</v>
      </c>
      <c r="L149" s="320">
        <v>51385</v>
      </c>
      <c r="M149" s="320">
        <v>10461</v>
      </c>
      <c r="N149" s="320">
        <v>75135</v>
      </c>
      <c r="O149" s="320">
        <v>21608</v>
      </c>
      <c r="P149" s="320">
        <v>28308</v>
      </c>
      <c r="Q149" s="320">
        <v>46752</v>
      </c>
      <c r="R149" s="320">
        <v>50638</v>
      </c>
      <c r="S149" s="320">
        <v>177055</v>
      </c>
      <c r="T149" s="320">
        <v>273</v>
      </c>
      <c r="U149" s="321">
        <v>782909</v>
      </c>
    </row>
    <row r="150" spans="2:21" x14ac:dyDescent="0.2">
      <c r="B150" s="548" t="s">
        <v>8</v>
      </c>
      <c r="C150" s="66" t="s">
        <v>98</v>
      </c>
      <c r="D150" s="319">
        <v>839</v>
      </c>
      <c r="E150" s="319">
        <v>82</v>
      </c>
      <c r="F150" s="319">
        <v>40</v>
      </c>
      <c r="G150" s="319">
        <v>482</v>
      </c>
      <c r="H150" s="319">
        <v>44</v>
      </c>
      <c r="I150" s="319">
        <v>859</v>
      </c>
      <c r="J150" s="319">
        <v>2510</v>
      </c>
      <c r="K150" s="319">
        <v>1253</v>
      </c>
      <c r="L150" s="319">
        <v>1547</v>
      </c>
      <c r="M150" s="319">
        <v>39</v>
      </c>
      <c r="N150" s="319">
        <v>860</v>
      </c>
      <c r="O150" s="319">
        <v>11</v>
      </c>
      <c r="P150" s="319">
        <v>217</v>
      </c>
      <c r="Q150" s="319">
        <v>247</v>
      </c>
      <c r="R150" s="319">
        <v>749</v>
      </c>
      <c r="S150" s="319">
        <v>1100</v>
      </c>
      <c r="T150" s="319">
        <v>0</v>
      </c>
      <c r="U150" s="322">
        <v>10879</v>
      </c>
    </row>
    <row r="151" spans="2:21" x14ac:dyDescent="0.2">
      <c r="B151" s="549"/>
      <c r="C151" s="66" t="s">
        <v>99</v>
      </c>
      <c r="D151" s="319">
        <v>190</v>
      </c>
      <c r="E151" s="319">
        <v>34</v>
      </c>
      <c r="F151" s="319">
        <v>66</v>
      </c>
      <c r="G151" s="319">
        <v>851</v>
      </c>
      <c r="H151" s="319">
        <v>26</v>
      </c>
      <c r="I151" s="319">
        <v>2019</v>
      </c>
      <c r="J151" s="319">
        <v>6266</v>
      </c>
      <c r="K151" s="319">
        <v>1876</v>
      </c>
      <c r="L151" s="319">
        <v>1624</v>
      </c>
      <c r="M151" s="319">
        <v>111</v>
      </c>
      <c r="N151" s="319">
        <v>1865</v>
      </c>
      <c r="O151" s="319">
        <v>15</v>
      </c>
      <c r="P151" s="319">
        <v>725</v>
      </c>
      <c r="Q151" s="319">
        <v>3163</v>
      </c>
      <c r="R151" s="319">
        <v>857</v>
      </c>
      <c r="S151" s="319">
        <v>1847</v>
      </c>
      <c r="T151" s="319">
        <v>7</v>
      </c>
      <c r="U151" s="322">
        <v>21542</v>
      </c>
    </row>
    <row r="152" spans="2:21" x14ac:dyDescent="0.2">
      <c r="B152" s="549"/>
      <c r="C152" s="66" t="s">
        <v>100</v>
      </c>
      <c r="D152" s="319">
        <v>82</v>
      </c>
      <c r="E152" s="319">
        <v>64</v>
      </c>
      <c r="F152" s="319">
        <v>6279</v>
      </c>
      <c r="G152" s="319">
        <v>1462</v>
      </c>
      <c r="H152" s="319">
        <v>52</v>
      </c>
      <c r="I152" s="319">
        <v>2852</v>
      </c>
      <c r="J152" s="319">
        <v>4184</v>
      </c>
      <c r="K152" s="319">
        <v>2717</v>
      </c>
      <c r="L152" s="319">
        <v>2784</v>
      </c>
      <c r="M152" s="319">
        <v>132</v>
      </c>
      <c r="N152" s="319">
        <v>3517</v>
      </c>
      <c r="O152" s="319">
        <v>18</v>
      </c>
      <c r="P152" s="319">
        <v>721</v>
      </c>
      <c r="Q152" s="319">
        <v>946</v>
      </c>
      <c r="R152" s="319">
        <v>2135</v>
      </c>
      <c r="S152" s="319">
        <v>3482</v>
      </c>
      <c r="T152" s="319">
        <v>11</v>
      </c>
      <c r="U152" s="322">
        <v>31438</v>
      </c>
    </row>
    <row r="153" spans="2:21" x14ac:dyDescent="0.2">
      <c r="B153" s="549"/>
      <c r="C153" s="66" t="s">
        <v>101</v>
      </c>
      <c r="D153" s="319">
        <v>1228</v>
      </c>
      <c r="E153" s="319">
        <v>61</v>
      </c>
      <c r="F153" s="319">
        <v>2051</v>
      </c>
      <c r="G153" s="319">
        <v>547</v>
      </c>
      <c r="H153" s="319">
        <v>82</v>
      </c>
      <c r="I153" s="319">
        <v>1018</v>
      </c>
      <c r="J153" s="319">
        <v>1597</v>
      </c>
      <c r="K153" s="319">
        <v>1149</v>
      </c>
      <c r="L153" s="319">
        <v>788</v>
      </c>
      <c r="M153" s="319">
        <v>32</v>
      </c>
      <c r="N153" s="319">
        <v>1130</v>
      </c>
      <c r="O153" s="319">
        <v>11</v>
      </c>
      <c r="P153" s="319">
        <v>276</v>
      </c>
      <c r="Q153" s="319">
        <v>287</v>
      </c>
      <c r="R153" s="319">
        <v>1085</v>
      </c>
      <c r="S153" s="319">
        <v>1352</v>
      </c>
      <c r="T153" s="319">
        <v>1</v>
      </c>
      <c r="U153" s="322">
        <v>12695</v>
      </c>
    </row>
    <row r="154" spans="2:21" x14ac:dyDescent="0.2">
      <c r="B154" s="549"/>
      <c r="C154" s="66" t="s">
        <v>102</v>
      </c>
      <c r="D154" s="319">
        <v>4023</v>
      </c>
      <c r="E154" s="319">
        <v>72</v>
      </c>
      <c r="F154" s="319">
        <v>454</v>
      </c>
      <c r="G154" s="319">
        <v>1169</v>
      </c>
      <c r="H154" s="319">
        <v>183</v>
      </c>
      <c r="I154" s="319">
        <v>2008</v>
      </c>
      <c r="J154" s="319">
        <v>4432</v>
      </c>
      <c r="K154" s="319">
        <v>2170</v>
      </c>
      <c r="L154" s="319">
        <v>2057</v>
      </c>
      <c r="M154" s="319">
        <v>149</v>
      </c>
      <c r="N154" s="319">
        <v>2152</v>
      </c>
      <c r="O154" s="319">
        <v>38</v>
      </c>
      <c r="P154" s="319">
        <v>1084</v>
      </c>
      <c r="Q154" s="319">
        <v>840</v>
      </c>
      <c r="R154" s="319">
        <v>2155</v>
      </c>
      <c r="S154" s="319">
        <v>4057</v>
      </c>
      <c r="T154" s="319">
        <v>7</v>
      </c>
      <c r="U154" s="322">
        <v>27050</v>
      </c>
    </row>
    <row r="155" spans="2:21" x14ac:dyDescent="0.2">
      <c r="B155" s="549"/>
      <c r="C155" s="66" t="s">
        <v>103</v>
      </c>
      <c r="D155" s="319">
        <v>7361</v>
      </c>
      <c r="E155" s="319">
        <v>84</v>
      </c>
      <c r="F155" s="319">
        <v>1803</v>
      </c>
      <c r="G155" s="319">
        <v>2784</v>
      </c>
      <c r="H155" s="319">
        <v>286</v>
      </c>
      <c r="I155" s="319">
        <v>4757</v>
      </c>
      <c r="J155" s="319">
        <v>11773</v>
      </c>
      <c r="K155" s="319">
        <v>5499</v>
      </c>
      <c r="L155" s="319">
        <v>5549</v>
      </c>
      <c r="M155" s="319">
        <v>748</v>
      </c>
      <c r="N155" s="319">
        <v>7058</v>
      </c>
      <c r="O155" s="319">
        <v>3685</v>
      </c>
      <c r="P155" s="319">
        <v>1915</v>
      </c>
      <c r="Q155" s="319">
        <v>2482</v>
      </c>
      <c r="R155" s="319">
        <v>6258</v>
      </c>
      <c r="S155" s="319">
        <v>16512</v>
      </c>
      <c r="T155" s="319">
        <v>21</v>
      </c>
      <c r="U155" s="322">
        <v>78575</v>
      </c>
    </row>
    <row r="156" spans="2:21" x14ac:dyDescent="0.2">
      <c r="B156" s="549"/>
      <c r="C156" s="66" t="s">
        <v>104</v>
      </c>
      <c r="D156" s="319">
        <v>11619</v>
      </c>
      <c r="E156" s="319">
        <v>2</v>
      </c>
      <c r="F156" s="319">
        <v>4623</v>
      </c>
      <c r="G156" s="319">
        <v>1661</v>
      </c>
      <c r="H156" s="319">
        <v>319</v>
      </c>
      <c r="I156" s="319">
        <v>2362</v>
      </c>
      <c r="J156" s="319">
        <v>5587</v>
      </c>
      <c r="K156" s="319">
        <v>1785</v>
      </c>
      <c r="L156" s="319">
        <v>2662</v>
      </c>
      <c r="M156" s="319">
        <v>162</v>
      </c>
      <c r="N156" s="319">
        <v>2182</v>
      </c>
      <c r="O156" s="319">
        <v>6905</v>
      </c>
      <c r="P156" s="319">
        <v>720</v>
      </c>
      <c r="Q156" s="319">
        <v>1396</v>
      </c>
      <c r="R156" s="319">
        <v>2077</v>
      </c>
      <c r="S156" s="319">
        <v>7102</v>
      </c>
      <c r="T156" s="319">
        <v>6</v>
      </c>
      <c r="U156" s="322">
        <v>51170</v>
      </c>
    </row>
    <row r="157" spans="2:21" x14ac:dyDescent="0.2">
      <c r="B157" s="549"/>
      <c r="C157" s="66" t="s">
        <v>105</v>
      </c>
      <c r="D157" s="319">
        <v>7369</v>
      </c>
      <c r="E157" s="319">
        <v>25</v>
      </c>
      <c r="F157" s="319">
        <v>100</v>
      </c>
      <c r="G157" s="319">
        <v>2301</v>
      </c>
      <c r="H157" s="319">
        <v>397</v>
      </c>
      <c r="I157" s="319">
        <v>3034</v>
      </c>
      <c r="J157" s="319">
        <v>6288</v>
      </c>
      <c r="K157" s="319">
        <v>1739</v>
      </c>
      <c r="L157" s="319">
        <v>3563</v>
      </c>
      <c r="M157" s="319">
        <v>278</v>
      </c>
      <c r="N157" s="319">
        <v>2808</v>
      </c>
      <c r="O157" s="319">
        <v>52</v>
      </c>
      <c r="P157" s="319">
        <v>796</v>
      </c>
      <c r="Q157" s="319">
        <v>9703</v>
      </c>
      <c r="R157" s="319">
        <v>3035</v>
      </c>
      <c r="S157" s="319">
        <v>7446</v>
      </c>
      <c r="T157" s="319">
        <v>7</v>
      </c>
      <c r="U157" s="322">
        <v>48941</v>
      </c>
    </row>
    <row r="158" spans="2:21" x14ac:dyDescent="0.2">
      <c r="B158" s="549"/>
      <c r="C158" s="66" t="s">
        <v>106</v>
      </c>
      <c r="D158" s="319">
        <v>6125</v>
      </c>
      <c r="E158" s="319">
        <v>372</v>
      </c>
      <c r="F158" s="319">
        <v>132</v>
      </c>
      <c r="G158" s="319">
        <v>3485</v>
      </c>
      <c r="H158" s="319">
        <v>455</v>
      </c>
      <c r="I158" s="319">
        <v>4297</v>
      </c>
      <c r="J158" s="319">
        <v>11608</v>
      </c>
      <c r="K158" s="319">
        <v>3325</v>
      </c>
      <c r="L158" s="319">
        <v>6233</v>
      </c>
      <c r="M158" s="319">
        <v>420</v>
      </c>
      <c r="N158" s="319">
        <v>5687</v>
      </c>
      <c r="O158" s="319">
        <v>736</v>
      </c>
      <c r="P158" s="319">
        <v>1782</v>
      </c>
      <c r="Q158" s="319">
        <v>2494</v>
      </c>
      <c r="R158" s="319">
        <v>5167</v>
      </c>
      <c r="S158" s="319">
        <v>12557</v>
      </c>
      <c r="T158" s="319">
        <v>32</v>
      </c>
      <c r="U158" s="322">
        <v>64907</v>
      </c>
    </row>
    <row r="159" spans="2:21" x14ac:dyDescent="0.2">
      <c r="B159" s="549"/>
      <c r="C159" s="66" t="s">
        <v>107</v>
      </c>
      <c r="D159" s="319">
        <v>3546</v>
      </c>
      <c r="E159" s="319">
        <v>10</v>
      </c>
      <c r="F159" s="319">
        <v>21</v>
      </c>
      <c r="G159" s="319">
        <v>1831</v>
      </c>
      <c r="H159" s="319">
        <v>231</v>
      </c>
      <c r="I159" s="319">
        <v>2464</v>
      </c>
      <c r="J159" s="319">
        <v>5660</v>
      </c>
      <c r="K159" s="319">
        <v>1939</v>
      </c>
      <c r="L159" s="319">
        <v>2922</v>
      </c>
      <c r="M159" s="319">
        <v>195</v>
      </c>
      <c r="N159" s="319">
        <v>2737</v>
      </c>
      <c r="O159" s="319">
        <v>13</v>
      </c>
      <c r="P159" s="319">
        <v>1240</v>
      </c>
      <c r="Q159" s="319">
        <v>11471</v>
      </c>
      <c r="R159" s="319">
        <v>2169</v>
      </c>
      <c r="S159" s="319">
        <v>6082</v>
      </c>
      <c r="T159" s="319">
        <v>4</v>
      </c>
      <c r="U159" s="322">
        <v>42535</v>
      </c>
    </row>
    <row r="160" spans="2:21" x14ac:dyDescent="0.2">
      <c r="B160" s="549"/>
      <c r="C160" s="66" t="s">
        <v>108</v>
      </c>
      <c r="D160" s="319">
        <v>1872</v>
      </c>
      <c r="E160" s="319">
        <v>27</v>
      </c>
      <c r="F160" s="319">
        <v>31</v>
      </c>
      <c r="G160" s="319">
        <v>837</v>
      </c>
      <c r="H160" s="319">
        <v>118</v>
      </c>
      <c r="I160" s="319">
        <v>1463</v>
      </c>
      <c r="J160" s="319">
        <v>2219</v>
      </c>
      <c r="K160" s="319">
        <v>953</v>
      </c>
      <c r="L160" s="319">
        <v>1135</v>
      </c>
      <c r="M160" s="319">
        <v>90</v>
      </c>
      <c r="N160" s="319">
        <v>804</v>
      </c>
      <c r="O160" s="319">
        <v>55</v>
      </c>
      <c r="P160" s="319">
        <v>763</v>
      </c>
      <c r="Q160" s="319">
        <v>265</v>
      </c>
      <c r="R160" s="319">
        <v>977</v>
      </c>
      <c r="S160" s="319">
        <v>2575</v>
      </c>
      <c r="T160" s="319">
        <v>3</v>
      </c>
      <c r="U160" s="322">
        <v>14187</v>
      </c>
    </row>
    <row r="161" spans="2:21" x14ac:dyDescent="0.2">
      <c r="B161" s="549"/>
      <c r="C161" s="66" t="s">
        <v>109</v>
      </c>
      <c r="D161" s="319">
        <v>2999</v>
      </c>
      <c r="E161" s="319">
        <v>970</v>
      </c>
      <c r="F161" s="319">
        <v>36</v>
      </c>
      <c r="G161" s="319">
        <v>1593</v>
      </c>
      <c r="H161" s="319">
        <v>275</v>
      </c>
      <c r="I161" s="319">
        <v>3135</v>
      </c>
      <c r="J161" s="319">
        <v>5622</v>
      </c>
      <c r="K161" s="319">
        <v>2205</v>
      </c>
      <c r="L161" s="319">
        <v>3040</v>
      </c>
      <c r="M161" s="319">
        <v>172</v>
      </c>
      <c r="N161" s="319">
        <v>2550</v>
      </c>
      <c r="O161" s="319">
        <v>14</v>
      </c>
      <c r="P161" s="319">
        <v>785</v>
      </c>
      <c r="Q161" s="319">
        <v>8056</v>
      </c>
      <c r="R161" s="319">
        <v>2054</v>
      </c>
      <c r="S161" s="319">
        <v>5697</v>
      </c>
      <c r="T161" s="319">
        <v>5</v>
      </c>
      <c r="U161" s="322">
        <v>39208</v>
      </c>
    </row>
    <row r="162" spans="2:21" x14ac:dyDescent="0.2">
      <c r="B162" s="549"/>
      <c r="C162" s="66" t="s">
        <v>110</v>
      </c>
      <c r="D162" s="319">
        <v>364</v>
      </c>
      <c r="E162" s="319">
        <v>58</v>
      </c>
      <c r="F162" s="319">
        <v>10</v>
      </c>
      <c r="G162" s="319">
        <v>118</v>
      </c>
      <c r="H162" s="319">
        <v>45</v>
      </c>
      <c r="I162" s="319">
        <v>443</v>
      </c>
      <c r="J162" s="319">
        <v>793</v>
      </c>
      <c r="K162" s="319">
        <v>396</v>
      </c>
      <c r="L162" s="319">
        <v>394</v>
      </c>
      <c r="M162" s="319">
        <v>6</v>
      </c>
      <c r="N162" s="319">
        <v>315</v>
      </c>
      <c r="O162" s="319">
        <v>8</v>
      </c>
      <c r="P162" s="319">
        <v>74</v>
      </c>
      <c r="Q162" s="319">
        <v>96</v>
      </c>
      <c r="R162" s="319">
        <v>253</v>
      </c>
      <c r="S162" s="319">
        <v>650</v>
      </c>
      <c r="T162" s="319">
        <v>0</v>
      </c>
      <c r="U162" s="322">
        <v>4023</v>
      </c>
    </row>
    <row r="163" spans="2:21" x14ac:dyDescent="0.2">
      <c r="B163" s="549"/>
      <c r="C163" s="66" t="s">
        <v>111</v>
      </c>
      <c r="D163" s="319">
        <v>399</v>
      </c>
      <c r="E163" s="319">
        <v>739</v>
      </c>
      <c r="F163" s="319">
        <v>14</v>
      </c>
      <c r="G163" s="319">
        <v>478</v>
      </c>
      <c r="H163" s="319">
        <v>11</v>
      </c>
      <c r="I163" s="319">
        <v>1145</v>
      </c>
      <c r="J163" s="319">
        <v>1593</v>
      </c>
      <c r="K163" s="319">
        <v>1167</v>
      </c>
      <c r="L163" s="319">
        <v>1151</v>
      </c>
      <c r="M163" s="319">
        <v>58</v>
      </c>
      <c r="N163" s="319">
        <v>1246</v>
      </c>
      <c r="O163" s="319">
        <v>33</v>
      </c>
      <c r="P163" s="319">
        <v>147</v>
      </c>
      <c r="Q163" s="319">
        <v>1226</v>
      </c>
      <c r="R163" s="319">
        <v>671</v>
      </c>
      <c r="S163" s="319">
        <v>1349</v>
      </c>
      <c r="T163" s="319">
        <v>0</v>
      </c>
      <c r="U163" s="322">
        <v>11427</v>
      </c>
    </row>
    <row r="164" spans="2:21" x14ac:dyDescent="0.2">
      <c r="B164" s="549"/>
      <c r="C164" s="66" t="s">
        <v>112</v>
      </c>
      <c r="D164" s="319">
        <v>9835</v>
      </c>
      <c r="E164" s="319">
        <v>41</v>
      </c>
      <c r="F164" s="319">
        <v>335</v>
      </c>
      <c r="G164" s="319">
        <v>14539</v>
      </c>
      <c r="H164" s="319">
        <v>326</v>
      </c>
      <c r="I164" s="319">
        <v>18234</v>
      </c>
      <c r="J164" s="319">
        <v>47018</v>
      </c>
      <c r="K164" s="319">
        <v>13131</v>
      </c>
      <c r="L164" s="319">
        <v>15093</v>
      </c>
      <c r="M164" s="319">
        <v>7947</v>
      </c>
      <c r="N164" s="319">
        <v>39575</v>
      </c>
      <c r="O164" s="319">
        <v>10157</v>
      </c>
      <c r="P164" s="319">
        <v>16490</v>
      </c>
      <c r="Q164" s="319">
        <v>15024</v>
      </c>
      <c r="R164" s="319">
        <v>18978</v>
      </c>
      <c r="S164" s="319">
        <v>102902</v>
      </c>
      <c r="T164" s="319">
        <v>140</v>
      </c>
      <c r="U164" s="322">
        <v>329765</v>
      </c>
    </row>
    <row r="165" spans="2:21" x14ac:dyDescent="0.2">
      <c r="B165" s="550"/>
      <c r="C165" s="212" t="s">
        <v>48</v>
      </c>
      <c r="D165" s="320">
        <v>57851</v>
      </c>
      <c r="E165" s="320">
        <v>2641</v>
      </c>
      <c r="F165" s="320">
        <v>15995</v>
      </c>
      <c r="G165" s="320">
        <v>34138</v>
      </c>
      <c r="H165" s="320">
        <v>2850</v>
      </c>
      <c r="I165" s="320">
        <v>50090</v>
      </c>
      <c r="J165" s="320">
        <v>117150</v>
      </c>
      <c r="K165" s="320">
        <v>41304</v>
      </c>
      <c r="L165" s="320">
        <v>50542</v>
      </c>
      <c r="M165" s="320">
        <v>10539</v>
      </c>
      <c r="N165" s="320">
        <v>74486</v>
      </c>
      <c r="O165" s="320">
        <v>21751</v>
      </c>
      <c r="P165" s="320">
        <v>27735</v>
      </c>
      <c r="Q165" s="320">
        <v>57696</v>
      </c>
      <c r="R165" s="320">
        <v>48620</v>
      </c>
      <c r="S165" s="320">
        <v>174710</v>
      </c>
      <c r="T165" s="320">
        <v>244</v>
      </c>
      <c r="U165" s="321">
        <v>788342</v>
      </c>
    </row>
    <row r="166" spans="2:21" x14ac:dyDescent="0.2">
      <c r="B166" s="548" t="s">
        <v>10</v>
      </c>
      <c r="C166" s="66" t="s">
        <v>98</v>
      </c>
      <c r="D166" s="319">
        <v>833</v>
      </c>
      <c r="E166" s="319">
        <v>91</v>
      </c>
      <c r="F166" s="319">
        <v>38</v>
      </c>
      <c r="G166" s="319">
        <v>512</v>
      </c>
      <c r="H166" s="319">
        <v>34</v>
      </c>
      <c r="I166" s="319">
        <v>772</v>
      </c>
      <c r="J166" s="319">
        <v>2496</v>
      </c>
      <c r="K166" s="319">
        <v>1272</v>
      </c>
      <c r="L166" s="319">
        <v>1496</v>
      </c>
      <c r="M166" s="319">
        <v>38</v>
      </c>
      <c r="N166" s="319">
        <v>838</v>
      </c>
      <c r="O166" s="319">
        <v>10</v>
      </c>
      <c r="P166" s="319">
        <v>153</v>
      </c>
      <c r="Q166" s="319">
        <v>244</v>
      </c>
      <c r="R166" s="319">
        <v>787</v>
      </c>
      <c r="S166" s="319">
        <v>1022</v>
      </c>
      <c r="T166" s="319">
        <v>0</v>
      </c>
      <c r="U166" s="322">
        <v>10636</v>
      </c>
    </row>
    <row r="167" spans="2:21" x14ac:dyDescent="0.2">
      <c r="B167" s="549"/>
      <c r="C167" s="66" t="s">
        <v>99</v>
      </c>
      <c r="D167" s="319">
        <v>149</v>
      </c>
      <c r="E167" s="319">
        <v>34</v>
      </c>
      <c r="F167" s="319">
        <v>52</v>
      </c>
      <c r="G167" s="319">
        <v>786</v>
      </c>
      <c r="H167" s="319">
        <v>21</v>
      </c>
      <c r="I167" s="319">
        <v>1997</v>
      </c>
      <c r="J167" s="319">
        <v>6240</v>
      </c>
      <c r="K167" s="319">
        <v>1867</v>
      </c>
      <c r="L167" s="319">
        <v>1627</v>
      </c>
      <c r="M167" s="319">
        <v>105</v>
      </c>
      <c r="N167" s="319">
        <v>1774</v>
      </c>
      <c r="O167" s="319">
        <v>18</v>
      </c>
      <c r="P167" s="319">
        <v>758</v>
      </c>
      <c r="Q167" s="319">
        <v>5055</v>
      </c>
      <c r="R167" s="319">
        <v>785</v>
      </c>
      <c r="S167" s="319">
        <v>1786</v>
      </c>
      <c r="T167" s="319">
        <v>7</v>
      </c>
      <c r="U167" s="322">
        <v>23061</v>
      </c>
    </row>
    <row r="168" spans="2:21" x14ac:dyDescent="0.2">
      <c r="B168" s="549"/>
      <c r="C168" s="66" t="s">
        <v>100</v>
      </c>
      <c r="D168" s="319">
        <v>82</v>
      </c>
      <c r="E168" s="319">
        <v>46</v>
      </c>
      <c r="F168" s="319">
        <v>6139</v>
      </c>
      <c r="G168" s="319">
        <v>1487</v>
      </c>
      <c r="H168" s="319">
        <v>53</v>
      </c>
      <c r="I168" s="319">
        <v>2851</v>
      </c>
      <c r="J168" s="319">
        <v>4067</v>
      </c>
      <c r="K168" s="319">
        <v>2744</v>
      </c>
      <c r="L168" s="319">
        <v>2742</v>
      </c>
      <c r="M168" s="319">
        <v>134</v>
      </c>
      <c r="N168" s="319">
        <v>3508</v>
      </c>
      <c r="O168" s="319">
        <v>18</v>
      </c>
      <c r="P168" s="319">
        <v>679</v>
      </c>
      <c r="Q168" s="319">
        <v>931</v>
      </c>
      <c r="R168" s="319">
        <v>2088</v>
      </c>
      <c r="S168" s="319">
        <v>3274</v>
      </c>
      <c r="T168" s="319">
        <v>11</v>
      </c>
      <c r="U168" s="322">
        <v>30854</v>
      </c>
    </row>
    <row r="169" spans="2:21" x14ac:dyDescent="0.2">
      <c r="B169" s="549"/>
      <c r="C169" s="66" t="s">
        <v>101</v>
      </c>
      <c r="D169" s="319">
        <v>852</v>
      </c>
      <c r="E169" s="319">
        <v>57</v>
      </c>
      <c r="F169" s="319">
        <v>1976</v>
      </c>
      <c r="G169" s="319">
        <v>581</v>
      </c>
      <c r="H169" s="319">
        <v>83</v>
      </c>
      <c r="I169" s="319">
        <v>924</v>
      </c>
      <c r="J169" s="319">
        <v>1664</v>
      </c>
      <c r="K169" s="319">
        <v>1119</v>
      </c>
      <c r="L169" s="319">
        <v>773</v>
      </c>
      <c r="M169" s="319">
        <v>30</v>
      </c>
      <c r="N169" s="319">
        <v>1112</v>
      </c>
      <c r="O169" s="319">
        <v>12</v>
      </c>
      <c r="P169" s="319">
        <v>232</v>
      </c>
      <c r="Q169" s="319">
        <v>297</v>
      </c>
      <c r="R169" s="319">
        <v>1014</v>
      </c>
      <c r="S169" s="319">
        <v>1294</v>
      </c>
      <c r="T169" s="319">
        <v>2</v>
      </c>
      <c r="U169" s="322">
        <v>12022</v>
      </c>
    </row>
    <row r="170" spans="2:21" x14ac:dyDescent="0.2">
      <c r="B170" s="549"/>
      <c r="C170" s="66" t="s">
        <v>102</v>
      </c>
      <c r="D170" s="319">
        <v>4029</v>
      </c>
      <c r="E170" s="319">
        <v>76</v>
      </c>
      <c r="F170" s="319">
        <v>416</v>
      </c>
      <c r="G170" s="319">
        <v>1183</v>
      </c>
      <c r="H170" s="319">
        <v>183</v>
      </c>
      <c r="I170" s="319">
        <v>1869</v>
      </c>
      <c r="J170" s="319">
        <v>4345</v>
      </c>
      <c r="K170" s="319">
        <v>2181</v>
      </c>
      <c r="L170" s="319">
        <v>1967</v>
      </c>
      <c r="M170" s="319">
        <v>147</v>
      </c>
      <c r="N170" s="319">
        <v>2152</v>
      </c>
      <c r="O170" s="319">
        <v>39</v>
      </c>
      <c r="P170" s="319">
        <v>1132</v>
      </c>
      <c r="Q170" s="319">
        <v>835</v>
      </c>
      <c r="R170" s="319">
        <v>2128</v>
      </c>
      <c r="S170" s="319">
        <v>3987</v>
      </c>
      <c r="T170" s="319">
        <v>7</v>
      </c>
      <c r="U170" s="322">
        <v>26676</v>
      </c>
    </row>
    <row r="171" spans="2:21" x14ac:dyDescent="0.2">
      <c r="B171" s="549"/>
      <c r="C171" s="66" t="s">
        <v>103</v>
      </c>
      <c r="D171" s="319">
        <v>7688</v>
      </c>
      <c r="E171" s="319">
        <v>81</v>
      </c>
      <c r="F171" s="319">
        <v>1813</v>
      </c>
      <c r="G171" s="319">
        <v>2689</v>
      </c>
      <c r="H171" s="319">
        <v>270</v>
      </c>
      <c r="I171" s="319">
        <v>4762</v>
      </c>
      <c r="J171" s="319">
        <v>11804</v>
      </c>
      <c r="K171" s="319">
        <v>5627</v>
      </c>
      <c r="L171" s="319">
        <v>5413</v>
      </c>
      <c r="M171" s="319">
        <v>770</v>
      </c>
      <c r="N171" s="319">
        <v>7009</v>
      </c>
      <c r="O171" s="319">
        <v>6110</v>
      </c>
      <c r="P171" s="319">
        <v>2003</v>
      </c>
      <c r="Q171" s="319">
        <v>2405</v>
      </c>
      <c r="R171" s="319">
        <v>6091</v>
      </c>
      <c r="S171" s="319">
        <v>15953</v>
      </c>
      <c r="T171" s="319">
        <v>22</v>
      </c>
      <c r="U171" s="322">
        <v>80510</v>
      </c>
    </row>
    <row r="172" spans="2:21" x14ac:dyDescent="0.2">
      <c r="B172" s="549"/>
      <c r="C172" s="66" t="s">
        <v>104</v>
      </c>
      <c r="D172" s="319">
        <v>14661</v>
      </c>
      <c r="E172" s="319">
        <v>2</v>
      </c>
      <c r="F172" s="319">
        <v>4645</v>
      </c>
      <c r="G172" s="319">
        <v>1649</v>
      </c>
      <c r="H172" s="319">
        <v>336</v>
      </c>
      <c r="I172" s="319">
        <v>2273</v>
      </c>
      <c r="J172" s="319">
        <v>5485</v>
      </c>
      <c r="K172" s="319">
        <v>1704</v>
      </c>
      <c r="L172" s="319">
        <v>2685</v>
      </c>
      <c r="M172" s="319">
        <v>164</v>
      </c>
      <c r="N172" s="319">
        <v>2153</v>
      </c>
      <c r="O172" s="319">
        <v>10797</v>
      </c>
      <c r="P172" s="319">
        <v>662</v>
      </c>
      <c r="Q172" s="319">
        <v>1390</v>
      </c>
      <c r="R172" s="319">
        <v>2033</v>
      </c>
      <c r="S172" s="319">
        <v>6894</v>
      </c>
      <c r="T172" s="319">
        <v>6</v>
      </c>
      <c r="U172" s="322">
        <v>57539</v>
      </c>
    </row>
    <row r="173" spans="2:21" x14ac:dyDescent="0.2">
      <c r="B173" s="549"/>
      <c r="C173" s="66" t="s">
        <v>105</v>
      </c>
      <c r="D173" s="319">
        <v>9777</v>
      </c>
      <c r="E173" s="319">
        <v>21</v>
      </c>
      <c r="F173" s="319">
        <v>80</v>
      </c>
      <c r="G173" s="319">
        <v>2161</v>
      </c>
      <c r="H173" s="319">
        <v>398</v>
      </c>
      <c r="I173" s="319">
        <v>2913</v>
      </c>
      <c r="J173" s="319">
        <v>6303</v>
      </c>
      <c r="K173" s="319">
        <v>1634</v>
      </c>
      <c r="L173" s="319">
        <v>3617</v>
      </c>
      <c r="M173" s="319">
        <v>172</v>
      </c>
      <c r="N173" s="319">
        <v>3695</v>
      </c>
      <c r="O173" s="319">
        <v>53</v>
      </c>
      <c r="P173" s="319">
        <v>751</v>
      </c>
      <c r="Q173" s="319">
        <v>17004</v>
      </c>
      <c r="R173" s="319">
        <v>2856</v>
      </c>
      <c r="S173" s="319">
        <v>7216</v>
      </c>
      <c r="T173" s="319">
        <v>7</v>
      </c>
      <c r="U173" s="322">
        <v>58658</v>
      </c>
    </row>
    <row r="174" spans="2:21" x14ac:dyDescent="0.2">
      <c r="B174" s="549"/>
      <c r="C174" s="66" t="s">
        <v>106</v>
      </c>
      <c r="D174" s="319">
        <v>6646</v>
      </c>
      <c r="E174" s="319">
        <v>370</v>
      </c>
      <c r="F174" s="319">
        <v>134</v>
      </c>
      <c r="G174" s="319">
        <v>3363</v>
      </c>
      <c r="H174" s="319">
        <v>451</v>
      </c>
      <c r="I174" s="319">
        <v>4205</v>
      </c>
      <c r="J174" s="319">
        <v>11869</v>
      </c>
      <c r="K174" s="319">
        <v>3342</v>
      </c>
      <c r="L174" s="319">
        <v>6269</v>
      </c>
      <c r="M174" s="319">
        <v>437</v>
      </c>
      <c r="N174" s="319">
        <v>5573</v>
      </c>
      <c r="O174" s="319">
        <v>2246</v>
      </c>
      <c r="P174" s="319">
        <v>1725</v>
      </c>
      <c r="Q174" s="319">
        <v>2468</v>
      </c>
      <c r="R174" s="319">
        <v>5131</v>
      </c>
      <c r="S174" s="319">
        <v>12365</v>
      </c>
      <c r="T174" s="319">
        <v>32</v>
      </c>
      <c r="U174" s="322">
        <v>66626</v>
      </c>
    </row>
    <row r="175" spans="2:21" x14ac:dyDescent="0.2">
      <c r="B175" s="549"/>
      <c r="C175" s="66" t="s">
        <v>107</v>
      </c>
      <c r="D175" s="319">
        <v>3676</v>
      </c>
      <c r="E175" s="319">
        <v>9</v>
      </c>
      <c r="F175" s="319">
        <v>20</v>
      </c>
      <c r="G175" s="319">
        <v>1765</v>
      </c>
      <c r="H175" s="319">
        <v>242</v>
      </c>
      <c r="I175" s="319">
        <v>2157</v>
      </c>
      <c r="J175" s="319">
        <v>5647</v>
      </c>
      <c r="K175" s="319">
        <v>1976</v>
      </c>
      <c r="L175" s="319">
        <v>2737</v>
      </c>
      <c r="M175" s="319">
        <v>179</v>
      </c>
      <c r="N175" s="319">
        <v>2772</v>
      </c>
      <c r="O175" s="319">
        <v>12</v>
      </c>
      <c r="P175" s="319">
        <v>1126</v>
      </c>
      <c r="Q175" s="319">
        <v>13606</v>
      </c>
      <c r="R175" s="319">
        <v>2159</v>
      </c>
      <c r="S175" s="319">
        <v>5919</v>
      </c>
      <c r="T175" s="319">
        <v>5</v>
      </c>
      <c r="U175" s="322">
        <v>44007</v>
      </c>
    </row>
    <row r="176" spans="2:21" x14ac:dyDescent="0.2">
      <c r="B176" s="549"/>
      <c r="C176" s="66" t="s">
        <v>108</v>
      </c>
      <c r="D176" s="319">
        <v>1721</v>
      </c>
      <c r="E176" s="319">
        <v>21</v>
      </c>
      <c r="F176" s="319">
        <v>29</v>
      </c>
      <c r="G176" s="319">
        <v>848</v>
      </c>
      <c r="H176" s="319">
        <v>125</v>
      </c>
      <c r="I176" s="319">
        <v>1276</v>
      </c>
      <c r="J176" s="319">
        <v>2199</v>
      </c>
      <c r="K176" s="319">
        <v>892</v>
      </c>
      <c r="L176" s="319">
        <v>1124</v>
      </c>
      <c r="M176" s="319">
        <v>90</v>
      </c>
      <c r="N176" s="319">
        <v>760</v>
      </c>
      <c r="O176" s="319">
        <v>50</v>
      </c>
      <c r="P176" s="319">
        <v>761</v>
      </c>
      <c r="Q176" s="319">
        <v>264</v>
      </c>
      <c r="R176" s="319">
        <v>966</v>
      </c>
      <c r="S176" s="319">
        <v>2510</v>
      </c>
      <c r="T176" s="319">
        <v>7</v>
      </c>
      <c r="U176" s="322">
        <v>13643</v>
      </c>
    </row>
    <row r="177" spans="2:21" x14ac:dyDescent="0.2">
      <c r="B177" s="549"/>
      <c r="C177" s="66" t="s">
        <v>109</v>
      </c>
      <c r="D177" s="319">
        <v>2957</v>
      </c>
      <c r="E177" s="319">
        <v>806</v>
      </c>
      <c r="F177" s="319">
        <v>34</v>
      </c>
      <c r="G177" s="319">
        <v>1461</v>
      </c>
      <c r="H177" s="319">
        <v>271</v>
      </c>
      <c r="I177" s="319">
        <v>3009</v>
      </c>
      <c r="J177" s="319">
        <v>5516</v>
      </c>
      <c r="K177" s="319">
        <v>2177</v>
      </c>
      <c r="L177" s="319">
        <v>3026</v>
      </c>
      <c r="M177" s="319">
        <v>177</v>
      </c>
      <c r="N177" s="319">
        <v>2519</v>
      </c>
      <c r="O177" s="319">
        <v>14</v>
      </c>
      <c r="P177" s="319">
        <v>910</v>
      </c>
      <c r="Q177" s="319">
        <v>11369</v>
      </c>
      <c r="R177" s="319">
        <v>2027</v>
      </c>
      <c r="S177" s="319">
        <v>5642</v>
      </c>
      <c r="T177" s="319">
        <v>5</v>
      </c>
      <c r="U177" s="322">
        <v>41920</v>
      </c>
    </row>
    <row r="178" spans="2:21" x14ac:dyDescent="0.2">
      <c r="B178" s="549"/>
      <c r="C178" s="66" t="s">
        <v>110</v>
      </c>
      <c r="D178" s="319">
        <v>326</v>
      </c>
      <c r="E178" s="319">
        <v>69</v>
      </c>
      <c r="F178" s="319">
        <v>12</v>
      </c>
      <c r="G178" s="319">
        <v>122</v>
      </c>
      <c r="H178" s="319">
        <v>45</v>
      </c>
      <c r="I178" s="319">
        <v>410</v>
      </c>
      <c r="J178" s="319">
        <v>790</v>
      </c>
      <c r="K178" s="319">
        <v>398</v>
      </c>
      <c r="L178" s="319">
        <v>395</v>
      </c>
      <c r="M178" s="319">
        <v>6</v>
      </c>
      <c r="N178" s="319">
        <v>307</v>
      </c>
      <c r="O178" s="319">
        <v>8</v>
      </c>
      <c r="P178" s="319">
        <v>75</v>
      </c>
      <c r="Q178" s="319">
        <v>96</v>
      </c>
      <c r="R178" s="319">
        <v>243</v>
      </c>
      <c r="S178" s="319">
        <v>641</v>
      </c>
      <c r="T178" s="319">
        <v>0</v>
      </c>
      <c r="U178" s="322">
        <v>3943</v>
      </c>
    </row>
    <row r="179" spans="2:21" x14ac:dyDescent="0.2">
      <c r="B179" s="549"/>
      <c r="C179" s="66" t="s">
        <v>111</v>
      </c>
      <c r="D179" s="319">
        <v>448</v>
      </c>
      <c r="E179" s="319">
        <v>707</v>
      </c>
      <c r="F179" s="319">
        <v>21</v>
      </c>
      <c r="G179" s="319">
        <v>460</v>
      </c>
      <c r="H179" s="319">
        <v>10</v>
      </c>
      <c r="I179" s="319">
        <v>1118</v>
      </c>
      <c r="J179" s="319">
        <v>1697</v>
      </c>
      <c r="K179" s="319">
        <v>1195</v>
      </c>
      <c r="L179" s="319">
        <v>1112</v>
      </c>
      <c r="M179" s="319">
        <v>61</v>
      </c>
      <c r="N179" s="319">
        <v>1272</v>
      </c>
      <c r="O179" s="319">
        <v>35</v>
      </c>
      <c r="P179" s="319">
        <v>122</v>
      </c>
      <c r="Q179" s="319">
        <v>1097</v>
      </c>
      <c r="R179" s="319">
        <v>645</v>
      </c>
      <c r="S179" s="319">
        <v>1357</v>
      </c>
      <c r="T179" s="319">
        <v>0</v>
      </c>
      <c r="U179" s="322">
        <v>11357</v>
      </c>
    </row>
    <row r="180" spans="2:21" x14ac:dyDescent="0.2">
      <c r="B180" s="549"/>
      <c r="C180" s="66" t="s">
        <v>112</v>
      </c>
      <c r="D180" s="319">
        <v>10437</v>
      </c>
      <c r="E180" s="319">
        <v>39</v>
      </c>
      <c r="F180" s="319">
        <v>319</v>
      </c>
      <c r="G180" s="319">
        <v>14227</v>
      </c>
      <c r="H180" s="319">
        <v>328</v>
      </c>
      <c r="I180" s="319">
        <v>16869</v>
      </c>
      <c r="J180" s="319">
        <v>46290</v>
      </c>
      <c r="K180" s="319">
        <v>12830</v>
      </c>
      <c r="L180" s="319">
        <v>14733</v>
      </c>
      <c r="M180" s="319">
        <v>7892</v>
      </c>
      <c r="N180" s="319">
        <v>38917</v>
      </c>
      <c r="O180" s="319">
        <v>11470</v>
      </c>
      <c r="P180" s="319">
        <v>16273</v>
      </c>
      <c r="Q180" s="319">
        <v>20124</v>
      </c>
      <c r="R180" s="319">
        <v>19640</v>
      </c>
      <c r="S180" s="319">
        <v>102505</v>
      </c>
      <c r="T180" s="319">
        <v>168</v>
      </c>
      <c r="U180" s="322">
        <v>333061</v>
      </c>
    </row>
    <row r="181" spans="2:21" x14ac:dyDescent="0.2">
      <c r="B181" s="550"/>
      <c r="C181" s="212" t="s">
        <v>48</v>
      </c>
      <c r="D181" s="320">
        <v>64282</v>
      </c>
      <c r="E181" s="320">
        <v>2429</v>
      </c>
      <c r="F181" s="320">
        <v>15728</v>
      </c>
      <c r="G181" s="320">
        <v>33294</v>
      </c>
      <c r="H181" s="320">
        <v>2850</v>
      </c>
      <c r="I181" s="320">
        <v>47405</v>
      </c>
      <c r="J181" s="320">
        <v>116412</v>
      </c>
      <c r="K181" s="320">
        <v>40958</v>
      </c>
      <c r="L181" s="320">
        <v>49716</v>
      </c>
      <c r="M181" s="320">
        <v>10402</v>
      </c>
      <c r="N181" s="320">
        <v>74361</v>
      </c>
      <c r="O181" s="320">
        <v>30892</v>
      </c>
      <c r="P181" s="320">
        <v>27362</v>
      </c>
      <c r="Q181" s="320">
        <v>77185</v>
      </c>
      <c r="R181" s="320">
        <v>48593</v>
      </c>
      <c r="S181" s="320">
        <v>172365</v>
      </c>
      <c r="T181" s="320">
        <v>279</v>
      </c>
      <c r="U181" s="321">
        <v>814513</v>
      </c>
    </row>
    <row r="182" spans="2:21" x14ac:dyDescent="0.2">
      <c r="B182" s="548" t="s">
        <v>11</v>
      </c>
      <c r="C182" s="66" t="s">
        <v>98</v>
      </c>
      <c r="D182" s="319">
        <v>796</v>
      </c>
      <c r="E182" s="319">
        <v>52</v>
      </c>
      <c r="F182" s="319">
        <v>29</v>
      </c>
      <c r="G182" s="319">
        <v>463</v>
      </c>
      <c r="H182" s="319">
        <v>53</v>
      </c>
      <c r="I182" s="319">
        <v>676</v>
      </c>
      <c r="J182" s="319">
        <v>2377</v>
      </c>
      <c r="K182" s="319">
        <v>1153</v>
      </c>
      <c r="L182" s="319">
        <v>1466</v>
      </c>
      <c r="M182" s="319">
        <v>39</v>
      </c>
      <c r="N182" s="319">
        <v>816</v>
      </c>
      <c r="O182" s="319">
        <v>10</v>
      </c>
      <c r="P182" s="319">
        <v>133</v>
      </c>
      <c r="Q182" s="319">
        <v>226</v>
      </c>
      <c r="R182" s="319">
        <v>754</v>
      </c>
      <c r="S182" s="319">
        <v>1061</v>
      </c>
      <c r="T182" s="319">
        <v>0</v>
      </c>
      <c r="U182" s="322">
        <v>10104</v>
      </c>
    </row>
    <row r="183" spans="2:21" x14ac:dyDescent="0.2">
      <c r="B183" s="549"/>
      <c r="C183" s="66" t="s">
        <v>99</v>
      </c>
      <c r="D183" s="319">
        <v>179</v>
      </c>
      <c r="E183" s="319">
        <v>24</v>
      </c>
      <c r="F183" s="319">
        <v>57</v>
      </c>
      <c r="G183" s="319">
        <v>840</v>
      </c>
      <c r="H183" s="319">
        <v>9</v>
      </c>
      <c r="I183" s="319">
        <v>1819</v>
      </c>
      <c r="J183" s="319">
        <v>5534</v>
      </c>
      <c r="K183" s="319">
        <v>1757</v>
      </c>
      <c r="L183" s="319">
        <v>1560</v>
      </c>
      <c r="M183" s="319">
        <v>100</v>
      </c>
      <c r="N183" s="319">
        <v>1754</v>
      </c>
      <c r="O183" s="319">
        <v>14</v>
      </c>
      <c r="P183" s="319">
        <v>724</v>
      </c>
      <c r="Q183" s="319">
        <v>2699</v>
      </c>
      <c r="R183" s="319">
        <v>803</v>
      </c>
      <c r="S183" s="319">
        <v>1832</v>
      </c>
      <c r="T183" s="319">
        <v>7</v>
      </c>
      <c r="U183" s="322">
        <v>19712</v>
      </c>
    </row>
    <row r="184" spans="2:21" x14ac:dyDescent="0.2">
      <c r="B184" s="549"/>
      <c r="C184" s="66" t="s">
        <v>100</v>
      </c>
      <c r="D184" s="319">
        <v>92</v>
      </c>
      <c r="E184" s="319">
        <v>50</v>
      </c>
      <c r="F184" s="319">
        <v>8616</v>
      </c>
      <c r="G184" s="319">
        <v>1343</v>
      </c>
      <c r="H184" s="319">
        <v>50</v>
      </c>
      <c r="I184" s="319">
        <v>2737</v>
      </c>
      <c r="J184" s="319">
        <v>4125</v>
      </c>
      <c r="K184" s="319">
        <v>2540</v>
      </c>
      <c r="L184" s="319">
        <v>2724</v>
      </c>
      <c r="M184" s="319">
        <v>135</v>
      </c>
      <c r="N184" s="319">
        <v>3347</v>
      </c>
      <c r="O184" s="319">
        <v>18</v>
      </c>
      <c r="P184" s="319">
        <v>654</v>
      </c>
      <c r="Q184" s="319">
        <v>955</v>
      </c>
      <c r="R184" s="319">
        <v>2125</v>
      </c>
      <c r="S184" s="319">
        <v>3362</v>
      </c>
      <c r="T184" s="319">
        <v>10</v>
      </c>
      <c r="U184" s="322">
        <v>32883</v>
      </c>
    </row>
    <row r="185" spans="2:21" x14ac:dyDescent="0.2">
      <c r="B185" s="549"/>
      <c r="C185" s="66" t="s">
        <v>101</v>
      </c>
      <c r="D185" s="319">
        <v>970</v>
      </c>
      <c r="E185" s="319">
        <v>46</v>
      </c>
      <c r="F185" s="319">
        <v>2033</v>
      </c>
      <c r="G185" s="319">
        <v>574</v>
      </c>
      <c r="H185" s="319">
        <v>90</v>
      </c>
      <c r="I185" s="319">
        <v>887</v>
      </c>
      <c r="J185" s="319">
        <v>1642</v>
      </c>
      <c r="K185" s="319">
        <v>1168</v>
      </c>
      <c r="L185" s="319">
        <v>747</v>
      </c>
      <c r="M185" s="319">
        <v>31</v>
      </c>
      <c r="N185" s="319">
        <v>1153</v>
      </c>
      <c r="O185" s="319">
        <v>11</v>
      </c>
      <c r="P185" s="319">
        <v>219</v>
      </c>
      <c r="Q185" s="319">
        <v>288</v>
      </c>
      <c r="R185" s="319">
        <v>1049</v>
      </c>
      <c r="S185" s="319">
        <v>1321</v>
      </c>
      <c r="T185" s="319">
        <v>2</v>
      </c>
      <c r="U185" s="322">
        <v>12231</v>
      </c>
    </row>
    <row r="186" spans="2:21" x14ac:dyDescent="0.2">
      <c r="B186" s="549"/>
      <c r="C186" s="66" t="s">
        <v>102</v>
      </c>
      <c r="D186" s="319">
        <v>4007</v>
      </c>
      <c r="E186" s="319">
        <v>68</v>
      </c>
      <c r="F186" s="319">
        <v>426</v>
      </c>
      <c r="G186" s="319">
        <v>1144</v>
      </c>
      <c r="H186" s="319">
        <v>187</v>
      </c>
      <c r="I186" s="319">
        <v>1657</v>
      </c>
      <c r="J186" s="319">
        <v>4342</v>
      </c>
      <c r="K186" s="319">
        <v>2274</v>
      </c>
      <c r="L186" s="319">
        <v>2003</v>
      </c>
      <c r="M186" s="319">
        <v>172</v>
      </c>
      <c r="N186" s="319">
        <v>2317</v>
      </c>
      <c r="O186" s="319">
        <v>34</v>
      </c>
      <c r="P186" s="319">
        <v>992</v>
      </c>
      <c r="Q186" s="319">
        <v>869</v>
      </c>
      <c r="R186" s="319">
        <v>2161</v>
      </c>
      <c r="S186" s="319">
        <v>4052</v>
      </c>
      <c r="T186" s="319">
        <v>7</v>
      </c>
      <c r="U186" s="322">
        <v>26712</v>
      </c>
    </row>
    <row r="187" spans="2:21" x14ac:dyDescent="0.2">
      <c r="B187" s="549"/>
      <c r="C187" s="66" t="s">
        <v>103</v>
      </c>
      <c r="D187" s="319">
        <v>6428</v>
      </c>
      <c r="E187" s="319">
        <v>84</v>
      </c>
      <c r="F187" s="319">
        <v>1848</v>
      </c>
      <c r="G187" s="319">
        <v>2630</v>
      </c>
      <c r="H187" s="319">
        <v>276</v>
      </c>
      <c r="I187" s="319">
        <v>4257</v>
      </c>
      <c r="J187" s="319">
        <v>11420</v>
      </c>
      <c r="K187" s="319">
        <v>5455</v>
      </c>
      <c r="L187" s="319">
        <v>5250</v>
      </c>
      <c r="M187" s="319">
        <v>775</v>
      </c>
      <c r="N187" s="319">
        <v>6788</v>
      </c>
      <c r="O187" s="319">
        <v>3137</v>
      </c>
      <c r="P187" s="319">
        <v>1854</v>
      </c>
      <c r="Q187" s="319">
        <v>2419</v>
      </c>
      <c r="R187" s="319">
        <v>6344</v>
      </c>
      <c r="S187" s="319">
        <v>16071</v>
      </c>
      <c r="T187" s="319">
        <v>27</v>
      </c>
      <c r="U187" s="322">
        <v>75063</v>
      </c>
    </row>
    <row r="188" spans="2:21" x14ac:dyDescent="0.2">
      <c r="B188" s="549"/>
      <c r="C188" s="66" t="s">
        <v>104</v>
      </c>
      <c r="D188" s="319">
        <v>10620</v>
      </c>
      <c r="E188" s="319">
        <v>2</v>
      </c>
      <c r="F188" s="319">
        <v>4606</v>
      </c>
      <c r="G188" s="319">
        <v>1640</v>
      </c>
      <c r="H188" s="319">
        <v>304</v>
      </c>
      <c r="I188" s="319">
        <v>1930</v>
      </c>
      <c r="J188" s="319">
        <v>5426</v>
      </c>
      <c r="K188" s="319">
        <v>1623</v>
      </c>
      <c r="L188" s="319">
        <v>2633</v>
      </c>
      <c r="M188" s="319">
        <v>158</v>
      </c>
      <c r="N188" s="319">
        <v>2091</v>
      </c>
      <c r="O188" s="319">
        <v>5524</v>
      </c>
      <c r="P188" s="319">
        <v>610</v>
      </c>
      <c r="Q188" s="319">
        <v>1380</v>
      </c>
      <c r="R188" s="319">
        <v>2158</v>
      </c>
      <c r="S188" s="319">
        <v>6998</v>
      </c>
      <c r="T188" s="319">
        <v>3</v>
      </c>
      <c r="U188" s="322">
        <v>47706</v>
      </c>
    </row>
    <row r="189" spans="2:21" x14ac:dyDescent="0.2">
      <c r="B189" s="549"/>
      <c r="C189" s="66" t="s">
        <v>105</v>
      </c>
      <c r="D189" s="319">
        <v>9278</v>
      </c>
      <c r="E189" s="319">
        <v>27</v>
      </c>
      <c r="F189" s="319">
        <v>84</v>
      </c>
      <c r="G189" s="319">
        <v>1958</v>
      </c>
      <c r="H189" s="319">
        <v>392</v>
      </c>
      <c r="I189" s="319">
        <v>2568</v>
      </c>
      <c r="J189" s="319">
        <v>6088</v>
      </c>
      <c r="K189" s="319">
        <v>1645</v>
      </c>
      <c r="L189" s="319">
        <v>3613</v>
      </c>
      <c r="M189" s="319">
        <v>173</v>
      </c>
      <c r="N189" s="319">
        <v>3187</v>
      </c>
      <c r="O189" s="319">
        <v>52</v>
      </c>
      <c r="P189" s="319">
        <v>682</v>
      </c>
      <c r="Q189" s="319">
        <v>8547</v>
      </c>
      <c r="R189" s="319">
        <v>2995</v>
      </c>
      <c r="S189" s="319">
        <v>7301</v>
      </c>
      <c r="T189" s="319">
        <v>4</v>
      </c>
      <c r="U189" s="322">
        <v>48594</v>
      </c>
    </row>
    <row r="190" spans="2:21" x14ac:dyDescent="0.2">
      <c r="B190" s="549"/>
      <c r="C190" s="66" t="s">
        <v>106</v>
      </c>
      <c r="D190" s="319">
        <v>6579</v>
      </c>
      <c r="E190" s="319">
        <v>361</v>
      </c>
      <c r="F190" s="319">
        <v>157</v>
      </c>
      <c r="G190" s="319">
        <v>3289</v>
      </c>
      <c r="H190" s="319">
        <v>438</v>
      </c>
      <c r="I190" s="319">
        <v>3641</v>
      </c>
      <c r="J190" s="319">
        <v>11956</v>
      </c>
      <c r="K190" s="319">
        <v>3198</v>
      </c>
      <c r="L190" s="319">
        <v>6210</v>
      </c>
      <c r="M190" s="319">
        <v>445</v>
      </c>
      <c r="N190" s="319">
        <v>5439</v>
      </c>
      <c r="O190" s="319">
        <v>1421</v>
      </c>
      <c r="P190" s="319">
        <v>1698</v>
      </c>
      <c r="Q190" s="319">
        <v>2487</v>
      </c>
      <c r="R190" s="319">
        <v>5152</v>
      </c>
      <c r="S190" s="319">
        <v>12325</v>
      </c>
      <c r="T190" s="319">
        <v>30</v>
      </c>
      <c r="U190" s="322">
        <v>64826</v>
      </c>
    </row>
    <row r="191" spans="2:21" x14ac:dyDescent="0.2">
      <c r="B191" s="549"/>
      <c r="C191" s="66" t="s">
        <v>107</v>
      </c>
      <c r="D191" s="319">
        <v>4355</v>
      </c>
      <c r="E191" s="319">
        <v>10</v>
      </c>
      <c r="F191" s="319">
        <v>22</v>
      </c>
      <c r="G191" s="319">
        <v>1720</v>
      </c>
      <c r="H191" s="319">
        <v>245</v>
      </c>
      <c r="I191" s="319">
        <v>2034</v>
      </c>
      <c r="J191" s="319">
        <v>5642</v>
      </c>
      <c r="K191" s="319">
        <v>2166</v>
      </c>
      <c r="L191" s="319">
        <v>2814</v>
      </c>
      <c r="M191" s="319">
        <v>182</v>
      </c>
      <c r="N191" s="319">
        <v>2788</v>
      </c>
      <c r="O191" s="319">
        <v>11</v>
      </c>
      <c r="P191" s="319">
        <v>1125</v>
      </c>
      <c r="Q191" s="319">
        <v>9442</v>
      </c>
      <c r="R191" s="319">
        <v>2207</v>
      </c>
      <c r="S191" s="319">
        <v>6015</v>
      </c>
      <c r="T191" s="319">
        <v>5</v>
      </c>
      <c r="U191" s="322">
        <v>40783</v>
      </c>
    </row>
    <row r="192" spans="2:21" x14ac:dyDescent="0.2">
      <c r="B192" s="549"/>
      <c r="C192" s="66" t="s">
        <v>108</v>
      </c>
      <c r="D192" s="319">
        <v>1802</v>
      </c>
      <c r="E192" s="319">
        <v>21</v>
      </c>
      <c r="F192" s="319">
        <v>33</v>
      </c>
      <c r="G192" s="319">
        <v>762</v>
      </c>
      <c r="H192" s="319">
        <v>126</v>
      </c>
      <c r="I192" s="319">
        <v>1261</v>
      </c>
      <c r="J192" s="319">
        <v>2117</v>
      </c>
      <c r="K192" s="319">
        <v>950</v>
      </c>
      <c r="L192" s="319">
        <v>1151</v>
      </c>
      <c r="M192" s="319">
        <v>95</v>
      </c>
      <c r="N192" s="319">
        <v>1085</v>
      </c>
      <c r="O192" s="319">
        <v>50</v>
      </c>
      <c r="P192" s="319">
        <v>658</v>
      </c>
      <c r="Q192" s="319">
        <v>276</v>
      </c>
      <c r="R192" s="319">
        <v>994</v>
      </c>
      <c r="S192" s="319">
        <v>2540</v>
      </c>
      <c r="T192" s="319">
        <v>2</v>
      </c>
      <c r="U192" s="322">
        <v>13923</v>
      </c>
    </row>
    <row r="193" spans="2:21" x14ac:dyDescent="0.2">
      <c r="B193" s="549"/>
      <c r="C193" s="66" t="s">
        <v>109</v>
      </c>
      <c r="D193" s="319">
        <v>2885</v>
      </c>
      <c r="E193" s="319">
        <v>749</v>
      </c>
      <c r="F193" s="319">
        <v>42</v>
      </c>
      <c r="G193" s="319">
        <v>1547</v>
      </c>
      <c r="H193" s="319">
        <v>276</v>
      </c>
      <c r="I193" s="319">
        <v>2777</v>
      </c>
      <c r="J193" s="319">
        <v>5616</v>
      </c>
      <c r="K193" s="319">
        <v>2214</v>
      </c>
      <c r="L193" s="319">
        <v>2932</v>
      </c>
      <c r="M193" s="319">
        <v>170</v>
      </c>
      <c r="N193" s="319">
        <v>2515</v>
      </c>
      <c r="O193" s="319">
        <v>15</v>
      </c>
      <c r="P193" s="319">
        <v>779</v>
      </c>
      <c r="Q193" s="319">
        <v>6824</v>
      </c>
      <c r="R193" s="319">
        <v>2004</v>
      </c>
      <c r="S193" s="319">
        <v>5699</v>
      </c>
      <c r="T193" s="319">
        <v>7</v>
      </c>
      <c r="U193" s="322">
        <v>37051</v>
      </c>
    </row>
    <row r="194" spans="2:21" x14ac:dyDescent="0.2">
      <c r="B194" s="549"/>
      <c r="C194" s="66" t="s">
        <v>110</v>
      </c>
      <c r="D194" s="319">
        <v>333</v>
      </c>
      <c r="E194" s="319">
        <v>60</v>
      </c>
      <c r="F194" s="319">
        <v>8</v>
      </c>
      <c r="G194" s="319">
        <v>116</v>
      </c>
      <c r="H194" s="319">
        <v>46</v>
      </c>
      <c r="I194" s="319">
        <v>374</v>
      </c>
      <c r="J194" s="319">
        <v>808</v>
      </c>
      <c r="K194" s="319">
        <v>396</v>
      </c>
      <c r="L194" s="319">
        <v>393</v>
      </c>
      <c r="M194" s="319">
        <v>6</v>
      </c>
      <c r="N194" s="319">
        <v>300</v>
      </c>
      <c r="O194" s="319">
        <v>8</v>
      </c>
      <c r="P194" s="319">
        <v>66</v>
      </c>
      <c r="Q194" s="319">
        <v>1641</v>
      </c>
      <c r="R194" s="319">
        <v>240</v>
      </c>
      <c r="S194" s="319">
        <v>616</v>
      </c>
      <c r="T194" s="319">
        <v>0</v>
      </c>
      <c r="U194" s="322">
        <v>5411</v>
      </c>
    </row>
    <row r="195" spans="2:21" x14ac:dyDescent="0.2">
      <c r="B195" s="549"/>
      <c r="C195" s="66" t="s">
        <v>111</v>
      </c>
      <c r="D195" s="319">
        <v>420</v>
      </c>
      <c r="E195" s="319">
        <v>252</v>
      </c>
      <c r="F195" s="319">
        <v>21</v>
      </c>
      <c r="G195" s="319">
        <v>457</v>
      </c>
      <c r="H195" s="319">
        <v>10</v>
      </c>
      <c r="I195" s="319">
        <v>1016</v>
      </c>
      <c r="J195" s="319">
        <v>1519</v>
      </c>
      <c r="K195" s="319">
        <v>1140</v>
      </c>
      <c r="L195" s="319">
        <v>1043</v>
      </c>
      <c r="M195" s="319">
        <v>61</v>
      </c>
      <c r="N195" s="319">
        <v>1219</v>
      </c>
      <c r="O195" s="319">
        <v>33</v>
      </c>
      <c r="P195" s="319">
        <v>129</v>
      </c>
      <c r="Q195" s="319">
        <v>2273</v>
      </c>
      <c r="R195" s="319">
        <v>621</v>
      </c>
      <c r="S195" s="319">
        <v>1324</v>
      </c>
      <c r="T195" s="319">
        <v>0</v>
      </c>
      <c r="U195" s="322">
        <v>11538</v>
      </c>
    </row>
    <row r="196" spans="2:21" x14ac:dyDescent="0.2">
      <c r="B196" s="549"/>
      <c r="C196" s="66" t="s">
        <v>112</v>
      </c>
      <c r="D196" s="319">
        <v>9527</v>
      </c>
      <c r="E196" s="319">
        <v>50</v>
      </c>
      <c r="F196" s="319">
        <v>334</v>
      </c>
      <c r="G196" s="319">
        <v>13968</v>
      </c>
      <c r="H196" s="319">
        <v>336</v>
      </c>
      <c r="I196" s="319">
        <v>15105</v>
      </c>
      <c r="J196" s="319">
        <v>46162</v>
      </c>
      <c r="K196" s="319">
        <v>12205</v>
      </c>
      <c r="L196" s="319">
        <v>14524</v>
      </c>
      <c r="M196" s="319">
        <v>7683</v>
      </c>
      <c r="N196" s="319">
        <v>37918</v>
      </c>
      <c r="O196" s="319">
        <v>10263</v>
      </c>
      <c r="P196" s="319">
        <v>16173</v>
      </c>
      <c r="Q196" s="319">
        <v>17336</v>
      </c>
      <c r="R196" s="319">
        <v>18800</v>
      </c>
      <c r="S196" s="319">
        <v>97550</v>
      </c>
      <c r="T196" s="319">
        <v>161</v>
      </c>
      <c r="U196" s="322">
        <v>318095</v>
      </c>
    </row>
    <row r="197" spans="2:21" x14ac:dyDescent="0.2">
      <c r="B197" s="550"/>
      <c r="C197" s="212" t="s">
        <v>48</v>
      </c>
      <c r="D197" s="320">
        <v>58271</v>
      </c>
      <c r="E197" s="320">
        <v>1856</v>
      </c>
      <c r="F197" s="320">
        <v>18316</v>
      </c>
      <c r="G197" s="320">
        <v>32451</v>
      </c>
      <c r="H197" s="320">
        <v>2838</v>
      </c>
      <c r="I197" s="320">
        <v>42739</v>
      </c>
      <c r="J197" s="320">
        <v>114774</v>
      </c>
      <c r="K197" s="320">
        <v>39884</v>
      </c>
      <c r="L197" s="320">
        <v>49063</v>
      </c>
      <c r="M197" s="320">
        <v>10225</v>
      </c>
      <c r="N197" s="320">
        <v>72717</v>
      </c>
      <c r="O197" s="320">
        <v>20601</v>
      </c>
      <c r="P197" s="320">
        <v>26496</v>
      </c>
      <c r="Q197" s="320">
        <v>57662</v>
      </c>
      <c r="R197" s="320">
        <v>48407</v>
      </c>
      <c r="S197" s="320">
        <v>168067</v>
      </c>
      <c r="T197" s="320">
        <v>265</v>
      </c>
      <c r="U197" s="321">
        <v>764632</v>
      </c>
    </row>
    <row r="198" spans="2:21" x14ac:dyDescent="0.2">
      <c r="B198" s="548" t="s">
        <v>198</v>
      </c>
      <c r="C198" s="66" t="s">
        <v>98</v>
      </c>
      <c r="D198" s="319">
        <v>757.25</v>
      </c>
      <c r="E198" s="319">
        <v>77.916666666666671</v>
      </c>
      <c r="F198" s="319">
        <v>36.166666666666664</v>
      </c>
      <c r="G198" s="319">
        <v>469.5</v>
      </c>
      <c r="H198" s="319">
        <v>38.833333333333336</v>
      </c>
      <c r="I198" s="319">
        <v>839.58333333333337</v>
      </c>
      <c r="J198" s="319">
        <v>2271.4166666666665</v>
      </c>
      <c r="K198" s="319">
        <v>1133.8333333333333</v>
      </c>
      <c r="L198" s="319">
        <v>1453.1666666666667</v>
      </c>
      <c r="M198" s="319">
        <v>37.833333333333336</v>
      </c>
      <c r="N198" s="319">
        <v>803.58333333333337</v>
      </c>
      <c r="O198" s="319">
        <v>21.583333333333332</v>
      </c>
      <c r="P198" s="319">
        <v>166.75</v>
      </c>
      <c r="Q198" s="319">
        <v>246.41666666666666</v>
      </c>
      <c r="R198" s="319">
        <v>776.33333333333337</v>
      </c>
      <c r="S198" s="319">
        <v>990.58333333333337</v>
      </c>
      <c r="T198" s="319">
        <v>0.83333333333333337</v>
      </c>
      <c r="U198" s="322">
        <v>10121.583333333334</v>
      </c>
    </row>
    <row r="199" spans="2:21" x14ac:dyDescent="0.2">
      <c r="B199" s="549"/>
      <c r="C199" s="66" t="s">
        <v>99</v>
      </c>
      <c r="D199" s="319">
        <v>152.91666666666666</v>
      </c>
      <c r="E199" s="319">
        <v>27.5</v>
      </c>
      <c r="F199" s="319">
        <v>58.916666666666664</v>
      </c>
      <c r="G199" s="319">
        <v>807.5</v>
      </c>
      <c r="H199" s="319">
        <v>22.5</v>
      </c>
      <c r="I199" s="319">
        <v>2103.5</v>
      </c>
      <c r="J199" s="319">
        <v>6041.666666666667</v>
      </c>
      <c r="K199" s="319">
        <v>1803.6666666666667</v>
      </c>
      <c r="L199" s="319">
        <v>1641.4166666666667</v>
      </c>
      <c r="M199" s="319">
        <v>114.58333333333333</v>
      </c>
      <c r="N199" s="319">
        <v>1872.9166666666667</v>
      </c>
      <c r="O199" s="319">
        <v>32.083333333333336</v>
      </c>
      <c r="P199" s="319">
        <v>757.33333333333337</v>
      </c>
      <c r="Q199" s="319">
        <v>2448.75</v>
      </c>
      <c r="R199" s="319">
        <v>787.16666666666663</v>
      </c>
      <c r="S199" s="319">
        <v>1684.3333333333333</v>
      </c>
      <c r="T199" s="319">
        <v>8.5833333333333339</v>
      </c>
      <c r="U199" s="322">
        <v>20365.333333333332</v>
      </c>
    </row>
    <row r="200" spans="2:21" x14ac:dyDescent="0.2">
      <c r="B200" s="549"/>
      <c r="C200" s="66" t="s">
        <v>100</v>
      </c>
      <c r="D200" s="319">
        <v>103.66666666666667</v>
      </c>
      <c r="E200" s="319">
        <v>68.583333333333329</v>
      </c>
      <c r="F200" s="319">
        <v>6733.833333333333</v>
      </c>
      <c r="G200" s="319">
        <v>1472.0833333333333</v>
      </c>
      <c r="H200" s="319">
        <v>49</v>
      </c>
      <c r="I200" s="319">
        <v>3447.75</v>
      </c>
      <c r="J200" s="319">
        <v>4342.75</v>
      </c>
      <c r="K200" s="319">
        <v>2886.9166666666665</v>
      </c>
      <c r="L200" s="319">
        <v>2991.1666666666665</v>
      </c>
      <c r="M200" s="319">
        <v>147.5</v>
      </c>
      <c r="N200" s="319">
        <v>3582.6666666666665</v>
      </c>
      <c r="O200" s="319">
        <v>27.333333333333332</v>
      </c>
      <c r="P200" s="319">
        <v>763.41666666666663</v>
      </c>
      <c r="Q200" s="319">
        <v>931.5</v>
      </c>
      <c r="R200" s="319">
        <v>2185.0833333333335</v>
      </c>
      <c r="S200" s="319">
        <v>3114.1666666666665</v>
      </c>
      <c r="T200" s="319">
        <v>9.1666666666666661</v>
      </c>
      <c r="U200" s="322">
        <v>32856.583333333328</v>
      </c>
    </row>
    <row r="201" spans="2:21" x14ac:dyDescent="0.2">
      <c r="B201" s="549"/>
      <c r="C201" s="66" t="s">
        <v>101</v>
      </c>
      <c r="D201" s="319">
        <v>902.08333333333337</v>
      </c>
      <c r="E201" s="319">
        <v>57.583333333333336</v>
      </c>
      <c r="F201" s="319">
        <v>2094</v>
      </c>
      <c r="G201" s="319">
        <v>663.83333333333337</v>
      </c>
      <c r="H201" s="319">
        <v>113.41666666666667</v>
      </c>
      <c r="I201" s="319">
        <v>1123.5</v>
      </c>
      <c r="J201" s="319">
        <v>1697.75</v>
      </c>
      <c r="K201" s="319">
        <v>1190.9166666666667</v>
      </c>
      <c r="L201" s="319">
        <v>894.66666666666663</v>
      </c>
      <c r="M201" s="319">
        <v>42</v>
      </c>
      <c r="N201" s="319">
        <v>1216.5833333333333</v>
      </c>
      <c r="O201" s="319">
        <v>12.416666666666666</v>
      </c>
      <c r="P201" s="319">
        <v>290.75</v>
      </c>
      <c r="Q201" s="319">
        <v>302.66666666666669</v>
      </c>
      <c r="R201" s="319">
        <v>1028.5833333333333</v>
      </c>
      <c r="S201" s="319">
        <v>1244.75</v>
      </c>
      <c r="T201" s="319">
        <v>1.25</v>
      </c>
      <c r="U201" s="322">
        <v>12876.75</v>
      </c>
    </row>
    <row r="202" spans="2:21" x14ac:dyDescent="0.2">
      <c r="B202" s="549"/>
      <c r="C202" s="66" t="s">
        <v>102</v>
      </c>
      <c r="D202" s="319">
        <v>4076.5</v>
      </c>
      <c r="E202" s="319">
        <v>72.166666666666671</v>
      </c>
      <c r="F202" s="319">
        <v>537.08333333333337</v>
      </c>
      <c r="G202" s="319">
        <v>1255.4166666666667</v>
      </c>
      <c r="H202" s="319">
        <v>176.5</v>
      </c>
      <c r="I202" s="319">
        <v>2284.75</v>
      </c>
      <c r="J202" s="319">
        <v>4372.916666666667</v>
      </c>
      <c r="K202" s="319">
        <v>2332</v>
      </c>
      <c r="L202" s="319">
        <v>2234.6666666666665</v>
      </c>
      <c r="M202" s="319">
        <v>162.33333333333334</v>
      </c>
      <c r="N202" s="319">
        <v>2287.4166666666665</v>
      </c>
      <c r="O202" s="319">
        <v>41.75</v>
      </c>
      <c r="P202" s="319">
        <v>1189.8333333333333</v>
      </c>
      <c r="Q202" s="319">
        <v>843.08333333333337</v>
      </c>
      <c r="R202" s="319">
        <v>2051.3333333333335</v>
      </c>
      <c r="S202" s="319">
        <v>3794.5833333333335</v>
      </c>
      <c r="T202" s="319">
        <v>5.666666666666667</v>
      </c>
      <c r="U202" s="322">
        <v>27718</v>
      </c>
    </row>
    <row r="203" spans="2:21" x14ac:dyDescent="0.2">
      <c r="B203" s="549"/>
      <c r="C203" s="66" t="s">
        <v>103</v>
      </c>
      <c r="D203" s="319">
        <v>6673.083333333333</v>
      </c>
      <c r="E203" s="319">
        <v>79.833333333333329</v>
      </c>
      <c r="F203" s="319">
        <v>1862.9166666666667</v>
      </c>
      <c r="G203" s="319">
        <v>2995.1666666666665</v>
      </c>
      <c r="H203" s="319">
        <v>272.33333333333331</v>
      </c>
      <c r="I203" s="319">
        <v>5134.833333333333</v>
      </c>
      <c r="J203" s="319">
        <v>11612.666666666666</v>
      </c>
      <c r="K203" s="319">
        <v>5453.083333333333</v>
      </c>
      <c r="L203" s="319">
        <v>5777.666666666667</v>
      </c>
      <c r="M203" s="319">
        <v>755</v>
      </c>
      <c r="N203" s="319">
        <v>7137.75</v>
      </c>
      <c r="O203" s="319">
        <v>3288.3333333333335</v>
      </c>
      <c r="P203" s="319">
        <v>2029.75</v>
      </c>
      <c r="Q203" s="319">
        <v>2417.5833333333335</v>
      </c>
      <c r="R203" s="319">
        <v>6196.083333333333</v>
      </c>
      <c r="S203" s="319">
        <v>14978.583333333334</v>
      </c>
      <c r="T203" s="319">
        <v>28.583333333333332</v>
      </c>
      <c r="U203" s="322">
        <v>76693.25</v>
      </c>
    </row>
    <row r="204" spans="2:21" x14ac:dyDescent="0.2">
      <c r="B204" s="549"/>
      <c r="C204" s="66" t="s">
        <v>104</v>
      </c>
      <c r="D204" s="319">
        <v>10211.583333333334</v>
      </c>
      <c r="E204" s="319">
        <v>5.166666666666667</v>
      </c>
      <c r="F204" s="319">
        <v>4916.916666666667</v>
      </c>
      <c r="G204" s="319">
        <v>1791.25</v>
      </c>
      <c r="H204" s="319">
        <v>317</v>
      </c>
      <c r="I204" s="319">
        <v>2460.1666666666665</v>
      </c>
      <c r="J204" s="319">
        <v>5462.916666666667</v>
      </c>
      <c r="K204" s="319">
        <v>1761.8333333333333</v>
      </c>
      <c r="L204" s="319">
        <v>2769.5</v>
      </c>
      <c r="M204" s="319">
        <v>152.75</v>
      </c>
      <c r="N204" s="319">
        <v>2309.8333333333335</v>
      </c>
      <c r="O204" s="319">
        <v>5435.666666666667</v>
      </c>
      <c r="P204" s="319">
        <v>836.08333333333337</v>
      </c>
      <c r="Q204" s="319">
        <v>1228.4166666666667</v>
      </c>
      <c r="R204" s="319">
        <v>2135.75</v>
      </c>
      <c r="S204" s="319">
        <v>6358.5</v>
      </c>
      <c r="T204" s="319">
        <v>5</v>
      </c>
      <c r="U204" s="322">
        <v>48158.333333333336</v>
      </c>
    </row>
    <row r="205" spans="2:21" x14ac:dyDescent="0.2">
      <c r="B205" s="549"/>
      <c r="C205" s="66" t="s">
        <v>105</v>
      </c>
      <c r="D205" s="319">
        <v>7954.166666666667</v>
      </c>
      <c r="E205" s="319">
        <v>29.083333333333332</v>
      </c>
      <c r="F205" s="319">
        <v>100</v>
      </c>
      <c r="G205" s="319">
        <v>2288.5833333333335</v>
      </c>
      <c r="H205" s="319">
        <v>371.5</v>
      </c>
      <c r="I205" s="319">
        <v>3358.8333333333335</v>
      </c>
      <c r="J205" s="319">
        <v>6240</v>
      </c>
      <c r="K205" s="319">
        <v>1698.5833333333333</v>
      </c>
      <c r="L205" s="319">
        <v>3652.4166666666665</v>
      </c>
      <c r="M205" s="319">
        <v>182.66666666666666</v>
      </c>
      <c r="N205" s="319">
        <v>3032.9166666666665</v>
      </c>
      <c r="O205" s="319">
        <v>83</v>
      </c>
      <c r="P205" s="319">
        <v>796</v>
      </c>
      <c r="Q205" s="319">
        <v>8163.333333333333</v>
      </c>
      <c r="R205" s="319">
        <v>2945.6666666666665</v>
      </c>
      <c r="S205" s="319">
        <v>6697.583333333333</v>
      </c>
      <c r="T205" s="319">
        <v>6.416666666666667</v>
      </c>
      <c r="U205" s="322">
        <v>47600.75</v>
      </c>
    </row>
    <row r="206" spans="2:21" x14ac:dyDescent="0.2">
      <c r="B206" s="549"/>
      <c r="C206" s="66" t="s">
        <v>106</v>
      </c>
      <c r="D206" s="319">
        <v>6294</v>
      </c>
      <c r="E206" s="319">
        <v>436.41666666666669</v>
      </c>
      <c r="F206" s="319">
        <v>188.33333333333334</v>
      </c>
      <c r="G206" s="319">
        <v>3904.5833333333335</v>
      </c>
      <c r="H206" s="319">
        <v>432.33333333333331</v>
      </c>
      <c r="I206" s="319">
        <v>4992.083333333333</v>
      </c>
      <c r="J206" s="319">
        <v>11673.166666666666</v>
      </c>
      <c r="K206" s="319">
        <v>3220.1666666666665</v>
      </c>
      <c r="L206" s="319">
        <v>6529.75</v>
      </c>
      <c r="M206" s="319">
        <v>423.08333333333331</v>
      </c>
      <c r="N206" s="319">
        <v>6003.083333333333</v>
      </c>
      <c r="O206" s="319">
        <v>5267.916666666667</v>
      </c>
      <c r="P206" s="319">
        <v>1976.4166666666667</v>
      </c>
      <c r="Q206" s="319">
        <v>2452.8333333333335</v>
      </c>
      <c r="R206" s="319">
        <v>4871.833333333333</v>
      </c>
      <c r="S206" s="319">
        <v>11362.25</v>
      </c>
      <c r="T206" s="319">
        <v>28.833333333333332</v>
      </c>
      <c r="U206" s="322">
        <v>70057.083333333328</v>
      </c>
    </row>
    <row r="207" spans="2:21" x14ac:dyDescent="0.2">
      <c r="B207" s="549"/>
      <c r="C207" s="66" t="s">
        <v>107</v>
      </c>
      <c r="D207" s="319">
        <v>3975.3333333333335</v>
      </c>
      <c r="E207" s="319">
        <v>12.916666666666666</v>
      </c>
      <c r="F207" s="319">
        <v>30.083333333333332</v>
      </c>
      <c r="G207" s="319">
        <v>1998.1666666666667</v>
      </c>
      <c r="H207" s="319">
        <v>217.33333333333334</v>
      </c>
      <c r="I207" s="319">
        <v>3016.5833333333335</v>
      </c>
      <c r="J207" s="319">
        <v>6407.166666666667</v>
      </c>
      <c r="K207" s="319">
        <v>2137.8333333333335</v>
      </c>
      <c r="L207" s="319">
        <v>2962.4166666666665</v>
      </c>
      <c r="M207" s="319">
        <v>204</v>
      </c>
      <c r="N207" s="319">
        <v>2947.9166666666665</v>
      </c>
      <c r="O207" s="319">
        <v>13.5</v>
      </c>
      <c r="P207" s="319">
        <v>1425.5833333333333</v>
      </c>
      <c r="Q207" s="319">
        <v>8509.9166666666661</v>
      </c>
      <c r="R207" s="319">
        <v>2423.5833333333335</v>
      </c>
      <c r="S207" s="319">
        <v>5476.916666666667</v>
      </c>
      <c r="T207" s="319">
        <v>4.833333333333333</v>
      </c>
      <c r="U207" s="322">
        <v>41764.083333333336</v>
      </c>
    </row>
    <row r="208" spans="2:21" x14ac:dyDescent="0.2">
      <c r="B208" s="549"/>
      <c r="C208" s="66" t="s">
        <v>108</v>
      </c>
      <c r="D208" s="319">
        <v>1811.9166666666667</v>
      </c>
      <c r="E208" s="319">
        <v>26.5</v>
      </c>
      <c r="F208" s="319">
        <v>59.25</v>
      </c>
      <c r="G208" s="319">
        <v>886.41666666666663</v>
      </c>
      <c r="H208" s="319">
        <v>117.75</v>
      </c>
      <c r="I208" s="319">
        <v>1596.75</v>
      </c>
      <c r="J208" s="319">
        <v>2220.3333333333335</v>
      </c>
      <c r="K208" s="319">
        <v>1006.5</v>
      </c>
      <c r="L208" s="319">
        <v>1258.3333333333333</v>
      </c>
      <c r="M208" s="319">
        <v>88.333333333333329</v>
      </c>
      <c r="N208" s="319">
        <v>906.91666666666663</v>
      </c>
      <c r="O208" s="319">
        <v>68</v>
      </c>
      <c r="P208" s="319">
        <v>761.08333333333337</v>
      </c>
      <c r="Q208" s="319">
        <v>2613.4166666666665</v>
      </c>
      <c r="R208" s="319">
        <v>962</v>
      </c>
      <c r="S208" s="319">
        <v>2305.0833333333335</v>
      </c>
      <c r="T208" s="319">
        <v>2.6666666666666665</v>
      </c>
      <c r="U208" s="322">
        <v>16691.250000000004</v>
      </c>
    </row>
    <row r="209" spans="2:21" x14ac:dyDescent="0.2">
      <c r="B209" s="549"/>
      <c r="C209" s="66" t="s">
        <v>109</v>
      </c>
      <c r="D209" s="319">
        <v>3057.5</v>
      </c>
      <c r="E209" s="319">
        <v>1040.6666666666667</v>
      </c>
      <c r="F209" s="319">
        <v>41.666666666666664</v>
      </c>
      <c r="G209" s="319">
        <v>1684.1666666666667</v>
      </c>
      <c r="H209" s="319">
        <v>257.91666666666669</v>
      </c>
      <c r="I209" s="319">
        <v>3463</v>
      </c>
      <c r="J209" s="319">
        <v>5597.166666666667</v>
      </c>
      <c r="K209" s="319">
        <v>2216.5833333333335</v>
      </c>
      <c r="L209" s="319">
        <v>3207.5833333333335</v>
      </c>
      <c r="M209" s="319">
        <v>178.25</v>
      </c>
      <c r="N209" s="319">
        <v>2617.0833333333335</v>
      </c>
      <c r="O209" s="319">
        <v>15.416666666666666</v>
      </c>
      <c r="P209" s="319">
        <v>937.58333333333337</v>
      </c>
      <c r="Q209" s="319">
        <v>6179.166666666667</v>
      </c>
      <c r="R209" s="319">
        <v>2009.8333333333333</v>
      </c>
      <c r="S209" s="319">
        <v>5125.333333333333</v>
      </c>
      <c r="T209" s="319">
        <v>5.25</v>
      </c>
      <c r="U209" s="322">
        <v>37634.166666666664</v>
      </c>
    </row>
    <row r="210" spans="2:21" x14ac:dyDescent="0.2">
      <c r="B210" s="549"/>
      <c r="C210" s="66" t="s">
        <v>110</v>
      </c>
      <c r="D210" s="319">
        <v>336.25</v>
      </c>
      <c r="E210" s="319">
        <v>57.75</v>
      </c>
      <c r="F210" s="319">
        <v>5.166666666666667</v>
      </c>
      <c r="G210" s="319">
        <v>126.91666666666667</v>
      </c>
      <c r="H210" s="319">
        <v>41</v>
      </c>
      <c r="I210" s="319">
        <v>442.91666666666669</v>
      </c>
      <c r="J210" s="319">
        <v>753.75</v>
      </c>
      <c r="K210" s="319">
        <v>358</v>
      </c>
      <c r="L210" s="319">
        <v>405.75</v>
      </c>
      <c r="M210" s="319">
        <v>5.75</v>
      </c>
      <c r="N210" s="319">
        <v>342.41666666666669</v>
      </c>
      <c r="O210" s="319">
        <v>13.166666666666666</v>
      </c>
      <c r="P210" s="319">
        <v>62</v>
      </c>
      <c r="Q210" s="319">
        <v>222.58333333333334</v>
      </c>
      <c r="R210" s="319">
        <v>225.75</v>
      </c>
      <c r="S210" s="319">
        <v>584.83333333333337</v>
      </c>
      <c r="T210" s="319">
        <v>0.83333333333333337</v>
      </c>
      <c r="U210" s="322">
        <v>3984.8333333333335</v>
      </c>
    </row>
    <row r="211" spans="2:21" x14ac:dyDescent="0.2">
      <c r="B211" s="549"/>
      <c r="C211" s="66" t="s">
        <v>111</v>
      </c>
      <c r="D211" s="319">
        <v>405.08333333333331</v>
      </c>
      <c r="E211" s="319">
        <v>489.41666666666669</v>
      </c>
      <c r="F211" s="319">
        <v>20</v>
      </c>
      <c r="G211" s="319">
        <v>467.41666666666669</v>
      </c>
      <c r="H211" s="319">
        <v>10.583333333333334</v>
      </c>
      <c r="I211" s="319">
        <v>1103.8333333333333</v>
      </c>
      <c r="J211" s="319">
        <v>1595.4166666666667</v>
      </c>
      <c r="K211" s="319">
        <v>1027</v>
      </c>
      <c r="L211" s="319">
        <v>1021</v>
      </c>
      <c r="M211" s="319">
        <v>61.583333333333336</v>
      </c>
      <c r="N211" s="319">
        <v>1190.25</v>
      </c>
      <c r="O211" s="319">
        <v>54.166666666666664</v>
      </c>
      <c r="P211" s="319">
        <v>164</v>
      </c>
      <c r="Q211" s="319">
        <v>1392.25</v>
      </c>
      <c r="R211" s="319">
        <v>580.5</v>
      </c>
      <c r="S211" s="319">
        <v>1202.75</v>
      </c>
      <c r="T211" s="319">
        <v>0.91666666666666663</v>
      </c>
      <c r="U211" s="322">
        <v>10786.166666666666</v>
      </c>
    </row>
    <row r="212" spans="2:21" x14ac:dyDescent="0.2">
      <c r="B212" s="549"/>
      <c r="C212" s="66" t="s">
        <v>112</v>
      </c>
      <c r="D212" s="319">
        <v>9635.75</v>
      </c>
      <c r="E212" s="319">
        <v>58.083333333333336</v>
      </c>
      <c r="F212" s="319">
        <v>427.66666666666669</v>
      </c>
      <c r="G212" s="319">
        <v>15558</v>
      </c>
      <c r="H212" s="319">
        <v>336.66666666666669</v>
      </c>
      <c r="I212" s="319">
        <v>20012.166666666668</v>
      </c>
      <c r="J212" s="319">
        <v>46854.333333333336</v>
      </c>
      <c r="K212" s="319">
        <v>12730.083333333334</v>
      </c>
      <c r="L212" s="319">
        <v>15756</v>
      </c>
      <c r="M212" s="319">
        <v>7947</v>
      </c>
      <c r="N212" s="319">
        <v>40930.583333333336</v>
      </c>
      <c r="O212" s="319">
        <v>9393.5833333333339</v>
      </c>
      <c r="P212" s="319">
        <v>16688.916666666668</v>
      </c>
      <c r="Q212" s="319">
        <v>25396</v>
      </c>
      <c r="R212" s="319">
        <v>19058</v>
      </c>
      <c r="S212" s="319">
        <v>91819.083333333328</v>
      </c>
      <c r="T212" s="319">
        <v>160.5</v>
      </c>
      <c r="U212" s="322">
        <v>332762.41666666669</v>
      </c>
    </row>
    <row r="213" spans="2:21" x14ac:dyDescent="0.2">
      <c r="B213" s="550"/>
      <c r="C213" s="212" t="s">
        <v>48</v>
      </c>
      <c r="D213" s="321">
        <v>56347.083333333336</v>
      </c>
      <c r="E213" s="321">
        <v>2539.5833333333335</v>
      </c>
      <c r="F213" s="321">
        <v>17112</v>
      </c>
      <c r="G213" s="321">
        <v>36369.000000000007</v>
      </c>
      <c r="H213" s="321">
        <v>2774.6666666666665</v>
      </c>
      <c r="I213" s="321">
        <v>55380.25</v>
      </c>
      <c r="J213" s="321">
        <v>117143.41666666666</v>
      </c>
      <c r="K213" s="321">
        <v>40956.999999999993</v>
      </c>
      <c r="L213" s="321">
        <v>52555.5</v>
      </c>
      <c r="M213" s="321">
        <v>10502.666666666668</v>
      </c>
      <c r="N213" s="321">
        <v>77181.916666666657</v>
      </c>
      <c r="O213" s="321">
        <v>23767.916666666668</v>
      </c>
      <c r="P213" s="321">
        <v>28845.5</v>
      </c>
      <c r="Q213" s="321">
        <v>63347.916666666672</v>
      </c>
      <c r="R213" s="321">
        <v>48237.5</v>
      </c>
      <c r="S213" s="321">
        <v>156739.33333333334</v>
      </c>
      <c r="T213" s="321">
        <v>269.33333333333331</v>
      </c>
      <c r="U213" s="321">
        <v>790070.58333333337</v>
      </c>
    </row>
    <row r="214" spans="2:21" x14ac:dyDescent="0.2">
      <c r="B214" s="358" t="s">
        <v>118</v>
      </c>
    </row>
    <row r="215" spans="2:21" x14ac:dyDescent="0.2">
      <c r="B215" s="357" t="s">
        <v>119</v>
      </c>
    </row>
  </sheetData>
  <mergeCells count="14">
    <mergeCell ref="B70:B85"/>
    <mergeCell ref="B5:C5"/>
    <mergeCell ref="B6:B21"/>
    <mergeCell ref="B22:B37"/>
    <mergeCell ref="B38:B53"/>
    <mergeCell ref="B54:B69"/>
    <mergeCell ref="B182:B197"/>
    <mergeCell ref="B198:B213"/>
    <mergeCell ref="B86:B101"/>
    <mergeCell ref="B102:B117"/>
    <mergeCell ref="B118:B133"/>
    <mergeCell ref="B134:B149"/>
    <mergeCell ref="B150:B165"/>
    <mergeCell ref="B166:B181"/>
  </mergeCells>
  <hyperlinks>
    <hyperlink ref="W2" location="Índice!A1" display="Volver"/>
  </hyperlinks>
  <pageMargins left="0.7" right="0.7" top="0.75" bottom="0.75" header="0.3" footer="0.3"/>
  <pageSetup paperSize="1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P50"/>
  <sheetViews>
    <sheetView zoomScaleNormal="100" zoomScalePageLayoutView="110" workbookViewId="0">
      <selection activeCell="P2" sqref="P2"/>
    </sheetView>
  </sheetViews>
  <sheetFormatPr baseColWidth="10" defaultColWidth="10.85546875" defaultRowHeight="12.75" x14ac:dyDescent="0.2"/>
  <cols>
    <col min="1" max="1" width="2.140625" style="51" customWidth="1"/>
    <col min="2" max="2" width="33.42578125" style="355" customWidth="1"/>
    <col min="3" max="3" width="9.7109375" style="51" customWidth="1"/>
    <col min="4" max="10" width="9.7109375" style="5" customWidth="1"/>
    <col min="11" max="11" width="11.42578125" style="5" customWidth="1"/>
    <col min="12" max="12" width="9.7109375" style="5" customWidth="1"/>
    <col min="13" max="13" width="10.42578125" style="5" customWidth="1"/>
    <col min="14" max="14" width="9.7109375" style="5" customWidth="1"/>
    <col min="15" max="15" width="10.85546875" style="51"/>
    <col min="16" max="16" width="15.5703125" style="51" bestFit="1" customWidth="1"/>
    <col min="17" max="16384" width="10.85546875" style="51"/>
  </cols>
  <sheetData>
    <row r="1" spans="2:16" x14ac:dyDescent="0.2">
      <c r="B1" s="285"/>
    </row>
    <row r="2" spans="2:16" ht="15.75" x14ac:dyDescent="0.25">
      <c r="B2" s="414" t="s">
        <v>171</v>
      </c>
      <c r="C2" s="68"/>
      <c r="D2" s="31"/>
      <c r="E2" s="31"/>
      <c r="F2" s="31"/>
      <c r="G2" s="31"/>
      <c r="H2" s="20"/>
      <c r="I2" s="20"/>
      <c r="J2" s="20"/>
      <c r="K2" s="20"/>
      <c r="L2" s="20"/>
      <c r="M2" s="20"/>
      <c r="N2" s="20"/>
      <c r="O2" s="69"/>
      <c r="P2" s="1404" t="s">
        <v>366</v>
      </c>
    </row>
    <row r="3" spans="2:16" ht="17.25" customHeight="1" x14ac:dyDescent="0.2">
      <c r="B3" s="553" t="s">
        <v>95</v>
      </c>
      <c r="C3" s="553"/>
      <c r="D3" s="553"/>
      <c r="E3" s="553"/>
      <c r="F3" s="553"/>
      <c r="G3" s="553"/>
      <c r="H3" s="553"/>
      <c r="I3" s="553"/>
      <c r="J3" s="553"/>
      <c r="K3" s="553"/>
      <c r="L3" s="553"/>
      <c r="M3" s="553"/>
      <c r="N3" s="553"/>
      <c r="O3" s="553"/>
    </row>
    <row r="4" spans="2:16" x14ac:dyDescent="0.2">
      <c r="B4" s="106"/>
      <c r="C4" s="70"/>
      <c r="D4" s="30"/>
      <c r="E4" s="30"/>
      <c r="F4" s="30"/>
      <c r="G4" s="30"/>
      <c r="H4" s="30"/>
      <c r="I4" s="30"/>
      <c r="J4" s="30"/>
      <c r="K4" s="30"/>
      <c r="L4" s="30"/>
      <c r="M4" s="30"/>
      <c r="N4" s="30"/>
      <c r="O4" s="65"/>
    </row>
    <row r="5" spans="2:16" ht="25.5" customHeight="1" x14ac:dyDescent="0.2">
      <c r="B5" s="415" t="s">
        <v>114</v>
      </c>
      <c r="C5" s="50" t="s">
        <v>49</v>
      </c>
      <c r="D5" s="50" t="s">
        <v>50</v>
      </c>
      <c r="E5" s="50" t="s">
        <v>51</v>
      </c>
      <c r="F5" s="50" t="s">
        <v>52</v>
      </c>
      <c r="G5" s="50" t="s">
        <v>53</v>
      </c>
      <c r="H5" s="50" t="s">
        <v>54</v>
      </c>
      <c r="I5" s="50" t="s">
        <v>55</v>
      </c>
      <c r="J5" s="50" t="s">
        <v>56</v>
      </c>
      <c r="K5" s="50" t="s">
        <v>57</v>
      </c>
      <c r="L5" s="50" t="s">
        <v>58</v>
      </c>
      <c r="M5" s="50" t="s">
        <v>59</v>
      </c>
      <c r="N5" s="50" t="s">
        <v>60</v>
      </c>
      <c r="O5" s="216" t="s">
        <v>15</v>
      </c>
    </row>
    <row r="6" spans="2:16" ht="18.75" customHeight="1" x14ac:dyDescent="0.2">
      <c r="B6" s="217" t="s">
        <v>37</v>
      </c>
      <c r="C6" s="218">
        <v>5734</v>
      </c>
      <c r="D6" s="219">
        <v>5974</v>
      </c>
      <c r="E6" s="219">
        <v>7096</v>
      </c>
      <c r="F6" s="220">
        <v>6438</v>
      </c>
      <c r="G6" s="221">
        <v>6405</v>
      </c>
      <c r="H6" s="220">
        <v>6004</v>
      </c>
      <c r="I6" s="220">
        <v>5587</v>
      </c>
      <c r="J6" s="220">
        <v>6112</v>
      </c>
      <c r="K6" s="220">
        <v>5677</v>
      </c>
      <c r="L6" s="220">
        <v>5606</v>
      </c>
      <c r="M6" s="491">
        <v>6659</v>
      </c>
      <c r="N6" s="219">
        <v>5870</v>
      </c>
      <c r="O6" s="492">
        <v>73162</v>
      </c>
    </row>
    <row r="7" spans="2:16" ht="18.75" customHeight="1" x14ac:dyDescent="0.2">
      <c r="B7" s="217" t="s">
        <v>38</v>
      </c>
      <c r="C7" s="218">
        <v>5946</v>
      </c>
      <c r="D7" s="219">
        <v>6044</v>
      </c>
      <c r="E7" s="219">
        <v>6834</v>
      </c>
      <c r="F7" s="220">
        <v>6622</v>
      </c>
      <c r="G7" s="219">
        <v>7057</v>
      </c>
      <c r="H7" s="219">
        <v>6631</v>
      </c>
      <c r="I7" s="219">
        <v>6378</v>
      </c>
      <c r="J7" s="219">
        <v>7051</v>
      </c>
      <c r="K7" s="223">
        <v>6381</v>
      </c>
      <c r="L7" s="219">
        <v>6486</v>
      </c>
      <c r="M7" s="489">
        <v>7786</v>
      </c>
      <c r="N7" s="219">
        <v>6991</v>
      </c>
      <c r="O7" s="492">
        <v>80207</v>
      </c>
    </row>
    <row r="8" spans="2:16" ht="18.75" customHeight="1" x14ac:dyDescent="0.2">
      <c r="B8" s="217" t="s">
        <v>39</v>
      </c>
      <c r="C8" s="218">
        <v>1804</v>
      </c>
      <c r="D8" s="219">
        <v>1860</v>
      </c>
      <c r="E8" s="219">
        <v>2110</v>
      </c>
      <c r="F8" s="219">
        <v>1993</v>
      </c>
      <c r="G8" s="219">
        <v>2062</v>
      </c>
      <c r="H8" s="219">
        <v>1807</v>
      </c>
      <c r="I8" s="219">
        <v>1593</v>
      </c>
      <c r="J8" s="219">
        <v>1924</v>
      </c>
      <c r="K8" s="223">
        <v>1983</v>
      </c>
      <c r="L8" s="219">
        <v>1957</v>
      </c>
      <c r="M8" s="489">
        <v>2182</v>
      </c>
      <c r="N8" s="219">
        <v>2072</v>
      </c>
      <c r="O8" s="492">
        <v>23347</v>
      </c>
    </row>
    <row r="9" spans="2:16" ht="18.75" customHeight="1" x14ac:dyDescent="0.2">
      <c r="B9" s="224" t="s">
        <v>203</v>
      </c>
      <c r="C9" s="222">
        <v>13484</v>
      </c>
      <c r="D9" s="222">
        <v>13878</v>
      </c>
      <c r="E9" s="222">
        <v>16040</v>
      </c>
      <c r="F9" s="222">
        <v>15053</v>
      </c>
      <c r="G9" s="222">
        <v>15524</v>
      </c>
      <c r="H9" s="222">
        <v>14442</v>
      </c>
      <c r="I9" s="222">
        <v>13558</v>
      </c>
      <c r="J9" s="222">
        <v>15087</v>
      </c>
      <c r="K9" s="222">
        <v>14041</v>
      </c>
      <c r="L9" s="222">
        <v>14049</v>
      </c>
      <c r="M9" s="492">
        <v>16627</v>
      </c>
      <c r="N9" s="222">
        <v>14933</v>
      </c>
      <c r="O9" s="492">
        <v>176716</v>
      </c>
    </row>
    <row r="10" spans="2:16" ht="7.5" customHeight="1" x14ac:dyDescent="0.2">
      <c r="M10" s="458"/>
      <c r="O10" s="459"/>
    </row>
    <row r="11" spans="2:16" ht="18.75" customHeight="1" x14ac:dyDescent="0.2">
      <c r="B11" s="217" t="s">
        <v>37</v>
      </c>
      <c r="C11" s="218">
        <v>1654</v>
      </c>
      <c r="D11" s="219">
        <v>1603</v>
      </c>
      <c r="E11" s="219">
        <v>2353</v>
      </c>
      <c r="F11" s="220">
        <v>2172</v>
      </c>
      <c r="G11" s="221">
        <v>2187</v>
      </c>
      <c r="H11" s="220">
        <v>2084</v>
      </c>
      <c r="I11" s="220">
        <v>1772</v>
      </c>
      <c r="J11" s="220">
        <v>2142</v>
      </c>
      <c r="K11" s="220">
        <v>2049</v>
      </c>
      <c r="L11" s="220">
        <v>1822</v>
      </c>
      <c r="M11" s="489">
        <v>2272</v>
      </c>
      <c r="N11" s="219">
        <v>2044</v>
      </c>
      <c r="O11" s="492">
        <v>24154</v>
      </c>
    </row>
    <row r="12" spans="2:16" ht="18.75" customHeight="1" x14ac:dyDescent="0.2">
      <c r="B12" s="217" t="s">
        <v>38</v>
      </c>
      <c r="C12" s="218">
        <v>1581</v>
      </c>
      <c r="D12" s="219">
        <v>1540</v>
      </c>
      <c r="E12" s="219">
        <v>2015</v>
      </c>
      <c r="F12" s="220">
        <v>2135</v>
      </c>
      <c r="G12" s="219">
        <v>2171</v>
      </c>
      <c r="H12" s="219">
        <v>2071</v>
      </c>
      <c r="I12" s="219">
        <v>1814</v>
      </c>
      <c r="J12" s="219">
        <v>2264</v>
      </c>
      <c r="K12" s="219">
        <v>2034</v>
      </c>
      <c r="L12" s="219">
        <v>1900</v>
      </c>
      <c r="M12" s="489">
        <v>2294</v>
      </c>
      <c r="N12" s="219">
        <v>2075</v>
      </c>
      <c r="O12" s="492">
        <v>23894</v>
      </c>
    </row>
    <row r="13" spans="2:16" ht="18.75" customHeight="1" x14ac:dyDescent="0.2">
      <c r="B13" s="217" t="s">
        <v>39</v>
      </c>
      <c r="C13" s="218">
        <v>536</v>
      </c>
      <c r="D13" s="219">
        <v>486</v>
      </c>
      <c r="E13" s="219">
        <v>628</v>
      </c>
      <c r="F13" s="219">
        <v>609</v>
      </c>
      <c r="G13" s="219">
        <v>624</v>
      </c>
      <c r="H13" s="219">
        <v>549</v>
      </c>
      <c r="I13" s="219">
        <v>484</v>
      </c>
      <c r="J13" s="219">
        <v>602</v>
      </c>
      <c r="K13" s="219">
        <v>504</v>
      </c>
      <c r="L13" s="219">
        <v>542</v>
      </c>
      <c r="M13" s="489">
        <v>661</v>
      </c>
      <c r="N13" s="219">
        <v>610</v>
      </c>
      <c r="O13" s="492">
        <v>6835</v>
      </c>
    </row>
    <row r="14" spans="2:16" ht="18.75" customHeight="1" x14ac:dyDescent="0.2">
      <c r="B14" s="224" t="s">
        <v>204</v>
      </c>
      <c r="C14" s="222">
        <v>3771</v>
      </c>
      <c r="D14" s="222">
        <v>3629</v>
      </c>
      <c r="E14" s="222">
        <v>4996</v>
      </c>
      <c r="F14" s="222">
        <v>4916</v>
      </c>
      <c r="G14" s="222">
        <v>4982</v>
      </c>
      <c r="H14" s="222">
        <v>4704</v>
      </c>
      <c r="I14" s="222">
        <v>4070</v>
      </c>
      <c r="J14" s="222">
        <v>5008</v>
      </c>
      <c r="K14" s="222">
        <v>4587</v>
      </c>
      <c r="L14" s="222">
        <v>4264</v>
      </c>
      <c r="M14" s="492">
        <v>5227</v>
      </c>
      <c r="N14" s="222">
        <v>4729</v>
      </c>
      <c r="O14" s="492">
        <v>54883</v>
      </c>
    </row>
    <row r="15" spans="2:16" s="102" customFormat="1" ht="7.5" customHeight="1" x14ac:dyDescent="0.2">
      <c r="B15" s="109"/>
      <c r="C15" s="103"/>
      <c r="D15" s="3"/>
      <c r="E15" s="3"/>
      <c r="F15" s="3"/>
      <c r="G15" s="3"/>
      <c r="H15" s="3"/>
      <c r="I15" s="3"/>
      <c r="J15" s="3"/>
      <c r="K15" s="3"/>
      <c r="L15" s="3"/>
      <c r="M15" s="457"/>
      <c r="N15" s="3"/>
      <c r="O15" s="459"/>
    </row>
    <row r="16" spans="2:16" s="102" customFormat="1" ht="18.75" customHeight="1" x14ac:dyDescent="0.2">
      <c r="B16" s="217" t="s">
        <v>37</v>
      </c>
      <c r="C16" s="222">
        <v>7388</v>
      </c>
      <c r="D16" s="222">
        <v>7577</v>
      </c>
      <c r="E16" s="222">
        <v>9449</v>
      </c>
      <c r="F16" s="222">
        <v>8610</v>
      </c>
      <c r="G16" s="222">
        <v>8592</v>
      </c>
      <c r="H16" s="222">
        <v>8088</v>
      </c>
      <c r="I16" s="222">
        <v>7359</v>
      </c>
      <c r="J16" s="222">
        <v>8254</v>
      </c>
      <c r="K16" s="222">
        <v>7726</v>
      </c>
      <c r="L16" s="222">
        <v>7428</v>
      </c>
      <c r="M16" s="492">
        <v>8931</v>
      </c>
      <c r="N16" s="222">
        <v>7914</v>
      </c>
      <c r="O16" s="492">
        <v>97316</v>
      </c>
    </row>
    <row r="17" spans="1:15" s="102" customFormat="1" ht="18.75" customHeight="1" x14ac:dyDescent="0.2">
      <c r="B17" s="217" t="s">
        <v>38</v>
      </c>
      <c r="C17" s="222">
        <v>7527</v>
      </c>
      <c r="D17" s="222">
        <v>7584</v>
      </c>
      <c r="E17" s="222">
        <v>8849</v>
      </c>
      <c r="F17" s="222">
        <v>8757</v>
      </c>
      <c r="G17" s="222">
        <v>9228</v>
      </c>
      <c r="H17" s="222">
        <v>8702</v>
      </c>
      <c r="I17" s="222">
        <v>8192</v>
      </c>
      <c r="J17" s="222">
        <v>9315</v>
      </c>
      <c r="K17" s="222">
        <v>8415</v>
      </c>
      <c r="L17" s="222">
        <v>8386</v>
      </c>
      <c r="M17" s="492">
        <v>10080</v>
      </c>
      <c r="N17" s="222">
        <v>9066</v>
      </c>
      <c r="O17" s="492">
        <v>104101</v>
      </c>
    </row>
    <row r="18" spans="1:15" ht="18.75" customHeight="1" x14ac:dyDescent="0.2">
      <c r="B18" s="217" t="s">
        <v>39</v>
      </c>
      <c r="C18" s="222">
        <v>2340</v>
      </c>
      <c r="D18" s="222">
        <v>2346</v>
      </c>
      <c r="E18" s="222">
        <v>2738</v>
      </c>
      <c r="F18" s="222">
        <v>2602</v>
      </c>
      <c r="G18" s="222">
        <v>2686</v>
      </c>
      <c r="H18" s="222">
        <v>2356</v>
      </c>
      <c r="I18" s="222">
        <v>2077</v>
      </c>
      <c r="J18" s="222">
        <v>2526</v>
      </c>
      <c r="K18" s="222">
        <v>2487</v>
      </c>
      <c r="L18" s="222">
        <v>2499</v>
      </c>
      <c r="M18" s="492">
        <v>2843</v>
      </c>
      <c r="N18" s="222">
        <v>2682</v>
      </c>
      <c r="O18" s="492">
        <v>30182</v>
      </c>
    </row>
    <row r="19" spans="1:15" ht="18.75" customHeight="1" x14ac:dyDescent="0.2">
      <c r="B19" s="224" t="s">
        <v>62</v>
      </c>
      <c r="C19" s="222">
        <v>17255</v>
      </c>
      <c r="D19" s="222">
        <v>17507</v>
      </c>
      <c r="E19" s="222">
        <v>21036</v>
      </c>
      <c r="F19" s="222">
        <v>19969</v>
      </c>
      <c r="G19" s="222">
        <v>20506</v>
      </c>
      <c r="H19" s="222">
        <v>19146</v>
      </c>
      <c r="I19" s="222">
        <v>17628</v>
      </c>
      <c r="J19" s="222">
        <v>20095</v>
      </c>
      <c r="K19" s="222">
        <v>18628</v>
      </c>
      <c r="L19" s="222">
        <v>18313</v>
      </c>
      <c r="M19" s="492">
        <v>21854</v>
      </c>
      <c r="N19" s="222">
        <v>19662</v>
      </c>
      <c r="O19" s="492">
        <v>231599</v>
      </c>
    </row>
    <row r="20" spans="1:15" ht="7.5" customHeight="1" x14ac:dyDescent="0.2">
      <c r="M20" s="458"/>
      <c r="O20" s="459"/>
    </row>
    <row r="21" spans="1:15" ht="18.75" customHeight="1" x14ac:dyDescent="0.2">
      <c r="B21" s="217" t="s">
        <v>37</v>
      </c>
      <c r="C21" s="218">
        <v>258</v>
      </c>
      <c r="D21" s="219">
        <v>247</v>
      </c>
      <c r="E21" s="219">
        <v>153</v>
      </c>
      <c r="F21" s="220">
        <v>91</v>
      </c>
      <c r="G21" s="221">
        <v>126</v>
      </c>
      <c r="H21" s="220">
        <v>250</v>
      </c>
      <c r="I21" s="220">
        <v>277</v>
      </c>
      <c r="J21" s="220">
        <v>223</v>
      </c>
      <c r="K21" s="220">
        <v>185</v>
      </c>
      <c r="L21" s="220">
        <v>106</v>
      </c>
      <c r="M21" s="489">
        <v>101</v>
      </c>
      <c r="N21" s="219">
        <v>113</v>
      </c>
      <c r="O21" s="492">
        <v>2130</v>
      </c>
    </row>
    <row r="22" spans="1:15" ht="18.75" customHeight="1" x14ac:dyDescent="0.2">
      <c r="B22" s="217" t="s">
        <v>38</v>
      </c>
      <c r="C22" s="218">
        <v>128</v>
      </c>
      <c r="D22" s="219">
        <v>131</v>
      </c>
      <c r="E22" s="219">
        <v>191</v>
      </c>
      <c r="F22" s="220">
        <v>148</v>
      </c>
      <c r="G22" s="219">
        <v>183</v>
      </c>
      <c r="H22" s="219">
        <v>183</v>
      </c>
      <c r="I22" s="219">
        <v>274</v>
      </c>
      <c r="J22" s="219">
        <v>279</v>
      </c>
      <c r="K22" s="219">
        <v>235</v>
      </c>
      <c r="L22" s="219">
        <v>233</v>
      </c>
      <c r="M22" s="489">
        <v>255</v>
      </c>
      <c r="N22" s="219">
        <v>203</v>
      </c>
      <c r="O22" s="492">
        <v>2443</v>
      </c>
    </row>
    <row r="23" spans="1:15" ht="18.75" customHeight="1" x14ac:dyDescent="0.2">
      <c r="B23" s="217" t="s">
        <v>39</v>
      </c>
      <c r="C23" s="218">
        <v>123</v>
      </c>
      <c r="D23" s="219">
        <v>167</v>
      </c>
      <c r="E23" s="219">
        <v>256</v>
      </c>
      <c r="F23" s="219">
        <v>251</v>
      </c>
      <c r="G23" s="219">
        <v>281</v>
      </c>
      <c r="H23" s="219">
        <v>266</v>
      </c>
      <c r="I23" s="219">
        <v>214</v>
      </c>
      <c r="J23" s="219">
        <v>228</v>
      </c>
      <c r="K23" s="219">
        <v>229</v>
      </c>
      <c r="L23" s="219">
        <v>203</v>
      </c>
      <c r="M23" s="489">
        <v>233</v>
      </c>
      <c r="N23" s="219">
        <v>208</v>
      </c>
      <c r="O23" s="492">
        <v>2659</v>
      </c>
    </row>
    <row r="24" spans="1:15" s="102" customFormat="1" ht="18.75" customHeight="1" x14ac:dyDescent="0.2">
      <c r="B24" s="224" t="s">
        <v>205</v>
      </c>
      <c r="C24" s="222">
        <v>509</v>
      </c>
      <c r="D24" s="222">
        <v>545</v>
      </c>
      <c r="E24" s="222">
        <v>600</v>
      </c>
      <c r="F24" s="222">
        <v>490</v>
      </c>
      <c r="G24" s="222">
        <v>590</v>
      </c>
      <c r="H24" s="222">
        <v>699</v>
      </c>
      <c r="I24" s="222">
        <v>765</v>
      </c>
      <c r="J24" s="222">
        <v>730</v>
      </c>
      <c r="K24" s="222">
        <v>649</v>
      </c>
      <c r="L24" s="222">
        <v>542</v>
      </c>
      <c r="M24" s="492">
        <v>589</v>
      </c>
      <c r="N24" s="222">
        <v>524</v>
      </c>
      <c r="O24" s="492">
        <v>7232</v>
      </c>
    </row>
    <row r="25" spans="1:15" s="102" customFormat="1" x14ac:dyDescent="0.2">
      <c r="B25" s="554" t="s">
        <v>90</v>
      </c>
      <c r="C25" s="554"/>
      <c r="D25" s="554"/>
      <c r="E25" s="554"/>
      <c r="F25" s="554"/>
      <c r="G25" s="554"/>
      <c r="H25" s="554"/>
      <c r="I25" s="554"/>
      <c r="J25" s="554"/>
      <c r="K25" s="554"/>
      <c r="L25" s="554"/>
      <c r="M25" s="554"/>
      <c r="N25" s="554"/>
      <c r="O25" s="554"/>
    </row>
    <row r="26" spans="1:15" x14ac:dyDescent="0.2">
      <c r="B26" s="111" t="s">
        <v>91</v>
      </c>
      <c r="C26" s="406"/>
      <c r="D26" s="406"/>
      <c r="E26" s="406"/>
      <c r="F26" s="356"/>
      <c r="G26" s="356"/>
      <c r="H26" s="356"/>
      <c r="I26" s="356"/>
      <c r="J26" s="356"/>
      <c r="K26" s="356"/>
      <c r="L26" s="356"/>
      <c r="M26" s="349"/>
      <c r="N26" s="16"/>
      <c r="O26" s="285"/>
    </row>
    <row r="27" spans="1:15" s="54" customFormat="1" ht="35.25" customHeight="1" x14ac:dyDescent="0.2">
      <c r="B27" s="555" t="s">
        <v>206</v>
      </c>
      <c r="C27" s="555"/>
      <c r="D27" s="555"/>
      <c r="E27" s="555"/>
      <c r="F27" s="555"/>
      <c r="G27" s="555"/>
      <c r="H27" s="555"/>
      <c r="I27" s="555"/>
      <c r="J27" s="555"/>
      <c r="K27" s="555"/>
      <c r="L27" s="555"/>
      <c r="M27" s="555"/>
      <c r="N27" s="555"/>
      <c r="O27" s="555"/>
    </row>
    <row r="28" spans="1:15" s="54" customFormat="1" ht="15.75" x14ac:dyDescent="0.25">
      <c r="B28" s="416"/>
    </row>
    <row r="29" spans="1:15" x14ac:dyDescent="0.2">
      <c r="D29" s="51"/>
      <c r="E29" s="51"/>
      <c r="F29" s="51"/>
      <c r="G29" s="51"/>
      <c r="H29" s="51"/>
      <c r="I29" s="51"/>
      <c r="J29" s="51"/>
      <c r="K29" s="51"/>
      <c r="L29" s="51"/>
      <c r="M29" s="51"/>
      <c r="N29" s="51"/>
    </row>
    <row r="30" spans="1:15" ht="14.25" customHeight="1" x14ac:dyDescent="0.2">
      <c r="A30" s="102"/>
      <c r="D30" s="51"/>
      <c r="E30" s="51"/>
      <c r="F30" s="51"/>
      <c r="G30" s="51"/>
      <c r="H30" s="51"/>
      <c r="I30" s="51"/>
      <c r="J30" s="51"/>
      <c r="K30" s="51"/>
      <c r="L30" s="51"/>
      <c r="M30" s="51"/>
      <c r="N30" s="51"/>
    </row>
    <row r="31" spans="1:15" ht="14.25" customHeight="1" x14ac:dyDescent="0.2">
      <c r="A31" s="102"/>
      <c r="D31" s="51"/>
      <c r="E31" s="51"/>
      <c r="F31" s="51"/>
      <c r="G31" s="51"/>
      <c r="H31" s="51"/>
      <c r="I31" s="51"/>
      <c r="J31" s="51"/>
      <c r="K31" s="51"/>
      <c r="L31" s="51"/>
      <c r="M31" s="51"/>
      <c r="N31" s="51"/>
    </row>
    <row r="32" spans="1:15" ht="14.25" customHeight="1" x14ac:dyDescent="0.2">
      <c r="A32" s="102"/>
      <c r="D32" s="51"/>
      <c r="E32" s="51"/>
      <c r="F32" s="51"/>
      <c r="G32" s="51"/>
      <c r="H32" s="51"/>
      <c r="I32" s="51"/>
      <c r="J32" s="51"/>
      <c r="K32" s="51"/>
      <c r="L32" s="51"/>
      <c r="M32" s="51"/>
      <c r="N32" s="51"/>
    </row>
    <row r="33" spans="1:14" ht="14.25" customHeight="1" x14ac:dyDescent="0.2">
      <c r="A33" s="102"/>
      <c r="D33" s="51"/>
      <c r="E33" s="51"/>
      <c r="F33" s="51"/>
      <c r="G33" s="51"/>
      <c r="H33" s="51"/>
      <c r="I33" s="51"/>
      <c r="J33" s="51"/>
      <c r="K33" s="51"/>
      <c r="L33" s="51"/>
      <c r="M33" s="51"/>
      <c r="N33" s="51"/>
    </row>
    <row r="34" spans="1:14" ht="14.25" customHeight="1" x14ac:dyDescent="0.2">
      <c r="A34" s="102"/>
      <c r="D34" s="51"/>
      <c r="E34" s="51"/>
      <c r="F34" s="51"/>
      <c r="G34" s="51"/>
      <c r="H34" s="51"/>
      <c r="I34" s="51"/>
      <c r="J34" s="51"/>
      <c r="K34" s="51"/>
      <c r="L34" s="51"/>
      <c r="M34" s="51"/>
      <c r="N34" s="51"/>
    </row>
    <row r="35" spans="1:14" ht="14.25" customHeight="1" x14ac:dyDescent="0.2">
      <c r="A35" s="102"/>
      <c r="D35" s="51"/>
      <c r="E35" s="51"/>
      <c r="F35" s="51"/>
      <c r="G35" s="51"/>
      <c r="H35" s="51"/>
      <c r="I35" s="51"/>
      <c r="J35" s="51"/>
      <c r="K35" s="51"/>
      <c r="L35" s="51"/>
      <c r="M35" s="51"/>
      <c r="N35" s="51"/>
    </row>
    <row r="36" spans="1:14" ht="14.25" customHeight="1" x14ac:dyDescent="0.2">
      <c r="A36" s="102"/>
      <c r="D36" s="51"/>
      <c r="E36" s="51"/>
      <c r="F36" s="51"/>
      <c r="G36" s="51"/>
      <c r="H36" s="51"/>
      <c r="I36" s="51"/>
      <c r="J36" s="51"/>
      <c r="K36" s="51"/>
      <c r="L36" s="51"/>
      <c r="M36" s="51"/>
      <c r="N36" s="51"/>
    </row>
    <row r="37" spans="1:14" ht="14.25" customHeight="1" x14ac:dyDescent="0.2">
      <c r="A37" s="102"/>
      <c r="D37" s="51"/>
      <c r="E37" s="51"/>
      <c r="F37" s="51"/>
      <c r="G37" s="51"/>
      <c r="H37" s="51"/>
      <c r="I37" s="51"/>
      <c r="J37" s="51"/>
      <c r="K37" s="51"/>
      <c r="L37" s="51"/>
      <c r="M37" s="51"/>
      <c r="N37" s="51"/>
    </row>
    <row r="38" spans="1:14" ht="14.25" customHeight="1" x14ac:dyDescent="0.25">
      <c r="A38" s="140"/>
      <c r="D38" s="51"/>
      <c r="E38" s="51"/>
      <c r="F38" s="51"/>
      <c r="G38" s="51"/>
      <c r="H38" s="51"/>
      <c r="I38" s="51"/>
      <c r="J38" s="51"/>
      <c r="K38" s="51"/>
      <c r="L38" s="51"/>
      <c r="M38" s="51"/>
      <c r="N38" s="51"/>
    </row>
    <row r="39" spans="1:14" ht="14.25" customHeight="1" x14ac:dyDescent="0.2">
      <c r="A39" s="102"/>
      <c r="D39" s="51"/>
      <c r="E39" s="51"/>
      <c r="F39" s="51"/>
      <c r="G39" s="51"/>
      <c r="H39" s="51"/>
      <c r="I39" s="51"/>
      <c r="J39" s="51"/>
      <c r="K39" s="51"/>
      <c r="L39" s="51"/>
      <c r="M39" s="51"/>
      <c r="N39" s="51"/>
    </row>
    <row r="40" spans="1:14" ht="14.25" customHeight="1" x14ac:dyDescent="0.2">
      <c r="A40" s="102"/>
      <c r="D40" s="51"/>
      <c r="E40" s="51"/>
      <c r="F40" s="51"/>
      <c r="G40" s="51"/>
      <c r="H40" s="51"/>
      <c r="I40" s="51"/>
      <c r="J40" s="51"/>
      <c r="K40" s="51"/>
      <c r="L40" s="51"/>
      <c r="M40" s="51"/>
      <c r="N40" s="51"/>
    </row>
    <row r="41" spans="1:14" ht="14.25" customHeight="1" x14ac:dyDescent="0.2">
      <c r="A41" s="102"/>
      <c r="D41" s="51"/>
      <c r="E41" s="51"/>
      <c r="F41" s="51"/>
      <c r="G41" s="51"/>
      <c r="H41" s="51"/>
      <c r="I41" s="51"/>
      <c r="J41" s="51"/>
      <c r="K41" s="51"/>
      <c r="L41" s="51"/>
      <c r="M41" s="51"/>
      <c r="N41" s="51"/>
    </row>
    <row r="42" spans="1:14" ht="14.25" customHeight="1" x14ac:dyDescent="0.25">
      <c r="A42" s="140"/>
      <c r="D42" s="51"/>
      <c r="E42" s="51"/>
      <c r="F42" s="51"/>
      <c r="G42" s="51"/>
      <c r="H42" s="51"/>
      <c r="I42" s="51"/>
      <c r="J42" s="51"/>
      <c r="K42" s="51"/>
      <c r="L42" s="51"/>
      <c r="M42" s="51"/>
      <c r="N42" s="51"/>
    </row>
    <row r="43" spans="1:14" ht="14.25" customHeight="1" x14ac:dyDescent="0.2">
      <c r="A43" s="102"/>
      <c r="D43" s="51"/>
      <c r="E43" s="51"/>
      <c r="F43" s="51"/>
      <c r="G43" s="51"/>
      <c r="H43" s="51"/>
      <c r="I43" s="51"/>
      <c r="J43" s="51"/>
      <c r="K43" s="51"/>
      <c r="L43" s="51"/>
      <c r="M43" s="51"/>
      <c r="N43" s="51"/>
    </row>
    <row r="44" spans="1:14" ht="14.25" customHeight="1" x14ac:dyDescent="0.2">
      <c r="A44" s="102"/>
      <c r="D44" s="51"/>
      <c r="E44" s="51"/>
      <c r="F44" s="51"/>
      <c r="G44" s="51"/>
      <c r="H44" s="51"/>
      <c r="I44" s="51"/>
      <c r="J44" s="51"/>
      <c r="K44" s="51"/>
      <c r="L44" s="51"/>
      <c r="M44" s="51"/>
      <c r="N44" s="51"/>
    </row>
    <row r="45" spans="1:14" ht="14.25" customHeight="1" x14ac:dyDescent="0.2">
      <c r="A45" s="102"/>
      <c r="D45" s="51"/>
      <c r="E45" s="51"/>
      <c r="F45" s="51"/>
      <c r="G45" s="51"/>
      <c r="H45" s="51"/>
      <c r="I45" s="51"/>
      <c r="J45" s="51"/>
      <c r="K45" s="51"/>
      <c r="L45" s="51"/>
      <c r="M45" s="51"/>
      <c r="N45" s="51"/>
    </row>
    <row r="46" spans="1:14" ht="14.25" customHeight="1" x14ac:dyDescent="0.25">
      <c r="A46" s="140"/>
      <c r="D46" s="51"/>
      <c r="E46" s="51"/>
      <c r="F46" s="51"/>
      <c r="G46" s="51"/>
      <c r="H46" s="51"/>
      <c r="I46" s="51"/>
      <c r="J46" s="51"/>
      <c r="K46" s="51"/>
      <c r="L46" s="51"/>
      <c r="M46" s="51"/>
      <c r="N46" s="51"/>
    </row>
    <row r="47" spans="1:14" ht="14.25" customHeight="1" x14ac:dyDescent="0.2">
      <c r="A47" s="102"/>
      <c r="D47" s="51"/>
      <c r="E47" s="51"/>
      <c r="F47" s="51"/>
      <c r="G47" s="51"/>
      <c r="H47" s="51"/>
      <c r="I47" s="51"/>
      <c r="J47" s="51"/>
      <c r="K47" s="51"/>
      <c r="L47" s="51"/>
      <c r="M47" s="51"/>
      <c r="N47" s="51"/>
    </row>
    <row r="48" spans="1:14" ht="14.25" customHeight="1" x14ac:dyDescent="0.2">
      <c r="A48" s="102"/>
      <c r="D48" s="51"/>
      <c r="E48" s="51"/>
      <c r="F48" s="51"/>
      <c r="G48" s="51"/>
      <c r="H48" s="51"/>
      <c r="I48" s="51"/>
      <c r="J48" s="51"/>
      <c r="K48" s="51"/>
      <c r="L48" s="51"/>
      <c r="M48" s="51"/>
      <c r="N48" s="51"/>
    </row>
    <row r="49" spans="4:14" ht="14.25" customHeight="1" x14ac:dyDescent="0.2">
      <c r="D49" s="51"/>
      <c r="E49" s="51"/>
      <c r="F49" s="51"/>
      <c r="G49" s="51"/>
      <c r="H49" s="51"/>
      <c r="I49" s="51"/>
      <c r="J49" s="51"/>
      <c r="K49" s="51"/>
      <c r="L49" s="51"/>
      <c r="M49" s="51"/>
      <c r="N49" s="51"/>
    </row>
    <row r="50" spans="4:14" x14ac:dyDescent="0.2">
      <c r="D50" s="51"/>
      <c r="E50" s="51"/>
      <c r="F50" s="51"/>
      <c r="G50" s="51"/>
      <c r="H50" s="51"/>
      <c r="I50" s="51"/>
      <c r="J50" s="51"/>
      <c r="K50" s="51"/>
      <c r="L50" s="51"/>
      <c r="M50" s="51"/>
      <c r="N50" s="51"/>
    </row>
  </sheetData>
  <mergeCells count="3">
    <mergeCell ref="B3:O3"/>
    <mergeCell ref="B25:O25"/>
    <mergeCell ref="B27:O27"/>
  </mergeCells>
  <hyperlinks>
    <hyperlink ref="P2" location="Índice!A1" display="Volver"/>
  </hyperlinks>
  <printOptions horizontalCentered="1"/>
  <pageMargins left="0.15748031496062992" right="0.15748031496062992" top="0.51181102362204722" bottom="0.98425196850393704" header="0" footer="0"/>
  <pageSetup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85"/>
  <sheetViews>
    <sheetView showGridLines="0" topLeftCell="AI1" zoomScale="90" zoomScaleNormal="90" workbookViewId="0">
      <selection activeCell="BC2" sqref="BC2"/>
    </sheetView>
  </sheetViews>
  <sheetFormatPr baseColWidth="10" defaultRowHeight="12.75" x14ac:dyDescent="0.2"/>
  <cols>
    <col min="1" max="1" width="2.7109375" customWidth="1"/>
    <col min="2" max="2" width="51.5703125" style="413" bestFit="1" customWidth="1"/>
  </cols>
  <sheetData>
    <row r="1" spans="2:55" ht="15.75" x14ac:dyDescent="0.2">
      <c r="B1" s="142" t="s">
        <v>157</v>
      </c>
      <c r="C1" s="60"/>
      <c r="D1" s="21"/>
      <c r="E1" s="21"/>
      <c r="F1" s="21"/>
      <c r="G1" s="21"/>
      <c r="H1" s="21"/>
      <c r="I1" s="21"/>
      <c r="J1" s="22"/>
      <c r="K1" s="22"/>
      <c r="L1" s="22"/>
      <c r="M1" s="22"/>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row>
    <row r="2" spans="2:55" ht="15.75" x14ac:dyDescent="0.25">
      <c r="B2" s="380" t="s">
        <v>95</v>
      </c>
      <c r="C2" s="315"/>
      <c r="D2" s="316"/>
      <c r="E2" s="316"/>
      <c r="F2" s="316"/>
      <c r="G2" s="316"/>
      <c r="H2" s="316"/>
      <c r="I2" s="316"/>
      <c r="J2" s="22"/>
      <c r="K2" s="22"/>
      <c r="L2" s="22"/>
      <c r="M2" s="22"/>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404" t="s">
        <v>366</v>
      </c>
    </row>
    <row r="3" spans="2:55" x14ac:dyDescent="0.2">
      <c r="B3" s="361"/>
      <c r="C3" s="82"/>
      <c r="D3" s="83"/>
      <c r="E3" s="84"/>
      <c r="F3" s="84"/>
      <c r="G3" s="85"/>
      <c r="H3" s="85"/>
      <c r="I3" s="85"/>
      <c r="J3" s="85"/>
      <c r="K3" s="85"/>
      <c r="L3" s="85"/>
      <c r="M3" s="85"/>
      <c r="N3" s="95"/>
      <c r="O3" s="95"/>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7"/>
      <c r="AT3" s="87"/>
      <c r="AU3" s="87"/>
      <c r="AV3" s="87"/>
      <c r="AW3" s="87"/>
      <c r="AX3" s="87"/>
      <c r="AY3" s="87"/>
      <c r="AZ3" s="87"/>
      <c r="BA3" s="87"/>
      <c r="BB3" s="87"/>
    </row>
    <row r="4" spans="2:55" x14ac:dyDescent="0.2">
      <c r="B4" s="537" t="s">
        <v>113</v>
      </c>
      <c r="C4" s="534" t="s">
        <v>49</v>
      </c>
      <c r="D4" s="535"/>
      <c r="E4" s="535"/>
      <c r="F4" s="536"/>
      <c r="G4" s="534" t="s">
        <v>50</v>
      </c>
      <c r="H4" s="535"/>
      <c r="I4" s="535"/>
      <c r="J4" s="536"/>
      <c r="K4" s="534" t="s">
        <v>51</v>
      </c>
      <c r="L4" s="535"/>
      <c r="M4" s="535"/>
      <c r="N4" s="536"/>
      <c r="O4" s="534" t="s">
        <v>52</v>
      </c>
      <c r="P4" s="535"/>
      <c r="Q4" s="535"/>
      <c r="R4" s="536"/>
      <c r="S4" s="534" t="s">
        <v>53</v>
      </c>
      <c r="T4" s="535"/>
      <c r="U4" s="535"/>
      <c r="V4" s="536"/>
      <c r="W4" s="534" t="s">
        <v>54</v>
      </c>
      <c r="X4" s="535"/>
      <c r="Y4" s="535"/>
      <c r="Z4" s="536"/>
      <c r="AA4" s="534" t="s">
        <v>55</v>
      </c>
      <c r="AB4" s="535"/>
      <c r="AC4" s="535"/>
      <c r="AD4" s="536"/>
      <c r="AE4" s="534" t="s">
        <v>56</v>
      </c>
      <c r="AF4" s="535"/>
      <c r="AG4" s="535"/>
      <c r="AH4" s="536"/>
      <c r="AI4" s="534" t="s">
        <v>57</v>
      </c>
      <c r="AJ4" s="535"/>
      <c r="AK4" s="535"/>
      <c r="AL4" s="536"/>
      <c r="AM4" s="534" t="s">
        <v>58</v>
      </c>
      <c r="AN4" s="535"/>
      <c r="AO4" s="535"/>
      <c r="AP4" s="536"/>
      <c r="AQ4" s="534" t="s">
        <v>59</v>
      </c>
      <c r="AR4" s="535"/>
      <c r="AS4" s="535"/>
      <c r="AT4" s="536"/>
      <c r="AU4" s="534" t="s">
        <v>60</v>
      </c>
      <c r="AV4" s="535"/>
      <c r="AW4" s="535"/>
      <c r="AX4" s="536"/>
      <c r="AY4" s="534" t="s">
        <v>27</v>
      </c>
      <c r="AZ4" s="535"/>
      <c r="BA4" s="535"/>
      <c r="BB4" s="536"/>
    </row>
    <row r="5" spans="2:55" s="177" customFormat="1" ht="17.25" customHeight="1" x14ac:dyDescent="0.2">
      <c r="B5" s="539"/>
      <c r="C5" s="174" t="s">
        <v>71</v>
      </c>
      <c r="D5" s="175" t="s">
        <v>72</v>
      </c>
      <c r="E5" s="173" t="s">
        <v>18</v>
      </c>
      <c r="F5" s="176" t="s">
        <v>15</v>
      </c>
      <c r="G5" s="174" t="s">
        <v>71</v>
      </c>
      <c r="H5" s="175" t="s">
        <v>72</v>
      </c>
      <c r="I5" s="173" t="s">
        <v>18</v>
      </c>
      <c r="J5" s="176" t="s">
        <v>15</v>
      </c>
      <c r="K5" s="174" t="s">
        <v>71</v>
      </c>
      <c r="L5" s="175" t="s">
        <v>72</v>
      </c>
      <c r="M5" s="173" t="s">
        <v>18</v>
      </c>
      <c r="N5" s="176" t="s">
        <v>15</v>
      </c>
      <c r="O5" s="174" t="s">
        <v>71</v>
      </c>
      <c r="P5" s="175" t="s">
        <v>72</v>
      </c>
      <c r="Q5" s="173" t="s">
        <v>18</v>
      </c>
      <c r="R5" s="176" t="s">
        <v>15</v>
      </c>
      <c r="S5" s="174" t="s">
        <v>71</v>
      </c>
      <c r="T5" s="175" t="s">
        <v>72</v>
      </c>
      <c r="U5" s="173" t="s">
        <v>18</v>
      </c>
      <c r="V5" s="176" t="s">
        <v>15</v>
      </c>
      <c r="W5" s="174" t="s">
        <v>71</v>
      </c>
      <c r="X5" s="175" t="s">
        <v>72</v>
      </c>
      <c r="Y5" s="173" t="s">
        <v>18</v>
      </c>
      <c r="Z5" s="176" t="s">
        <v>15</v>
      </c>
      <c r="AA5" s="174" t="s">
        <v>71</v>
      </c>
      <c r="AB5" s="175" t="s">
        <v>72</v>
      </c>
      <c r="AC5" s="173" t="s">
        <v>18</v>
      </c>
      <c r="AD5" s="176" t="s">
        <v>15</v>
      </c>
      <c r="AE5" s="174" t="s">
        <v>71</v>
      </c>
      <c r="AF5" s="175" t="s">
        <v>72</v>
      </c>
      <c r="AG5" s="173" t="s">
        <v>18</v>
      </c>
      <c r="AH5" s="176" t="s">
        <v>15</v>
      </c>
      <c r="AI5" s="174" t="s">
        <v>71</v>
      </c>
      <c r="AJ5" s="175" t="s">
        <v>72</v>
      </c>
      <c r="AK5" s="173" t="s">
        <v>18</v>
      </c>
      <c r="AL5" s="176" t="s">
        <v>15</v>
      </c>
      <c r="AM5" s="174" t="s">
        <v>71</v>
      </c>
      <c r="AN5" s="175" t="s">
        <v>72</v>
      </c>
      <c r="AO5" s="173" t="s">
        <v>18</v>
      </c>
      <c r="AP5" s="176" t="s">
        <v>15</v>
      </c>
      <c r="AQ5" s="174" t="s">
        <v>71</v>
      </c>
      <c r="AR5" s="175" t="s">
        <v>72</v>
      </c>
      <c r="AS5" s="173" t="s">
        <v>18</v>
      </c>
      <c r="AT5" s="176" t="s">
        <v>15</v>
      </c>
      <c r="AU5" s="174" t="s">
        <v>71</v>
      </c>
      <c r="AV5" s="175" t="s">
        <v>72</v>
      </c>
      <c r="AW5" s="173" t="s">
        <v>18</v>
      </c>
      <c r="AX5" s="176" t="s">
        <v>15</v>
      </c>
      <c r="AY5" s="174" t="s">
        <v>71</v>
      </c>
      <c r="AZ5" s="175" t="s">
        <v>72</v>
      </c>
      <c r="BA5" s="173" t="s">
        <v>18</v>
      </c>
      <c r="BB5" s="176" t="s">
        <v>15</v>
      </c>
    </row>
    <row r="6" spans="2:55" ht="15" x14ac:dyDescent="0.2">
      <c r="B6" s="155" t="s">
        <v>200</v>
      </c>
      <c r="C6" s="168"/>
      <c r="D6" s="169"/>
      <c r="E6" s="170"/>
      <c r="F6" s="171"/>
      <c r="G6" s="168"/>
      <c r="H6" s="169"/>
      <c r="I6" s="170"/>
      <c r="J6" s="171"/>
      <c r="K6" s="168"/>
      <c r="L6" s="169"/>
      <c r="M6" s="170"/>
      <c r="N6" s="171"/>
      <c r="O6" s="168"/>
      <c r="P6" s="169"/>
      <c r="Q6" s="170"/>
      <c r="R6" s="171"/>
      <c r="S6" s="168"/>
      <c r="T6" s="169"/>
      <c r="U6" s="170"/>
      <c r="V6" s="171"/>
      <c r="W6" s="168"/>
      <c r="X6" s="169"/>
      <c r="Y6" s="170"/>
      <c r="Z6" s="171"/>
      <c r="AA6" s="168"/>
      <c r="AB6" s="169"/>
      <c r="AC6" s="170"/>
      <c r="AD6" s="171"/>
      <c r="AE6" s="168"/>
      <c r="AF6" s="169"/>
      <c r="AG6" s="170"/>
      <c r="AH6" s="171"/>
      <c r="AI6" s="168"/>
      <c r="AJ6" s="169"/>
      <c r="AK6" s="170"/>
      <c r="AL6" s="171"/>
      <c r="AM6" s="168"/>
      <c r="AN6" s="169"/>
      <c r="AO6" s="170"/>
      <c r="AP6" s="171"/>
      <c r="AQ6" s="168"/>
      <c r="AR6" s="169"/>
      <c r="AS6" s="170"/>
      <c r="AT6" s="171"/>
      <c r="AU6" s="168"/>
      <c r="AV6" s="169"/>
      <c r="AW6" s="170"/>
      <c r="AX6" s="171"/>
      <c r="AY6" s="168"/>
      <c r="AZ6" s="169"/>
      <c r="BA6" s="170"/>
      <c r="BB6" s="171"/>
    </row>
    <row r="7" spans="2:55" x14ac:dyDescent="0.2">
      <c r="B7" s="381" t="s">
        <v>73</v>
      </c>
      <c r="C7" s="117">
        <v>691</v>
      </c>
      <c r="D7" s="297">
        <v>526</v>
      </c>
      <c r="E7" s="297">
        <v>212</v>
      </c>
      <c r="F7" s="118">
        <v>1429</v>
      </c>
      <c r="G7" s="117">
        <v>711</v>
      </c>
      <c r="H7" s="29">
        <v>595</v>
      </c>
      <c r="I7" s="29">
        <v>222</v>
      </c>
      <c r="J7" s="118">
        <v>1528</v>
      </c>
      <c r="K7" s="117">
        <v>732</v>
      </c>
      <c r="L7" s="29">
        <v>566</v>
      </c>
      <c r="M7" s="29">
        <v>210</v>
      </c>
      <c r="N7" s="118">
        <v>1508</v>
      </c>
      <c r="O7" s="117">
        <v>609</v>
      </c>
      <c r="P7" s="29">
        <v>474</v>
      </c>
      <c r="Q7" s="29">
        <v>197</v>
      </c>
      <c r="R7" s="118">
        <v>1280</v>
      </c>
      <c r="S7" s="117">
        <v>520</v>
      </c>
      <c r="T7" s="29">
        <v>421</v>
      </c>
      <c r="U7" s="29">
        <v>154</v>
      </c>
      <c r="V7" s="118">
        <v>1095</v>
      </c>
      <c r="W7" s="117">
        <v>504</v>
      </c>
      <c r="X7" s="29">
        <v>446</v>
      </c>
      <c r="Y7" s="29">
        <v>130</v>
      </c>
      <c r="Z7" s="118">
        <v>1080</v>
      </c>
      <c r="AA7" s="117">
        <v>471</v>
      </c>
      <c r="AB7" s="29">
        <v>429</v>
      </c>
      <c r="AC7" s="29">
        <v>121</v>
      </c>
      <c r="AD7" s="118">
        <v>1021</v>
      </c>
      <c r="AE7" s="117">
        <v>504</v>
      </c>
      <c r="AF7" s="29">
        <v>484</v>
      </c>
      <c r="AG7" s="29">
        <v>167</v>
      </c>
      <c r="AH7" s="118">
        <v>1155</v>
      </c>
      <c r="AI7" s="117">
        <v>506</v>
      </c>
      <c r="AJ7" s="29">
        <v>434</v>
      </c>
      <c r="AK7" s="29">
        <v>143</v>
      </c>
      <c r="AL7" s="118">
        <v>1083</v>
      </c>
      <c r="AM7" s="117">
        <v>482</v>
      </c>
      <c r="AN7" s="29">
        <v>394</v>
      </c>
      <c r="AO7" s="29">
        <v>142</v>
      </c>
      <c r="AP7" s="118">
        <v>1018</v>
      </c>
      <c r="AQ7" s="468">
        <v>678</v>
      </c>
      <c r="AR7" s="461">
        <v>566</v>
      </c>
      <c r="AS7" s="461">
        <v>196</v>
      </c>
      <c r="AT7" s="469">
        <v>1440</v>
      </c>
      <c r="AU7" s="117">
        <v>695</v>
      </c>
      <c r="AV7" s="29">
        <v>577</v>
      </c>
      <c r="AW7" s="29">
        <v>204</v>
      </c>
      <c r="AX7" s="118">
        <v>1476</v>
      </c>
      <c r="AY7" s="468">
        <v>7103</v>
      </c>
      <c r="AZ7" s="461">
        <v>5912</v>
      </c>
      <c r="BA7" s="461">
        <v>2098</v>
      </c>
      <c r="BB7" s="469">
        <v>15113</v>
      </c>
    </row>
    <row r="8" spans="2:55" x14ac:dyDescent="0.2">
      <c r="B8" s="382" t="s">
        <v>74</v>
      </c>
      <c r="C8" s="119">
        <v>56</v>
      </c>
      <c r="D8" s="296">
        <v>47</v>
      </c>
      <c r="E8" s="296">
        <v>28</v>
      </c>
      <c r="F8" s="118">
        <v>131</v>
      </c>
      <c r="G8" s="119">
        <v>75</v>
      </c>
      <c r="H8" s="28">
        <v>40</v>
      </c>
      <c r="I8" s="28">
        <v>31</v>
      </c>
      <c r="J8" s="118">
        <v>146</v>
      </c>
      <c r="K8" s="119">
        <v>74</v>
      </c>
      <c r="L8" s="28">
        <v>46</v>
      </c>
      <c r="M8" s="28">
        <v>23</v>
      </c>
      <c r="N8" s="118">
        <v>143</v>
      </c>
      <c r="O8" s="119">
        <v>62</v>
      </c>
      <c r="P8" s="28">
        <v>44</v>
      </c>
      <c r="Q8" s="28">
        <v>27</v>
      </c>
      <c r="R8" s="118">
        <v>133</v>
      </c>
      <c r="S8" s="119">
        <v>64</v>
      </c>
      <c r="T8" s="28">
        <v>33</v>
      </c>
      <c r="U8" s="28">
        <v>19</v>
      </c>
      <c r="V8" s="118">
        <v>116</v>
      </c>
      <c r="W8" s="119">
        <v>87</v>
      </c>
      <c r="X8" s="28">
        <v>36</v>
      </c>
      <c r="Y8" s="28">
        <v>11</v>
      </c>
      <c r="Z8" s="118">
        <v>134</v>
      </c>
      <c r="AA8" s="119">
        <v>80</v>
      </c>
      <c r="AB8" s="28">
        <v>46</v>
      </c>
      <c r="AC8" s="28">
        <v>15</v>
      </c>
      <c r="AD8" s="118">
        <v>141</v>
      </c>
      <c r="AE8" s="119">
        <v>72</v>
      </c>
      <c r="AF8" s="28">
        <v>31</v>
      </c>
      <c r="AG8" s="28">
        <v>10</v>
      </c>
      <c r="AH8" s="118">
        <v>113</v>
      </c>
      <c r="AI8" s="119">
        <v>50</v>
      </c>
      <c r="AJ8" s="28">
        <v>39</v>
      </c>
      <c r="AK8" s="28">
        <v>11</v>
      </c>
      <c r="AL8" s="118">
        <v>100</v>
      </c>
      <c r="AM8" s="119">
        <v>65</v>
      </c>
      <c r="AN8" s="28">
        <v>37</v>
      </c>
      <c r="AO8" s="28">
        <v>10</v>
      </c>
      <c r="AP8" s="118">
        <v>112</v>
      </c>
      <c r="AQ8" s="470">
        <v>84</v>
      </c>
      <c r="AR8" s="460">
        <v>42</v>
      </c>
      <c r="AS8" s="460">
        <v>8</v>
      </c>
      <c r="AT8" s="469">
        <v>134</v>
      </c>
      <c r="AU8" s="119">
        <v>66</v>
      </c>
      <c r="AV8" s="28">
        <v>37</v>
      </c>
      <c r="AW8" s="28">
        <v>9</v>
      </c>
      <c r="AX8" s="118">
        <v>112</v>
      </c>
      <c r="AY8" s="468">
        <v>835</v>
      </c>
      <c r="AZ8" s="461">
        <v>478</v>
      </c>
      <c r="BA8" s="461">
        <v>202</v>
      </c>
      <c r="BB8" s="471">
        <v>1515</v>
      </c>
    </row>
    <row r="9" spans="2:55" x14ac:dyDescent="0.2">
      <c r="B9" s="382" t="s">
        <v>75</v>
      </c>
      <c r="C9" s="119">
        <v>40</v>
      </c>
      <c r="D9" s="296">
        <v>26</v>
      </c>
      <c r="E9" s="296">
        <v>4</v>
      </c>
      <c r="F9" s="118">
        <v>70</v>
      </c>
      <c r="G9" s="119">
        <v>28</v>
      </c>
      <c r="H9" s="28">
        <v>24</v>
      </c>
      <c r="I9" s="28">
        <v>7</v>
      </c>
      <c r="J9" s="118">
        <v>59</v>
      </c>
      <c r="K9" s="119">
        <v>43</v>
      </c>
      <c r="L9" s="28">
        <v>28</v>
      </c>
      <c r="M9" s="28">
        <v>4</v>
      </c>
      <c r="N9" s="118">
        <v>75</v>
      </c>
      <c r="O9" s="119">
        <v>35</v>
      </c>
      <c r="P9" s="28">
        <v>30</v>
      </c>
      <c r="Q9" s="28">
        <v>8</v>
      </c>
      <c r="R9" s="118">
        <v>73</v>
      </c>
      <c r="S9" s="119">
        <v>34</v>
      </c>
      <c r="T9" s="28">
        <v>20</v>
      </c>
      <c r="U9" s="28">
        <v>6</v>
      </c>
      <c r="V9" s="118">
        <v>60</v>
      </c>
      <c r="W9" s="119">
        <v>27</v>
      </c>
      <c r="X9" s="28">
        <v>37</v>
      </c>
      <c r="Y9" s="28">
        <v>8</v>
      </c>
      <c r="Z9" s="118">
        <v>72</v>
      </c>
      <c r="AA9" s="119">
        <v>32</v>
      </c>
      <c r="AB9" s="28">
        <v>29</v>
      </c>
      <c r="AC9" s="28">
        <v>2</v>
      </c>
      <c r="AD9" s="118">
        <v>63</v>
      </c>
      <c r="AE9" s="119">
        <v>36</v>
      </c>
      <c r="AF9" s="28">
        <v>30</v>
      </c>
      <c r="AG9" s="28">
        <v>8</v>
      </c>
      <c r="AH9" s="118">
        <v>74</v>
      </c>
      <c r="AI9" s="119">
        <v>35</v>
      </c>
      <c r="AJ9" s="28">
        <v>32</v>
      </c>
      <c r="AK9" s="28">
        <v>1</v>
      </c>
      <c r="AL9" s="118">
        <v>68</v>
      </c>
      <c r="AM9" s="119">
        <v>35</v>
      </c>
      <c r="AN9" s="28">
        <v>40</v>
      </c>
      <c r="AO9" s="28">
        <v>8</v>
      </c>
      <c r="AP9" s="118">
        <v>83</v>
      </c>
      <c r="AQ9" s="470">
        <v>40</v>
      </c>
      <c r="AR9" s="460">
        <v>28</v>
      </c>
      <c r="AS9" s="460">
        <v>4</v>
      </c>
      <c r="AT9" s="469">
        <v>72</v>
      </c>
      <c r="AU9" s="119">
        <v>27</v>
      </c>
      <c r="AV9" s="28">
        <v>26</v>
      </c>
      <c r="AW9" s="28">
        <v>6</v>
      </c>
      <c r="AX9" s="118">
        <v>59</v>
      </c>
      <c r="AY9" s="468">
        <v>412</v>
      </c>
      <c r="AZ9" s="461">
        <v>350</v>
      </c>
      <c r="BA9" s="461">
        <v>66</v>
      </c>
      <c r="BB9" s="471">
        <v>828</v>
      </c>
    </row>
    <row r="10" spans="2:55" x14ac:dyDescent="0.2">
      <c r="B10" s="382" t="s">
        <v>76</v>
      </c>
      <c r="C10" s="119">
        <v>875</v>
      </c>
      <c r="D10" s="296">
        <v>793</v>
      </c>
      <c r="E10" s="296">
        <v>271</v>
      </c>
      <c r="F10" s="118">
        <v>1939</v>
      </c>
      <c r="G10" s="119">
        <v>937</v>
      </c>
      <c r="H10" s="28">
        <v>821</v>
      </c>
      <c r="I10" s="28">
        <v>313</v>
      </c>
      <c r="J10" s="118">
        <v>2071</v>
      </c>
      <c r="K10" s="119">
        <v>1128</v>
      </c>
      <c r="L10" s="28">
        <v>974</v>
      </c>
      <c r="M10" s="28">
        <v>307</v>
      </c>
      <c r="N10" s="118">
        <v>2409</v>
      </c>
      <c r="O10" s="119">
        <v>1071</v>
      </c>
      <c r="P10" s="28">
        <v>901</v>
      </c>
      <c r="Q10" s="28">
        <v>298</v>
      </c>
      <c r="R10" s="118">
        <v>2270</v>
      </c>
      <c r="S10" s="119">
        <v>1051</v>
      </c>
      <c r="T10" s="28">
        <v>974</v>
      </c>
      <c r="U10" s="28">
        <v>314</v>
      </c>
      <c r="V10" s="118">
        <v>2339</v>
      </c>
      <c r="W10" s="119">
        <v>947</v>
      </c>
      <c r="X10" s="28">
        <v>854</v>
      </c>
      <c r="Y10" s="28">
        <v>270</v>
      </c>
      <c r="Z10" s="118">
        <v>2071</v>
      </c>
      <c r="AA10" s="119">
        <v>933</v>
      </c>
      <c r="AB10" s="28">
        <v>869</v>
      </c>
      <c r="AC10" s="28">
        <v>285</v>
      </c>
      <c r="AD10" s="118">
        <v>2087</v>
      </c>
      <c r="AE10" s="119">
        <v>931</v>
      </c>
      <c r="AF10" s="28">
        <v>904</v>
      </c>
      <c r="AG10" s="28">
        <v>291</v>
      </c>
      <c r="AH10" s="118">
        <v>2126</v>
      </c>
      <c r="AI10" s="119">
        <v>912</v>
      </c>
      <c r="AJ10" s="28">
        <v>776</v>
      </c>
      <c r="AK10" s="28">
        <v>262</v>
      </c>
      <c r="AL10" s="118">
        <v>1950</v>
      </c>
      <c r="AM10" s="119">
        <v>876</v>
      </c>
      <c r="AN10" s="28">
        <v>843</v>
      </c>
      <c r="AO10" s="28">
        <v>268</v>
      </c>
      <c r="AP10" s="118">
        <v>1987</v>
      </c>
      <c r="AQ10" s="470">
        <v>994</v>
      </c>
      <c r="AR10" s="460">
        <v>964</v>
      </c>
      <c r="AS10" s="460">
        <v>277</v>
      </c>
      <c r="AT10" s="469">
        <v>2235</v>
      </c>
      <c r="AU10" s="119">
        <v>888</v>
      </c>
      <c r="AV10" s="28">
        <v>896</v>
      </c>
      <c r="AW10" s="28">
        <v>272</v>
      </c>
      <c r="AX10" s="118">
        <v>2056</v>
      </c>
      <c r="AY10" s="468">
        <v>11543</v>
      </c>
      <c r="AZ10" s="461">
        <v>10569</v>
      </c>
      <c r="BA10" s="461">
        <v>3428</v>
      </c>
      <c r="BB10" s="471">
        <v>25540</v>
      </c>
    </row>
    <row r="11" spans="2:55" x14ac:dyDescent="0.2">
      <c r="B11" s="382" t="s">
        <v>77</v>
      </c>
      <c r="C11" s="119">
        <v>22</v>
      </c>
      <c r="D11" s="296">
        <v>7</v>
      </c>
      <c r="E11" s="296">
        <v>2</v>
      </c>
      <c r="F11" s="118">
        <v>31</v>
      </c>
      <c r="G11" s="119">
        <v>23</v>
      </c>
      <c r="H11" s="28">
        <v>20</v>
      </c>
      <c r="I11" s="28">
        <v>3</v>
      </c>
      <c r="J11" s="118">
        <v>46</v>
      </c>
      <c r="K11" s="119">
        <v>21</v>
      </c>
      <c r="L11" s="28">
        <v>21</v>
      </c>
      <c r="M11" s="28">
        <v>3</v>
      </c>
      <c r="N11" s="118">
        <v>45</v>
      </c>
      <c r="O11" s="119">
        <v>17</v>
      </c>
      <c r="P11" s="28">
        <v>22</v>
      </c>
      <c r="Q11" s="28">
        <v>3</v>
      </c>
      <c r="R11" s="118">
        <v>42</v>
      </c>
      <c r="S11" s="119">
        <v>23</v>
      </c>
      <c r="T11" s="28">
        <v>20</v>
      </c>
      <c r="U11" s="28">
        <v>1</v>
      </c>
      <c r="V11" s="118">
        <v>44</v>
      </c>
      <c r="W11" s="119">
        <v>15</v>
      </c>
      <c r="X11" s="28">
        <v>21</v>
      </c>
      <c r="Y11" s="28"/>
      <c r="Z11" s="118">
        <v>36</v>
      </c>
      <c r="AA11" s="119">
        <v>19</v>
      </c>
      <c r="AB11" s="28">
        <v>12</v>
      </c>
      <c r="AC11" s="28"/>
      <c r="AD11" s="118">
        <v>31</v>
      </c>
      <c r="AE11" s="119">
        <v>20</v>
      </c>
      <c r="AF11" s="28">
        <v>20</v>
      </c>
      <c r="AG11" s="28">
        <v>2</v>
      </c>
      <c r="AH11" s="118">
        <v>42</v>
      </c>
      <c r="AI11" s="119">
        <v>13</v>
      </c>
      <c r="AJ11" s="28">
        <v>9</v>
      </c>
      <c r="AK11" s="28">
        <v>3</v>
      </c>
      <c r="AL11" s="118">
        <v>25</v>
      </c>
      <c r="AM11" s="119">
        <v>13</v>
      </c>
      <c r="AN11" s="28">
        <v>27</v>
      </c>
      <c r="AO11" s="28"/>
      <c r="AP11" s="118">
        <v>40</v>
      </c>
      <c r="AQ11" s="470">
        <v>27</v>
      </c>
      <c r="AR11" s="460">
        <v>25</v>
      </c>
      <c r="AS11" s="460">
        <v>2</v>
      </c>
      <c r="AT11" s="469">
        <v>54</v>
      </c>
      <c r="AU11" s="119">
        <v>22</v>
      </c>
      <c r="AV11" s="28">
        <v>16</v>
      </c>
      <c r="AW11" s="28">
        <v>2</v>
      </c>
      <c r="AX11" s="118">
        <v>40</v>
      </c>
      <c r="AY11" s="468">
        <v>235</v>
      </c>
      <c r="AZ11" s="461">
        <v>220</v>
      </c>
      <c r="BA11" s="461">
        <v>21</v>
      </c>
      <c r="BB11" s="471">
        <v>476</v>
      </c>
    </row>
    <row r="12" spans="2:55" x14ac:dyDescent="0.2">
      <c r="B12" s="382" t="s">
        <v>78</v>
      </c>
      <c r="C12" s="119">
        <v>565</v>
      </c>
      <c r="D12" s="296">
        <v>1486</v>
      </c>
      <c r="E12" s="296">
        <v>228</v>
      </c>
      <c r="F12" s="118">
        <v>2279</v>
      </c>
      <c r="G12" s="119">
        <v>577</v>
      </c>
      <c r="H12" s="28">
        <v>1629</v>
      </c>
      <c r="I12" s="28">
        <v>248</v>
      </c>
      <c r="J12" s="118">
        <v>2454</v>
      </c>
      <c r="K12" s="119">
        <v>604</v>
      </c>
      <c r="L12" s="28">
        <v>1551</v>
      </c>
      <c r="M12" s="28">
        <v>250</v>
      </c>
      <c r="N12" s="118">
        <v>2405</v>
      </c>
      <c r="O12" s="119">
        <v>587</v>
      </c>
      <c r="P12" s="28">
        <v>1375</v>
      </c>
      <c r="Q12" s="28">
        <v>221</v>
      </c>
      <c r="R12" s="118">
        <v>2183</v>
      </c>
      <c r="S12" s="119">
        <v>633</v>
      </c>
      <c r="T12" s="28">
        <v>1575</v>
      </c>
      <c r="U12" s="28">
        <v>249</v>
      </c>
      <c r="V12" s="118">
        <v>2457</v>
      </c>
      <c r="W12" s="119">
        <v>580</v>
      </c>
      <c r="X12" s="28">
        <v>1377</v>
      </c>
      <c r="Y12" s="28">
        <v>214</v>
      </c>
      <c r="Z12" s="118">
        <v>2171</v>
      </c>
      <c r="AA12" s="119">
        <v>599</v>
      </c>
      <c r="AB12" s="28">
        <v>1411</v>
      </c>
      <c r="AC12" s="28">
        <v>196</v>
      </c>
      <c r="AD12" s="118">
        <v>2206</v>
      </c>
      <c r="AE12" s="119">
        <v>630</v>
      </c>
      <c r="AF12" s="28">
        <v>1500</v>
      </c>
      <c r="AG12" s="28">
        <v>222</v>
      </c>
      <c r="AH12" s="118">
        <v>2352</v>
      </c>
      <c r="AI12" s="119">
        <v>567</v>
      </c>
      <c r="AJ12" s="28">
        <v>1372</v>
      </c>
      <c r="AK12" s="28">
        <v>218</v>
      </c>
      <c r="AL12" s="118">
        <v>2157</v>
      </c>
      <c r="AM12" s="119">
        <v>589</v>
      </c>
      <c r="AN12" s="28">
        <v>1331</v>
      </c>
      <c r="AO12" s="28">
        <v>214</v>
      </c>
      <c r="AP12" s="118">
        <v>2134</v>
      </c>
      <c r="AQ12" s="470">
        <v>643</v>
      </c>
      <c r="AR12" s="460">
        <v>1667</v>
      </c>
      <c r="AS12" s="460">
        <v>211</v>
      </c>
      <c r="AT12" s="469">
        <v>2521</v>
      </c>
      <c r="AU12" s="119">
        <v>569</v>
      </c>
      <c r="AV12" s="28">
        <v>1338</v>
      </c>
      <c r="AW12" s="28">
        <v>194</v>
      </c>
      <c r="AX12" s="118">
        <v>2101</v>
      </c>
      <c r="AY12" s="468">
        <v>7143</v>
      </c>
      <c r="AZ12" s="461">
        <v>17612</v>
      </c>
      <c r="BA12" s="461">
        <v>2665</v>
      </c>
      <c r="BB12" s="471">
        <v>27420</v>
      </c>
    </row>
    <row r="13" spans="2:55" x14ac:dyDescent="0.2">
      <c r="B13" s="382" t="s">
        <v>79</v>
      </c>
      <c r="C13" s="119">
        <v>1043</v>
      </c>
      <c r="D13" s="296">
        <v>714</v>
      </c>
      <c r="E13" s="296">
        <v>172</v>
      </c>
      <c r="F13" s="118">
        <v>1929</v>
      </c>
      <c r="G13" s="119">
        <v>1069</v>
      </c>
      <c r="H13" s="28">
        <v>739</v>
      </c>
      <c r="I13" s="28">
        <v>193</v>
      </c>
      <c r="J13" s="118">
        <v>2001</v>
      </c>
      <c r="K13" s="119">
        <v>1252</v>
      </c>
      <c r="L13" s="28">
        <v>802</v>
      </c>
      <c r="M13" s="28">
        <v>190</v>
      </c>
      <c r="N13" s="118">
        <v>2244</v>
      </c>
      <c r="O13" s="119">
        <v>1047</v>
      </c>
      <c r="P13" s="28">
        <v>1033</v>
      </c>
      <c r="Q13" s="28">
        <v>199</v>
      </c>
      <c r="R13" s="118">
        <v>2279</v>
      </c>
      <c r="S13" s="119">
        <v>1007</v>
      </c>
      <c r="T13" s="28">
        <v>1085</v>
      </c>
      <c r="U13" s="28">
        <v>196</v>
      </c>
      <c r="V13" s="118">
        <v>2288</v>
      </c>
      <c r="W13" s="119">
        <v>933</v>
      </c>
      <c r="X13" s="28">
        <v>1081</v>
      </c>
      <c r="Y13" s="28">
        <v>158</v>
      </c>
      <c r="Z13" s="118">
        <v>2172</v>
      </c>
      <c r="AA13" s="119">
        <v>909</v>
      </c>
      <c r="AB13" s="28">
        <v>985</v>
      </c>
      <c r="AC13" s="28">
        <v>155</v>
      </c>
      <c r="AD13" s="118">
        <v>2049</v>
      </c>
      <c r="AE13" s="119">
        <v>939</v>
      </c>
      <c r="AF13" s="28">
        <v>1123</v>
      </c>
      <c r="AG13" s="28">
        <v>176</v>
      </c>
      <c r="AH13" s="118">
        <v>2238</v>
      </c>
      <c r="AI13" s="119">
        <v>782</v>
      </c>
      <c r="AJ13" s="28">
        <v>992</v>
      </c>
      <c r="AK13" s="28">
        <v>335</v>
      </c>
      <c r="AL13" s="118">
        <v>2109</v>
      </c>
      <c r="AM13" s="119">
        <v>736</v>
      </c>
      <c r="AN13" s="28">
        <v>1035</v>
      </c>
      <c r="AO13" s="28">
        <v>400</v>
      </c>
      <c r="AP13" s="118">
        <v>2171</v>
      </c>
      <c r="AQ13" s="470">
        <v>883</v>
      </c>
      <c r="AR13" s="460">
        <v>1254</v>
      </c>
      <c r="AS13" s="460">
        <v>393</v>
      </c>
      <c r="AT13" s="469">
        <v>2530</v>
      </c>
      <c r="AU13" s="119">
        <v>824</v>
      </c>
      <c r="AV13" s="28">
        <v>1113</v>
      </c>
      <c r="AW13" s="28">
        <v>388</v>
      </c>
      <c r="AX13" s="118">
        <v>2325</v>
      </c>
      <c r="AY13" s="468">
        <v>11424</v>
      </c>
      <c r="AZ13" s="461">
        <v>11956</v>
      </c>
      <c r="BA13" s="461">
        <v>2955</v>
      </c>
      <c r="BB13" s="471">
        <v>26335</v>
      </c>
    </row>
    <row r="14" spans="2:55" x14ac:dyDescent="0.2">
      <c r="B14" s="382" t="s">
        <v>80</v>
      </c>
      <c r="C14" s="119">
        <v>421</v>
      </c>
      <c r="D14" s="296">
        <v>269</v>
      </c>
      <c r="E14" s="296">
        <v>121</v>
      </c>
      <c r="F14" s="118">
        <v>811</v>
      </c>
      <c r="G14" s="119">
        <v>454</v>
      </c>
      <c r="H14" s="28">
        <v>251</v>
      </c>
      <c r="I14" s="28">
        <v>97</v>
      </c>
      <c r="J14" s="118">
        <v>802</v>
      </c>
      <c r="K14" s="119">
        <v>466</v>
      </c>
      <c r="L14" s="28">
        <v>266</v>
      </c>
      <c r="M14" s="28">
        <v>170</v>
      </c>
      <c r="N14" s="118">
        <v>902</v>
      </c>
      <c r="O14" s="119">
        <v>442</v>
      </c>
      <c r="P14" s="28">
        <v>300</v>
      </c>
      <c r="Q14" s="28">
        <v>128</v>
      </c>
      <c r="R14" s="118">
        <v>870</v>
      </c>
      <c r="S14" s="119">
        <v>489</v>
      </c>
      <c r="T14" s="28">
        <v>305</v>
      </c>
      <c r="U14" s="28">
        <v>143</v>
      </c>
      <c r="V14" s="118">
        <v>937</v>
      </c>
      <c r="W14" s="119">
        <v>428</v>
      </c>
      <c r="X14" s="28">
        <v>295</v>
      </c>
      <c r="Y14" s="28">
        <v>114</v>
      </c>
      <c r="Z14" s="118">
        <v>837</v>
      </c>
      <c r="AA14" s="119">
        <v>416</v>
      </c>
      <c r="AB14" s="28">
        <v>328</v>
      </c>
      <c r="AC14" s="28">
        <v>98</v>
      </c>
      <c r="AD14" s="118">
        <v>842</v>
      </c>
      <c r="AE14" s="119">
        <v>419</v>
      </c>
      <c r="AF14" s="28">
        <v>310</v>
      </c>
      <c r="AG14" s="28">
        <v>127</v>
      </c>
      <c r="AH14" s="118">
        <v>856</v>
      </c>
      <c r="AI14" s="119">
        <v>412</v>
      </c>
      <c r="AJ14" s="28">
        <v>288</v>
      </c>
      <c r="AK14" s="28">
        <v>109</v>
      </c>
      <c r="AL14" s="118">
        <v>809</v>
      </c>
      <c r="AM14" s="119">
        <v>430</v>
      </c>
      <c r="AN14" s="28">
        <v>331</v>
      </c>
      <c r="AO14" s="28">
        <v>105</v>
      </c>
      <c r="AP14" s="118">
        <v>866</v>
      </c>
      <c r="AQ14" s="470">
        <v>474</v>
      </c>
      <c r="AR14" s="460">
        <v>334</v>
      </c>
      <c r="AS14" s="460">
        <v>133</v>
      </c>
      <c r="AT14" s="469">
        <v>941</v>
      </c>
      <c r="AU14" s="119">
        <v>448</v>
      </c>
      <c r="AV14" s="28">
        <v>333</v>
      </c>
      <c r="AW14" s="28">
        <v>121</v>
      </c>
      <c r="AX14" s="118">
        <v>902</v>
      </c>
      <c r="AY14" s="468">
        <v>5299</v>
      </c>
      <c r="AZ14" s="461">
        <v>3610</v>
      </c>
      <c r="BA14" s="461">
        <v>1466</v>
      </c>
      <c r="BB14" s="471">
        <v>10375</v>
      </c>
    </row>
    <row r="15" spans="2:55" x14ac:dyDescent="0.2">
      <c r="B15" s="382" t="s">
        <v>81</v>
      </c>
      <c r="C15" s="119">
        <v>443</v>
      </c>
      <c r="D15" s="296">
        <v>706</v>
      </c>
      <c r="E15" s="296">
        <v>219</v>
      </c>
      <c r="F15" s="118">
        <v>1368</v>
      </c>
      <c r="G15" s="119">
        <v>507</v>
      </c>
      <c r="H15" s="28">
        <v>661</v>
      </c>
      <c r="I15" s="28">
        <v>218</v>
      </c>
      <c r="J15" s="118">
        <v>1386</v>
      </c>
      <c r="K15" s="119">
        <v>469</v>
      </c>
      <c r="L15" s="28">
        <v>876</v>
      </c>
      <c r="M15" s="28">
        <v>236</v>
      </c>
      <c r="N15" s="118">
        <v>1581</v>
      </c>
      <c r="O15" s="119">
        <v>444</v>
      </c>
      <c r="P15" s="28">
        <v>737</v>
      </c>
      <c r="Q15" s="28">
        <v>221</v>
      </c>
      <c r="R15" s="118">
        <v>1402</v>
      </c>
      <c r="S15" s="119">
        <v>393</v>
      </c>
      <c r="T15" s="28">
        <v>846</v>
      </c>
      <c r="U15" s="28">
        <v>219</v>
      </c>
      <c r="V15" s="118">
        <v>1458</v>
      </c>
      <c r="W15" s="119">
        <v>400</v>
      </c>
      <c r="X15" s="28">
        <v>773</v>
      </c>
      <c r="Y15" s="28">
        <v>198</v>
      </c>
      <c r="Z15" s="118">
        <v>1371</v>
      </c>
      <c r="AA15" s="119">
        <v>396</v>
      </c>
      <c r="AB15" s="28">
        <v>761</v>
      </c>
      <c r="AC15" s="28">
        <v>187</v>
      </c>
      <c r="AD15" s="118">
        <v>1344</v>
      </c>
      <c r="AE15" s="119">
        <v>400</v>
      </c>
      <c r="AF15" s="28">
        <v>820</v>
      </c>
      <c r="AG15" s="28">
        <v>220</v>
      </c>
      <c r="AH15" s="118">
        <v>1440</v>
      </c>
      <c r="AI15" s="119">
        <v>372</v>
      </c>
      <c r="AJ15" s="28">
        <v>817</v>
      </c>
      <c r="AK15" s="28">
        <v>213</v>
      </c>
      <c r="AL15" s="118">
        <v>1402</v>
      </c>
      <c r="AM15" s="119">
        <v>403</v>
      </c>
      <c r="AN15" s="28">
        <v>765</v>
      </c>
      <c r="AO15" s="28">
        <v>198</v>
      </c>
      <c r="AP15" s="118">
        <v>1366</v>
      </c>
      <c r="AQ15" s="470">
        <v>446</v>
      </c>
      <c r="AR15" s="460">
        <v>948</v>
      </c>
      <c r="AS15" s="460">
        <v>223</v>
      </c>
      <c r="AT15" s="469">
        <v>1617</v>
      </c>
      <c r="AU15" s="119">
        <v>397</v>
      </c>
      <c r="AV15" s="28">
        <v>870</v>
      </c>
      <c r="AW15" s="28">
        <v>210</v>
      </c>
      <c r="AX15" s="118">
        <v>1477</v>
      </c>
      <c r="AY15" s="468">
        <v>5070</v>
      </c>
      <c r="AZ15" s="461">
        <v>9580</v>
      </c>
      <c r="BA15" s="461">
        <v>2562</v>
      </c>
      <c r="BB15" s="471">
        <v>17212</v>
      </c>
    </row>
    <row r="16" spans="2:55" x14ac:dyDescent="0.2">
      <c r="B16" s="382" t="s">
        <v>82</v>
      </c>
      <c r="C16" s="119">
        <v>64</v>
      </c>
      <c r="D16" s="296">
        <v>106</v>
      </c>
      <c r="E16" s="296">
        <v>22</v>
      </c>
      <c r="F16" s="118">
        <v>192</v>
      </c>
      <c r="G16" s="119">
        <v>56</v>
      </c>
      <c r="H16" s="28">
        <v>96</v>
      </c>
      <c r="I16" s="28">
        <v>13</v>
      </c>
      <c r="J16" s="118">
        <v>165</v>
      </c>
      <c r="K16" s="119">
        <v>76</v>
      </c>
      <c r="L16" s="28">
        <v>98</v>
      </c>
      <c r="M16" s="28">
        <v>19</v>
      </c>
      <c r="N16" s="118">
        <v>193</v>
      </c>
      <c r="O16" s="119">
        <v>59</v>
      </c>
      <c r="P16" s="28">
        <v>91</v>
      </c>
      <c r="Q16" s="28">
        <v>13</v>
      </c>
      <c r="R16" s="118">
        <v>163</v>
      </c>
      <c r="S16" s="119">
        <v>52</v>
      </c>
      <c r="T16" s="28">
        <v>94</v>
      </c>
      <c r="U16" s="28">
        <v>15</v>
      </c>
      <c r="V16" s="118">
        <v>161</v>
      </c>
      <c r="W16" s="119">
        <v>71</v>
      </c>
      <c r="X16" s="28">
        <v>95</v>
      </c>
      <c r="Y16" s="28">
        <v>11</v>
      </c>
      <c r="Z16" s="118">
        <v>177</v>
      </c>
      <c r="AA16" s="119">
        <v>49</v>
      </c>
      <c r="AB16" s="28">
        <v>87</v>
      </c>
      <c r="AC16" s="28">
        <v>7</v>
      </c>
      <c r="AD16" s="118">
        <v>143</v>
      </c>
      <c r="AE16" s="119">
        <v>73</v>
      </c>
      <c r="AF16" s="28">
        <v>109</v>
      </c>
      <c r="AG16" s="28">
        <v>13</v>
      </c>
      <c r="AH16" s="118">
        <v>195</v>
      </c>
      <c r="AI16" s="119">
        <v>73</v>
      </c>
      <c r="AJ16" s="28">
        <v>73</v>
      </c>
      <c r="AK16" s="28">
        <v>8</v>
      </c>
      <c r="AL16" s="118">
        <v>154</v>
      </c>
      <c r="AM16" s="119">
        <v>56</v>
      </c>
      <c r="AN16" s="28">
        <v>104</v>
      </c>
      <c r="AO16" s="28">
        <v>12</v>
      </c>
      <c r="AP16" s="118">
        <v>172</v>
      </c>
      <c r="AQ16" s="470">
        <v>85</v>
      </c>
      <c r="AR16" s="460">
        <v>120</v>
      </c>
      <c r="AS16" s="460">
        <v>18</v>
      </c>
      <c r="AT16" s="469">
        <v>223</v>
      </c>
      <c r="AU16" s="119">
        <v>83</v>
      </c>
      <c r="AV16" s="28">
        <v>98</v>
      </c>
      <c r="AW16" s="28">
        <v>17</v>
      </c>
      <c r="AX16" s="118">
        <v>198</v>
      </c>
      <c r="AY16" s="468">
        <v>797</v>
      </c>
      <c r="AZ16" s="461">
        <v>1171</v>
      </c>
      <c r="BA16" s="461">
        <v>168</v>
      </c>
      <c r="BB16" s="471">
        <v>2136</v>
      </c>
    </row>
    <row r="17" spans="2:55" x14ac:dyDescent="0.2">
      <c r="B17" s="382" t="s">
        <v>83</v>
      </c>
      <c r="C17" s="119">
        <v>702</v>
      </c>
      <c r="D17" s="296">
        <v>764</v>
      </c>
      <c r="E17" s="296">
        <v>227</v>
      </c>
      <c r="F17" s="118">
        <v>1693</v>
      </c>
      <c r="G17" s="119">
        <v>773</v>
      </c>
      <c r="H17" s="28">
        <v>726</v>
      </c>
      <c r="I17" s="28">
        <v>232</v>
      </c>
      <c r="J17" s="118">
        <v>1731</v>
      </c>
      <c r="K17" s="119">
        <v>874</v>
      </c>
      <c r="L17" s="28">
        <v>762</v>
      </c>
      <c r="M17" s="28">
        <v>242</v>
      </c>
      <c r="N17" s="118">
        <v>1878</v>
      </c>
      <c r="O17" s="119">
        <v>776</v>
      </c>
      <c r="P17" s="28">
        <v>763</v>
      </c>
      <c r="Q17" s="28">
        <v>230</v>
      </c>
      <c r="R17" s="118">
        <v>1769</v>
      </c>
      <c r="S17" s="119">
        <v>845</v>
      </c>
      <c r="T17" s="28">
        <v>693</v>
      </c>
      <c r="U17" s="28">
        <v>216</v>
      </c>
      <c r="V17" s="118">
        <v>1754</v>
      </c>
      <c r="W17" s="119">
        <v>766</v>
      </c>
      <c r="X17" s="28">
        <v>680</v>
      </c>
      <c r="Y17" s="28">
        <v>233</v>
      </c>
      <c r="Z17" s="118">
        <v>1679</v>
      </c>
      <c r="AA17" s="119">
        <v>721</v>
      </c>
      <c r="AB17" s="28">
        <v>697</v>
      </c>
      <c r="AC17" s="28">
        <v>205</v>
      </c>
      <c r="AD17" s="118">
        <v>1623</v>
      </c>
      <c r="AE17" s="119">
        <v>732</v>
      </c>
      <c r="AF17" s="28">
        <v>746</v>
      </c>
      <c r="AG17" s="28">
        <v>228</v>
      </c>
      <c r="AH17" s="118">
        <v>1706</v>
      </c>
      <c r="AI17" s="119">
        <v>699</v>
      </c>
      <c r="AJ17" s="28">
        <v>669</v>
      </c>
      <c r="AK17" s="28">
        <v>204</v>
      </c>
      <c r="AL17" s="118">
        <v>1572</v>
      </c>
      <c r="AM17" s="119">
        <v>723</v>
      </c>
      <c r="AN17" s="28">
        <v>785</v>
      </c>
      <c r="AO17" s="28">
        <v>198</v>
      </c>
      <c r="AP17" s="118">
        <v>1706</v>
      </c>
      <c r="AQ17" s="470">
        <v>855</v>
      </c>
      <c r="AR17" s="460">
        <v>833</v>
      </c>
      <c r="AS17" s="460">
        <v>248</v>
      </c>
      <c r="AT17" s="469">
        <v>1936</v>
      </c>
      <c r="AU17" s="119">
        <v>757</v>
      </c>
      <c r="AV17" s="28">
        <v>851</v>
      </c>
      <c r="AW17" s="28">
        <v>259</v>
      </c>
      <c r="AX17" s="118">
        <v>1867</v>
      </c>
      <c r="AY17" s="468">
        <v>9223</v>
      </c>
      <c r="AZ17" s="461">
        <v>8969</v>
      </c>
      <c r="BA17" s="461">
        <v>2722</v>
      </c>
      <c r="BB17" s="471">
        <v>20914</v>
      </c>
    </row>
    <row r="18" spans="2:55" x14ac:dyDescent="0.2">
      <c r="B18" s="382" t="s">
        <v>84</v>
      </c>
      <c r="C18" s="119">
        <v>201</v>
      </c>
      <c r="D18" s="296">
        <v>159</v>
      </c>
      <c r="E18" s="296">
        <v>110</v>
      </c>
      <c r="F18" s="118">
        <v>470</v>
      </c>
      <c r="G18" s="119">
        <v>173</v>
      </c>
      <c r="H18" s="28">
        <v>151</v>
      </c>
      <c r="I18" s="28">
        <v>76</v>
      </c>
      <c r="J18" s="118">
        <v>400</v>
      </c>
      <c r="K18" s="119">
        <v>364</v>
      </c>
      <c r="L18" s="28">
        <v>349</v>
      </c>
      <c r="M18" s="28">
        <v>156</v>
      </c>
      <c r="N18" s="118">
        <v>869</v>
      </c>
      <c r="O18" s="119">
        <v>337</v>
      </c>
      <c r="P18" s="28">
        <v>364</v>
      </c>
      <c r="Q18" s="28">
        <v>158</v>
      </c>
      <c r="R18" s="118">
        <v>859</v>
      </c>
      <c r="S18" s="119">
        <v>359</v>
      </c>
      <c r="T18" s="28">
        <v>394</v>
      </c>
      <c r="U18" s="28">
        <v>185</v>
      </c>
      <c r="V18" s="118">
        <v>938</v>
      </c>
      <c r="W18" s="119">
        <v>337</v>
      </c>
      <c r="X18" s="28">
        <v>358</v>
      </c>
      <c r="Y18" s="28">
        <v>172</v>
      </c>
      <c r="Z18" s="118">
        <v>867</v>
      </c>
      <c r="AA18" s="119">
        <v>224</v>
      </c>
      <c r="AB18" s="28">
        <v>277</v>
      </c>
      <c r="AC18" s="28">
        <v>109</v>
      </c>
      <c r="AD18" s="118">
        <v>610</v>
      </c>
      <c r="AE18" s="119">
        <v>376</v>
      </c>
      <c r="AF18" s="28">
        <v>402</v>
      </c>
      <c r="AG18" s="28">
        <v>187</v>
      </c>
      <c r="AH18" s="118">
        <v>965</v>
      </c>
      <c r="AI18" s="119">
        <v>351</v>
      </c>
      <c r="AJ18" s="28">
        <v>376</v>
      </c>
      <c r="AK18" s="28">
        <v>172</v>
      </c>
      <c r="AL18" s="118">
        <v>899</v>
      </c>
      <c r="AM18" s="119">
        <v>284</v>
      </c>
      <c r="AN18" s="28">
        <v>297</v>
      </c>
      <c r="AO18" s="28">
        <v>146</v>
      </c>
      <c r="AP18" s="118">
        <v>727</v>
      </c>
      <c r="AQ18" s="470">
        <v>340</v>
      </c>
      <c r="AR18" s="460">
        <v>365</v>
      </c>
      <c r="AS18" s="460">
        <v>156</v>
      </c>
      <c r="AT18" s="469">
        <v>861</v>
      </c>
      <c r="AU18" s="119">
        <v>269</v>
      </c>
      <c r="AV18" s="28">
        <v>342</v>
      </c>
      <c r="AW18" s="28">
        <v>148</v>
      </c>
      <c r="AX18" s="118">
        <v>759</v>
      </c>
      <c r="AY18" s="468">
        <v>3615</v>
      </c>
      <c r="AZ18" s="461">
        <v>3834</v>
      </c>
      <c r="BA18" s="461">
        <v>1775</v>
      </c>
      <c r="BB18" s="471">
        <v>9224</v>
      </c>
    </row>
    <row r="19" spans="2:55" x14ac:dyDescent="0.2">
      <c r="B19" s="382" t="s">
        <v>85</v>
      </c>
      <c r="C19" s="119">
        <v>133</v>
      </c>
      <c r="D19" s="296">
        <v>99</v>
      </c>
      <c r="E19" s="296">
        <v>29</v>
      </c>
      <c r="F19" s="118">
        <v>261</v>
      </c>
      <c r="G19" s="119">
        <v>120</v>
      </c>
      <c r="H19" s="28">
        <v>61</v>
      </c>
      <c r="I19" s="28">
        <v>28</v>
      </c>
      <c r="J19" s="118">
        <v>209</v>
      </c>
      <c r="K19" s="119">
        <v>390</v>
      </c>
      <c r="L19" s="28">
        <v>199</v>
      </c>
      <c r="M19" s="28">
        <v>96</v>
      </c>
      <c r="N19" s="118">
        <v>685</v>
      </c>
      <c r="O19" s="119">
        <v>385</v>
      </c>
      <c r="P19" s="28">
        <v>206</v>
      </c>
      <c r="Q19" s="28">
        <v>120</v>
      </c>
      <c r="R19" s="118">
        <v>711</v>
      </c>
      <c r="S19" s="119">
        <v>382</v>
      </c>
      <c r="T19" s="28">
        <v>274</v>
      </c>
      <c r="U19" s="28">
        <v>118</v>
      </c>
      <c r="V19" s="118">
        <v>774</v>
      </c>
      <c r="W19" s="119">
        <v>362</v>
      </c>
      <c r="X19" s="28">
        <v>259</v>
      </c>
      <c r="Y19" s="28">
        <v>100</v>
      </c>
      <c r="Z19" s="118">
        <v>721</v>
      </c>
      <c r="AA19" s="119">
        <v>223</v>
      </c>
      <c r="AB19" s="28">
        <v>167</v>
      </c>
      <c r="AC19" s="28">
        <v>64</v>
      </c>
      <c r="AD19" s="118">
        <v>454</v>
      </c>
      <c r="AE19" s="119">
        <v>374</v>
      </c>
      <c r="AF19" s="28">
        <v>243</v>
      </c>
      <c r="AG19" s="28">
        <v>96</v>
      </c>
      <c r="AH19" s="118">
        <v>713</v>
      </c>
      <c r="AI19" s="119">
        <v>360</v>
      </c>
      <c r="AJ19" s="28">
        <v>235</v>
      </c>
      <c r="AK19" s="28">
        <v>109</v>
      </c>
      <c r="AL19" s="118">
        <v>704</v>
      </c>
      <c r="AM19" s="119">
        <v>356</v>
      </c>
      <c r="AN19" s="28">
        <v>233</v>
      </c>
      <c r="AO19" s="28">
        <v>80</v>
      </c>
      <c r="AP19" s="118">
        <v>669</v>
      </c>
      <c r="AQ19" s="470">
        <v>429</v>
      </c>
      <c r="AR19" s="460">
        <v>277</v>
      </c>
      <c r="AS19" s="460">
        <v>98</v>
      </c>
      <c r="AT19" s="469">
        <v>804</v>
      </c>
      <c r="AU19" s="119">
        <v>302</v>
      </c>
      <c r="AV19" s="28">
        <v>202</v>
      </c>
      <c r="AW19" s="28">
        <v>68</v>
      </c>
      <c r="AX19" s="118">
        <v>572</v>
      </c>
      <c r="AY19" s="468">
        <v>3816</v>
      </c>
      <c r="AZ19" s="461">
        <v>2455</v>
      </c>
      <c r="BA19" s="461">
        <v>1006</v>
      </c>
      <c r="BB19" s="471">
        <v>7277</v>
      </c>
    </row>
    <row r="20" spans="2:55" x14ac:dyDescent="0.2">
      <c r="B20" s="382" t="s">
        <v>86</v>
      </c>
      <c r="C20" s="119">
        <v>173</v>
      </c>
      <c r="D20" s="296">
        <v>68</v>
      </c>
      <c r="E20" s="296">
        <v>62</v>
      </c>
      <c r="F20" s="118">
        <v>303</v>
      </c>
      <c r="G20" s="119">
        <v>160</v>
      </c>
      <c r="H20" s="28">
        <v>64</v>
      </c>
      <c r="I20" s="28">
        <v>63</v>
      </c>
      <c r="J20" s="118">
        <v>287</v>
      </c>
      <c r="K20" s="119">
        <v>227</v>
      </c>
      <c r="L20" s="28">
        <v>72</v>
      </c>
      <c r="M20" s="28">
        <v>92</v>
      </c>
      <c r="N20" s="118">
        <v>391</v>
      </c>
      <c r="O20" s="119">
        <v>182</v>
      </c>
      <c r="P20" s="28">
        <v>89</v>
      </c>
      <c r="Q20" s="28">
        <v>72</v>
      </c>
      <c r="R20" s="118">
        <v>343</v>
      </c>
      <c r="S20" s="119">
        <v>176</v>
      </c>
      <c r="T20" s="28">
        <v>107</v>
      </c>
      <c r="U20" s="28">
        <v>116</v>
      </c>
      <c r="V20" s="118">
        <v>399</v>
      </c>
      <c r="W20" s="119">
        <v>201</v>
      </c>
      <c r="X20" s="28">
        <v>84</v>
      </c>
      <c r="Y20" s="28">
        <v>84</v>
      </c>
      <c r="Z20" s="118">
        <v>369</v>
      </c>
      <c r="AA20" s="119">
        <v>193</v>
      </c>
      <c r="AB20" s="28">
        <v>87</v>
      </c>
      <c r="AC20" s="28">
        <v>68</v>
      </c>
      <c r="AD20" s="118">
        <v>348</v>
      </c>
      <c r="AE20" s="119">
        <v>193</v>
      </c>
      <c r="AF20" s="28">
        <v>104</v>
      </c>
      <c r="AG20" s="28">
        <v>92</v>
      </c>
      <c r="AH20" s="118">
        <v>389</v>
      </c>
      <c r="AI20" s="119">
        <v>178</v>
      </c>
      <c r="AJ20" s="28">
        <v>67</v>
      </c>
      <c r="AK20" s="28">
        <v>92</v>
      </c>
      <c r="AL20" s="118">
        <v>337</v>
      </c>
      <c r="AM20" s="119">
        <v>190</v>
      </c>
      <c r="AN20" s="28">
        <v>69</v>
      </c>
      <c r="AO20" s="28">
        <v>81</v>
      </c>
      <c r="AP20" s="118">
        <v>340</v>
      </c>
      <c r="AQ20" s="470">
        <v>242</v>
      </c>
      <c r="AR20" s="460">
        <v>100</v>
      </c>
      <c r="AS20" s="460">
        <v>81</v>
      </c>
      <c r="AT20" s="469">
        <v>423</v>
      </c>
      <c r="AU20" s="119">
        <v>184</v>
      </c>
      <c r="AV20" s="28">
        <v>80</v>
      </c>
      <c r="AW20" s="28">
        <v>73</v>
      </c>
      <c r="AX20" s="118">
        <v>337</v>
      </c>
      <c r="AY20" s="468">
        <v>2299</v>
      </c>
      <c r="AZ20" s="461">
        <v>991</v>
      </c>
      <c r="BA20" s="461">
        <v>976</v>
      </c>
      <c r="BB20" s="471">
        <v>4266</v>
      </c>
    </row>
    <row r="21" spans="2:55" x14ac:dyDescent="0.2">
      <c r="B21" s="382" t="s">
        <v>87</v>
      </c>
      <c r="C21" s="119">
        <v>288</v>
      </c>
      <c r="D21" s="296">
        <v>142</v>
      </c>
      <c r="E21" s="296">
        <v>83</v>
      </c>
      <c r="F21" s="118">
        <v>513</v>
      </c>
      <c r="G21" s="119">
        <v>278</v>
      </c>
      <c r="H21" s="28">
        <v>140</v>
      </c>
      <c r="I21" s="28">
        <v>103</v>
      </c>
      <c r="J21" s="118">
        <v>521</v>
      </c>
      <c r="K21" s="119">
        <v>357</v>
      </c>
      <c r="L21" s="28">
        <v>191</v>
      </c>
      <c r="M21" s="28">
        <v>103</v>
      </c>
      <c r="N21" s="118">
        <v>651</v>
      </c>
      <c r="O21" s="119">
        <v>358</v>
      </c>
      <c r="P21" s="28">
        <v>166</v>
      </c>
      <c r="Q21" s="28">
        <v>89</v>
      </c>
      <c r="R21" s="118">
        <v>613</v>
      </c>
      <c r="S21" s="119">
        <v>342</v>
      </c>
      <c r="T21" s="28">
        <v>180</v>
      </c>
      <c r="U21" s="28">
        <v>98</v>
      </c>
      <c r="V21" s="118">
        <v>620</v>
      </c>
      <c r="W21" s="119">
        <v>325</v>
      </c>
      <c r="X21" s="28">
        <v>205</v>
      </c>
      <c r="Y21" s="28">
        <v>96</v>
      </c>
      <c r="Z21" s="118">
        <v>626</v>
      </c>
      <c r="AA21" s="119">
        <v>300</v>
      </c>
      <c r="AB21" s="28">
        <v>154</v>
      </c>
      <c r="AC21" s="28">
        <v>61</v>
      </c>
      <c r="AD21" s="118">
        <v>515</v>
      </c>
      <c r="AE21" s="119">
        <v>376</v>
      </c>
      <c r="AF21" s="28">
        <v>185</v>
      </c>
      <c r="AG21" s="28">
        <v>76</v>
      </c>
      <c r="AH21" s="118">
        <v>637</v>
      </c>
      <c r="AI21" s="119">
        <v>346</v>
      </c>
      <c r="AJ21" s="28">
        <v>159</v>
      </c>
      <c r="AK21" s="28">
        <v>91</v>
      </c>
      <c r="AL21" s="118">
        <v>596</v>
      </c>
      <c r="AM21" s="119">
        <v>351</v>
      </c>
      <c r="AN21" s="28">
        <v>161</v>
      </c>
      <c r="AO21" s="28">
        <v>89</v>
      </c>
      <c r="AP21" s="118">
        <v>601</v>
      </c>
      <c r="AQ21" s="470">
        <v>416</v>
      </c>
      <c r="AR21" s="460">
        <v>210</v>
      </c>
      <c r="AS21" s="460">
        <v>123</v>
      </c>
      <c r="AT21" s="469">
        <v>749</v>
      </c>
      <c r="AU21" s="119">
        <v>313</v>
      </c>
      <c r="AV21" s="28">
        <v>172</v>
      </c>
      <c r="AW21" s="28">
        <v>92</v>
      </c>
      <c r="AX21" s="118">
        <v>577</v>
      </c>
      <c r="AY21" s="468">
        <v>4050</v>
      </c>
      <c r="AZ21" s="461">
        <v>2065</v>
      </c>
      <c r="BA21" s="461">
        <v>1104</v>
      </c>
      <c r="BB21" s="471">
        <v>7219</v>
      </c>
    </row>
    <row r="22" spans="2:55" x14ac:dyDescent="0.2">
      <c r="B22" s="382" t="s">
        <v>88</v>
      </c>
      <c r="C22" s="119">
        <v>17</v>
      </c>
      <c r="D22" s="296">
        <v>34</v>
      </c>
      <c r="E22" s="296">
        <v>14</v>
      </c>
      <c r="F22" s="118">
        <v>65</v>
      </c>
      <c r="G22" s="119">
        <v>33</v>
      </c>
      <c r="H22" s="28">
        <v>25</v>
      </c>
      <c r="I22" s="28">
        <v>13</v>
      </c>
      <c r="J22" s="118">
        <v>71</v>
      </c>
      <c r="K22" s="119">
        <v>19</v>
      </c>
      <c r="L22" s="28">
        <v>32</v>
      </c>
      <c r="M22" s="28">
        <v>9</v>
      </c>
      <c r="N22" s="118">
        <v>60</v>
      </c>
      <c r="O22" s="119">
        <v>27</v>
      </c>
      <c r="P22" s="28">
        <v>27</v>
      </c>
      <c r="Q22" s="28">
        <v>9</v>
      </c>
      <c r="R22" s="118">
        <v>63</v>
      </c>
      <c r="S22" s="119">
        <v>35</v>
      </c>
      <c r="T22" s="28">
        <v>35</v>
      </c>
      <c r="U22" s="28">
        <v>13</v>
      </c>
      <c r="V22" s="118">
        <v>83</v>
      </c>
      <c r="W22" s="119">
        <v>21</v>
      </c>
      <c r="X22" s="28">
        <v>30</v>
      </c>
      <c r="Y22" s="28">
        <v>8</v>
      </c>
      <c r="Z22" s="118">
        <v>59</v>
      </c>
      <c r="AA22" s="119">
        <v>22</v>
      </c>
      <c r="AB22" s="28">
        <v>38</v>
      </c>
      <c r="AC22" s="28">
        <v>20</v>
      </c>
      <c r="AD22" s="118">
        <v>80</v>
      </c>
      <c r="AE22" s="119">
        <v>37</v>
      </c>
      <c r="AF22" s="28">
        <v>40</v>
      </c>
      <c r="AG22" s="28">
        <v>9</v>
      </c>
      <c r="AH22" s="118">
        <v>86</v>
      </c>
      <c r="AI22" s="119">
        <v>21</v>
      </c>
      <c r="AJ22" s="28">
        <v>42</v>
      </c>
      <c r="AK22" s="28">
        <v>12</v>
      </c>
      <c r="AL22" s="118">
        <v>75</v>
      </c>
      <c r="AM22" s="119">
        <v>17</v>
      </c>
      <c r="AN22" s="28">
        <v>34</v>
      </c>
      <c r="AO22" s="28">
        <v>6</v>
      </c>
      <c r="AP22" s="118">
        <v>57</v>
      </c>
      <c r="AQ22" s="470">
        <v>23</v>
      </c>
      <c r="AR22" s="460">
        <v>51</v>
      </c>
      <c r="AS22" s="460">
        <v>11</v>
      </c>
      <c r="AT22" s="469">
        <v>85</v>
      </c>
      <c r="AU22" s="119">
        <v>26</v>
      </c>
      <c r="AV22" s="28">
        <v>37</v>
      </c>
      <c r="AW22" s="28">
        <v>9</v>
      </c>
      <c r="AX22" s="118">
        <v>72</v>
      </c>
      <c r="AY22" s="468">
        <v>298</v>
      </c>
      <c r="AZ22" s="461">
        <v>425</v>
      </c>
      <c r="BA22" s="461">
        <v>133</v>
      </c>
      <c r="BB22" s="471">
        <v>856</v>
      </c>
    </row>
    <row r="23" spans="2:55" x14ac:dyDescent="0.2">
      <c r="B23" s="382" t="s">
        <v>89</v>
      </c>
      <c r="C23" s="119">
        <v>0</v>
      </c>
      <c r="D23" s="296">
        <v>0</v>
      </c>
      <c r="E23" s="296"/>
      <c r="F23" s="118">
        <v>0</v>
      </c>
      <c r="G23" s="119">
        <v>0</v>
      </c>
      <c r="H23" s="28">
        <v>1</v>
      </c>
      <c r="I23" s="28"/>
      <c r="J23" s="118">
        <v>1</v>
      </c>
      <c r="K23" s="119">
        <v>0</v>
      </c>
      <c r="L23" s="28">
        <v>1</v>
      </c>
      <c r="M23" s="28"/>
      <c r="N23" s="120">
        <v>1</v>
      </c>
      <c r="O23" s="119">
        <v>0</v>
      </c>
      <c r="P23" s="28">
        <v>0</v>
      </c>
      <c r="Q23" s="28">
        <v>0</v>
      </c>
      <c r="R23" s="120">
        <v>0</v>
      </c>
      <c r="S23" s="119">
        <v>0</v>
      </c>
      <c r="T23" s="28">
        <v>1</v>
      </c>
      <c r="U23" s="28"/>
      <c r="V23" s="120">
        <v>1</v>
      </c>
      <c r="W23" s="119">
        <v>0</v>
      </c>
      <c r="X23" s="28">
        <v>0</v>
      </c>
      <c r="Y23" s="28"/>
      <c r="Z23" s="120">
        <v>0</v>
      </c>
      <c r="AA23" s="119">
        <v>0</v>
      </c>
      <c r="AB23" s="28">
        <v>1</v>
      </c>
      <c r="AC23" s="28"/>
      <c r="AD23" s="120">
        <v>1</v>
      </c>
      <c r="AE23" s="119">
        <v>0</v>
      </c>
      <c r="AF23" s="28">
        <v>0</v>
      </c>
      <c r="AG23" s="28"/>
      <c r="AH23" s="120">
        <v>0</v>
      </c>
      <c r="AI23" s="119">
        <v>0</v>
      </c>
      <c r="AJ23" s="28">
        <v>1</v>
      </c>
      <c r="AK23" s="28"/>
      <c r="AL23" s="120">
        <v>1</v>
      </c>
      <c r="AM23" s="119">
        <v>0</v>
      </c>
      <c r="AN23" s="28">
        <v>0</v>
      </c>
      <c r="AO23" s="28"/>
      <c r="AP23" s="120">
        <v>0</v>
      </c>
      <c r="AQ23" s="470" t="s">
        <v>262</v>
      </c>
      <c r="AR23" s="460">
        <v>2</v>
      </c>
      <c r="AS23" s="460"/>
      <c r="AT23" s="471">
        <v>2</v>
      </c>
      <c r="AU23" s="119">
        <v>0</v>
      </c>
      <c r="AV23" s="28">
        <v>3</v>
      </c>
      <c r="AW23" s="28"/>
      <c r="AX23" s="120">
        <v>3</v>
      </c>
      <c r="AY23" s="468">
        <v>0</v>
      </c>
      <c r="AZ23" s="461">
        <v>10</v>
      </c>
      <c r="BA23" s="461">
        <v>0</v>
      </c>
      <c r="BB23" s="471">
        <v>10</v>
      </c>
    </row>
    <row r="24" spans="2:55" s="172" customFormat="1" ht="15" x14ac:dyDescent="0.25">
      <c r="B24" s="383" t="s">
        <v>121</v>
      </c>
      <c r="C24" s="115">
        <v>5734</v>
      </c>
      <c r="D24" s="100">
        <v>5946</v>
      </c>
      <c r="E24" s="100">
        <v>1804</v>
      </c>
      <c r="F24" s="116">
        <v>13484</v>
      </c>
      <c r="G24" s="115">
        <v>5974</v>
      </c>
      <c r="H24" s="100">
        <v>6044</v>
      </c>
      <c r="I24" s="100">
        <v>1860</v>
      </c>
      <c r="J24" s="116">
        <v>13878</v>
      </c>
      <c r="K24" s="115">
        <v>7096</v>
      </c>
      <c r="L24" s="100">
        <v>6834</v>
      </c>
      <c r="M24" s="100">
        <v>2110</v>
      </c>
      <c r="N24" s="116">
        <v>16040</v>
      </c>
      <c r="O24" s="115">
        <v>6438</v>
      </c>
      <c r="P24" s="100">
        <v>6622</v>
      </c>
      <c r="Q24" s="100">
        <v>1993</v>
      </c>
      <c r="R24" s="116">
        <v>15053</v>
      </c>
      <c r="S24" s="115">
        <v>6405</v>
      </c>
      <c r="T24" s="100">
        <v>7057</v>
      </c>
      <c r="U24" s="100">
        <v>2062</v>
      </c>
      <c r="V24" s="116">
        <v>15524</v>
      </c>
      <c r="W24" s="115">
        <v>6004</v>
      </c>
      <c r="X24" s="100">
        <v>6631</v>
      </c>
      <c r="Y24" s="100">
        <v>1807</v>
      </c>
      <c r="Z24" s="116">
        <v>14442</v>
      </c>
      <c r="AA24" s="115">
        <v>5587</v>
      </c>
      <c r="AB24" s="100">
        <v>6378</v>
      </c>
      <c r="AC24" s="100">
        <v>1593</v>
      </c>
      <c r="AD24" s="116">
        <v>13558</v>
      </c>
      <c r="AE24" s="115">
        <v>6112</v>
      </c>
      <c r="AF24" s="100">
        <v>7051</v>
      </c>
      <c r="AG24" s="100">
        <v>1924</v>
      </c>
      <c r="AH24" s="116">
        <v>15087</v>
      </c>
      <c r="AI24" s="115">
        <v>5677</v>
      </c>
      <c r="AJ24" s="100">
        <v>6381</v>
      </c>
      <c r="AK24" s="100">
        <v>1983</v>
      </c>
      <c r="AL24" s="116">
        <v>14041</v>
      </c>
      <c r="AM24" s="115">
        <v>5606</v>
      </c>
      <c r="AN24" s="100">
        <v>6486</v>
      </c>
      <c r="AO24" s="100">
        <v>1957</v>
      </c>
      <c r="AP24" s="116">
        <v>14049</v>
      </c>
      <c r="AQ24" s="466">
        <v>6659</v>
      </c>
      <c r="AR24" s="464">
        <v>7786</v>
      </c>
      <c r="AS24" s="464">
        <v>2182</v>
      </c>
      <c r="AT24" s="467">
        <v>16627</v>
      </c>
      <c r="AU24" s="115">
        <v>5870</v>
      </c>
      <c r="AV24" s="100">
        <v>6991</v>
      </c>
      <c r="AW24" s="100">
        <v>2072</v>
      </c>
      <c r="AX24" s="116">
        <v>14933</v>
      </c>
      <c r="AY24" s="466">
        <v>73162</v>
      </c>
      <c r="AZ24" s="464">
        <v>80207</v>
      </c>
      <c r="BA24" s="464">
        <v>23347</v>
      </c>
      <c r="BB24" s="467">
        <v>176716</v>
      </c>
      <c r="BC24" s="456"/>
    </row>
    <row r="25" spans="2:55" ht="21" customHeight="1" x14ac:dyDescent="0.2">
      <c r="B25" s="155" t="s">
        <v>201</v>
      </c>
      <c r="C25" s="168"/>
      <c r="D25" s="169"/>
      <c r="E25" s="170"/>
      <c r="F25" s="171"/>
      <c r="G25" s="168"/>
      <c r="H25" s="169"/>
      <c r="I25" s="170"/>
      <c r="J25" s="171"/>
      <c r="K25" s="168"/>
      <c r="L25" s="169"/>
      <c r="M25" s="170"/>
      <c r="N25" s="171"/>
      <c r="O25" s="168"/>
      <c r="P25" s="169"/>
      <c r="Q25" s="170"/>
      <c r="R25" s="171"/>
      <c r="S25" s="168"/>
      <c r="T25" s="169"/>
      <c r="U25" s="170"/>
      <c r="V25" s="171"/>
      <c r="W25" s="168"/>
      <c r="X25" s="169"/>
      <c r="Y25" s="170"/>
      <c r="Z25" s="171"/>
      <c r="AA25" s="168"/>
      <c r="AB25" s="169"/>
      <c r="AC25" s="170"/>
      <c r="AD25" s="171"/>
      <c r="AE25" s="168"/>
      <c r="AF25" s="169"/>
      <c r="AG25" s="170"/>
      <c r="AH25" s="171"/>
      <c r="AI25" s="168"/>
      <c r="AJ25" s="169"/>
      <c r="AK25" s="170"/>
      <c r="AL25" s="171"/>
      <c r="AM25" s="168"/>
      <c r="AN25" s="169"/>
      <c r="AO25" s="170"/>
      <c r="AP25" s="171"/>
      <c r="AQ25" s="168"/>
      <c r="AR25" s="169"/>
      <c r="AS25" s="170"/>
      <c r="AT25" s="171"/>
      <c r="AU25" s="168"/>
      <c r="AV25" s="169"/>
      <c r="AW25" s="170"/>
      <c r="AX25" s="171"/>
      <c r="AY25" s="168"/>
      <c r="AZ25" s="169"/>
      <c r="BA25" s="170"/>
      <c r="BB25" s="171"/>
    </row>
    <row r="26" spans="2:55" x14ac:dyDescent="0.2">
      <c r="B26" s="381" t="s">
        <v>73</v>
      </c>
      <c r="C26" s="117">
        <v>75</v>
      </c>
      <c r="D26" s="29">
        <v>34</v>
      </c>
      <c r="E26" s="29">
        <v>20</v>
      </c>
      <c r="F26" s="118">
        <v>129</v>
      </c>
      <c r="G26" s="117">
        <v>89</v>
      </c>
      <c r="H26" s="29">
        <v>44</v>
      </c>
      <c r="I26" s="29">
        <v>23</v>
      </c>
      <c r="J26" s="118">
        <v>156</v>
      </c>
      <c r="K26" s="117">
        <v>88</v>
      </c>
      <c r="L26" s="29">
        <v>45</v>
      </c>
      <c r="M26" s="29">
        <v>14</v>
      </c>
      <c r="N26" s="118">
        <v>147</v>
      </c>
      <c r="O26" s="117">
        <v>76</v>
      </c>
      <c r="P26" s="29">
        <v>50</v>
      </c>
      <c r="Q26" s="29">
        <v>27</v>
      </c>
      <c r="R26" s="118">
        <v>153</v>
      </c>
      <c r="S26" s="117">
        <v>56</v>
      </c>
      <c r="T26" s="29">
        <v>37</v>
      </c>
      <c r="U26" s="29">
        <v>16</v>
      </c>
      <c r="V26" s="118">
        <v>109</v>
      </c>
      <c r="W26" s="117">
        <v>52</v>
      </c>
      <c r="X26" s="29">
        <v>35</v>
      </c>
      <c r="Y26" s="29">
        <v>22</v>
      </c>
      <c r="Z26" s="118">
        <v>109</v>
      </c>
      <c r="AA26" s="117">
        <v>53</v>
      </c>
      <c r="AB26" s="29">
        <v>39</v>
      </c>
      <c r="AC26" s="29">
        <v>18</v>
      </c>
      <c r="AD26" s="118">
        <v>110</v>
      </c>
      <c r="AE26" s="117">
        <v>77</v>
      </c>
      <c r="AF26" s="29">
        <v>65</v>
      </c>
      <c r="AG26" s="29">
        <v>23</v>
      </c>
      <c r="AH26" s="118">
        <v>165</v>
      </c>
      <c r="AI26" s="117">
        <v>78</v>
      </c>
      <c r="AJ26" s="29">
        <v>36</v>
      </c>
      <c r="AK26" s="29">
        <v>22</v>
      </c>
      <c r="AL26" s="118">
        <v>136</v>
      </c>
      <c r="AM26" s="117">
        <v>55</v>
      </c>
      <c r="AN26" s="29">
        <v>36</v>
      </c>
      <c r="AO26" s="29">
        <v>31</v>
      </c>
      <c r="AP26" s="118">
        <v>122</v>
      </c>
      <c r="AQ26" s="468">
        <v>81</v>
      </c>
      <c r="AR26" s="461">
        <v>56</v>
      </c>
      <c r="AS26" s="461">
        <v>27</v>
      </c>
      <c r="AT26" s="469">
        <v>164</v>
      </c>
      <c r="AU26" s="117">
        <v>86</v>
      </c>
      <c r="AV26" s="29">
        <v>66</v>
      </c>
      <c r="AW26" s="29">
        <v>26</v>
      </c>
      <c r="AX26" s="118">
        <v>178</v>
      </c>
      <c r="AY26" s="468">
        <v>866</v>
      </c>
      <c r="AZ26" s="461">
        <v>543</v>
      </c>
      <c r="BA26" s="461">
        <v>269</v>
      </c>
      <c r="BB26" s="469">
        <v>1678</v>
      </c>
    </row>
    <row r="27" spans="2:55" x14ac:dyDescent="0.2">
      <c r="B27" s="382" t="s">
        <v>74</v>
      </c>
      <c r="C27" s="119">
        <v>5</v>
      </c>
      <c r="D27" s="28">
        <v>4</v>
      </c>
      <c r="E27" s="28">
        <v>4</v>
      </c>
      <c r="F27" s="118">
        <v>13</v>
      </c>
      <c r="G27" s="119">
        <v>14</v>
      </c>
      <c r="H27" s="28">
        <v>6</v>
      </c>
      <c r="I27" s="28">
        <v>3</v>
      </c>
      <c r="J27" s="118">
        <v>23</v>
      </c>
      <c r="K27" s="119">
        <v>8</v>
      </c>
      <c r="L27" s="28">
        <v>3</v>
      </c>
      <c r="M27" s="28">
        <v>2</v>
      </c>
      <c r="N27" s="118">
        <v>13</v>
      </c>
      <c r="O27" s="119">
        <v>4</v>
      </c>
      <c r="P27" s="28">
        <v>8</v>
      </c>
      <c r="Q27" s="28">
        <v>1</v>
      </c>
      <c r="R27" s="118">
        <v>13</v>
      </c>
      <c r="S27" s="119">
        <v>8</v>
      </c>
      <c r="T27" s="28">
        <v>6</v>
      </c>
      <c r="U27" s="28">
        <v>1</v>
      </c>
      <c r="V27" s="118">
        <v>15</v>
      </c>
      <c r="W27" s="119">
        <v>12</v>
      </c>
      <c r="X27" s="28">
        <v>5</v>
      </c>
      <c r="Y27" s="28">
        <v>2</v>
      </c>
      <c r="Z27" s="118">
        <v>19</v>
      </c>
      <c r="AA27" s="119">
        <v>9</v>
      </c>
      <c r="AB27" s="28">
        <v>10</v>
      </c>
      <c r="AC27" s="28">
        <v>3</v>
      </c>
      <c r="AD27" s="118">
        <v>22</v>
      </c>
      <c r="AE27" s="119">
        <v>4</v>
      </c>
      <c r="AF27" s="28">
        <v>2</v>
      </c>
      <c r="AG27" s="28">
        <v>2</v>
      </c>
      <c r="AH27" s="118">
        <v>8</v>
      </c>
      <c r="AI27" s="119">
        <v>6</v>
      </c>
      <c r="AJ27" s="28">
        <v>2</v>
      </c>
      <c r="AK27" s="28">
        <v>1</v>
      </c>
      <c r="AL27" s="118">
        <v>9</v>
      </c>
      <c r="AM27" s="119">
        <v>11</v>
      </c>
      <c r="AN27" s="28">
        <v>2</v>
      </c>
      <c r="AO27" s="28">
        <v>1</v>
      </c>
      <c r="AP27" s="118">
        <v>14</v>
      </c>
      <c r="AQ27" s="470">
        <v>14</v>
      </c>
      <c r="AR27" s="460">
        <v>4</v>
      </c>
      <c r="AS27" s="460">
        <v>1</v>
      </c>
      <c r="AT27" s="469">
        <v>19</v>
      </c>
      <c r="AU27" s="119">
        <v>5</v>
      </c>
      <c r="AV27" s="28">
        <v>4</v>
      </c>
      <c r="AW27" s="28">
        <v>1</v>
      </c>
      <c r="AX27" s="118">
        <v>10</v>
      </c>
      <c r="AY27" s="468">
        <v>100</v>
      </c>
      <c r="AZ27" s="461">
        <v>56</v>
      </c>
      <c r="BA27" s="461">
        <v>22</v>
      </c>
      <c r="BB27" s="471">
        <v>178</v>
      </c>
    </row>
    <row r="28" spans="2:55" x14ac:dyDescent="0.2">
      <c r="B28" s="382" t="s">
        <v>75</v>
      </c>
      <c r="C28" s="119">
        <v>4</v>
      </c>
      <c r="D28" s="28">
        <v>1</v>
      </c>
      <c r="E28" s="28"/>
      <c r="F28" s="118">
        <v>5</v>
      </c>
      <c r="G28" s="119">
        <v>11</v>
      </c>
      <c r="H28" s="28">
        <v>2</v>
      </c>
      <c r="I28" s="28">
        <v>1</v>
      </c>
      <c r="J28" s="118">
        <v>14</v>
      </c>
      <c r="K28" s="119">
        <v>5</v>
      </c>
      <c r="L28" s="28">
        <v>4</v>
      </c>
      <c r="M28" s="28"/>
      <c r="N28" s="118">
        <v>9</v>
      </c>
      <c r="O28" s="119">
        <v>13</v>
      </c>
      <c r="P28" s="28">
        <v>7</v>
      </c>
      <c r="Q28" s="28">
        <v>1</v>
      </c>
      <c r="R28" s="118">
        <v>21</v>
      </c>
      <c r="S28" s="119">
        <v>4</v>
      </c>
      <c r="T28" s="28">
        <v>5</v>
      </c>
      <c r="U28" s="28">
        <v>3</v>
      </c>
      <c r="V28" s="118">
        <v>12</v>
      </c>
      <c r="W28" s="119">
        <v>6</v>
      </c>
      <c r="X28" s="28">
        <v>3</v>
      </c>
      <c r="Y28" s="28">
        <v>2</v>
      </c>
      <c r="Z28" s="118">
        <v>11</v>
      </c>
      <c r="AA28" s="119">
        <v>5</v>
      </c>
      <c r="AB28" s="28">
        <v>3</v>
      </c>
      <c r="AC28" s="28">
        <v>1</v>
      </c>
      <c r="AD28" s="118">
        <v>9</v>
      </c>
      <c r="AE28" s="119">
        <v>0</v>
      </c>
      <c r="AF28" s="28">
        <v>4</v>
      </c>
      <c r="AG28" s="28">
        <v>1</v>
      </c>
      <c r="AH28" s="118">
        <v>5</v>
      </c>
      <c r="AI28" s="119">
        <v>8</v>
      </c>
      <c r="AJ28" s="28">
        <v>3</v>
      </c>
      <c r="AK28" s="28">
        <v>2</v>
      </c>
      <c r="AL28" s="118">
        <v>13</v>
      </c>
      <c r="AM28" s="119">
        <v>2</v>
      </c>
      <c r="AN28" s="28">
        <v>5</v>
      </c>
      <c r="AO28" s="28"/>
      <c r="AP28" s="118">
        <v>7</v>
      </c>
      <c r="AQ28" s="470">
        <v>4</v>
      </c>
      <c r="AR28" s="460">
        <v>4</v>
      </c>
      <c r="AS28" s="460">
        <v>1</v>
      </c>
      <c r="AT28" s="469">
        <v>9</v>
      </c>
      <c r="AU28" s="119">
        <v>3</v>
      </c>
      <c r="AV28" s="28">
        <v>3</v>
      </c>
      <c r="AW28" s="28">
        <v>2</v>
      </c>
      <c r="AX28" s="118">
        <v>8</v>
      </c>
      <c r="AY28" s="468">
        <v>65</v>
      </c>
      <c r="AZ28" s="461">
        <v>44</v>
      </c>
      <c r="BA28" s="461">
        <v>14</v>
      </c>
      <c r="BB28" s="471">
        <v>123</v>
      </c>
    </row>
    <row r="29" spans="2:55" x14ac:dyDescent="0.2">
      <c r="B29" s="382" t="s">
        <v>76</v>
      </c>
      <c r="C29" s="119">
        <v>195</v>
      </c>
      <c r="D29" s="28">
        <v>124</v>
      </c>
      <c r="E29" s="28">
        <v>65</v>
      </c>
      <c r="F29" s="118">
        <v>384</v>
      </c>
      <c r="G29" s="119">
        <v>167</v>
      </c>
      <c r="H29" s="28">
        <v>116</v>
      </c>
      <c r="I29" s="28">
        <v>65</v>
      </c>
      <c r="J29" s="118">
        <v>348</v>
      </c>
      <c r="K29" s="119">
        <v>263</v>
      </c>
      <c r="L29" s="28">
        <v>151</v>
      </c>
      <c r="M29" s="28">
        <v>73</v>
      </c>
      <c r="N29" s="118">
        <v>487</v>
      </c>
      <c r="O29" s="119">
        <v>225</v>
      </c>
      <c r="P29" s="28">
        <v>164</v>
      </c>
      <c r="Q29" s="28">
        <v>78</v>
      </c>
      <c r="R29" s="118">
        <v>467</v>
      </c>
      <c r="S29" s="119">
        <v>236</v>
      </c>
      <c r="T29" s="28">
        <v>191</v>
      </c>
      <c r="U29" s="28">
        <v>61</v>
      </c>
      <c r="V29" s="118">
        <v>488</v>
      </c>
      <c r="W29" s="119">
        <v>224</v>
      </c>
      <c r="X29" s="28">
        <v>179</v>
      </c>
      <c r="Y29" s="28">
        <v>44</v>
      </c>
      <c r="Z29" s="118">
        <v>447</v>
      </c>
      <c r="AA29" s="119">
        <v>206</v>
      </c>
      <c r="AB29" s="28">
        <v>146</v>
      </c>
      <c r="AC29" s="28">
        <v>50</v>
      </c>
      <c r="AD29" s="118">
        <v>402</v>
      </c>
      <c r="AE29" s="119">
        <v>209</v>
      </c>
      <c r="AF29" s="28">
        <v>183</v>
      </c>
      <c r="AG29" s="28">
        <v>100</v>
      </c>
      <c r="AH29" s="118">
        <v>492</v>
      </c>
      <c r="AI29" s="119">
        <v>195</v>
      </c>
      <c r="AJ29" s="28">
        <v>186</v>
      </c>
      <c r="AK29" s="28">
        <v>41</v>
      </c>
      <c r="AL29" s="118">
        <v>422</v>
      </c>
      <c r="AM29" s="119">
        <v>184</v>
      </c>
      <c r="AN29" s="28">
        <v>132</v>
      </c>
      <c r="AO29" s="28">
        <v>50</v>
      </c>
      <c r="AP29" s="118">
        <v>366</v>
      </c>
      <c r="AQ29" s="470">
        <v>246</v>
      </c>
      <c r="AR29" s="460">
        <v>216</v>
      </c>
      <c r="AS29" s="460">
        <v>64</v>
      </c>
      <c r="AT29" s="469">
        <v>526</v>
      </c>
      <c r="AU29" s="119">
        <v>198</v>
      </c>
      <c r="AV29" s="28">
        <v>172</v>
      </c>
      <c r="AW29" s="28">
        <v>72</v>
      </c>
      <c r="AX29" s="118">
        <v>442</v>
      </c>
      <c r="AY29" s="468">
        <v>2548</v>
      </c>
      <c r="AZ29" s="461">
        <v>1960</v>
      </c>
      <c r="BA29" s="461">
        <v>763</v>
      </c>
      <c r="BB29" s="471">
        <v>5271</v>
      </c>
    </row>
    <row r="30" spans="2:55" x14ac:dyDescent="0.2">
      <c r="B30" s="382" t="s">
        <v>77</v>
      </c>
      <c r="C30" s="119">
        <v>5</v>
      </c>
      <c r="D30" s="28">
        <v>6</v>
      </c>
      <c r="E30" s="28">
        <v>1</v>
      </c>
      <c r="F30" s="118">
        <v>12</v>
      </c>
      <c r="G30" s="119">
        <v>4</v>
      </c>
      <c r="H30" s="28">
        <v>7</v>
      </c>
      <c r="I30" s="28"/>
      <c r="J30" s="118">
        <v>11</v>
      </c>
      <c r="K30" s="119">
        <v>4</v>
      </c>
      <c r="L30" s="28">
        <v>7</v>
      </c>
      <c r="M30" s="28">
        <v>2</v>
      </c>
      <c r="N30" s="118">
        <v>13</v>
      </c>
      <c r="O30" s="119">
        <v>11</v>
      </c>
      <c r="P30" s="28">
        <v>9</v>
      </c>
      <c r="Q30" s="28"/>
      <c r="R30" s="118">
        <v>20</v>
      </c>
      <c r="S30" s="119">
        <v>9</v>
      </c>
      <c r="T30" s="28">
        <v>6</v>
      </c>
      <c r="U30" s="28"/>
      <c r="V30" s="118">
        <v>15</v>
      </c>
      <c r="W30" s="119">
        <v>8</v>
      </c>
      <c r="X30" s="28">
        <v>2</v>
      </c>
      <c r="Y30" s="28">
        <v>1</v>
      </c>
      <c r="Z30" s="118">
        <v>11</v>
      </c>
      <c r="AA30" s="119">
        <v>6</v>
      </c>
      <c r="AB30" s="28">
        <v>4</v>
      </c>
      <c r="AC30" s="28"/>
      <c r="AD30" s="118">
        <v>10</v>
      </c>
      <c r="AE30" s="119">
        <v>8</v>
      </c>
      <c r="AF30" s="28">
        <v>9</v>
      </c>
      <c r="AG30" s="28">
        <v>1</v>
      </c>
      <c r="AH30" s="118">
        <v>18</v>
      </c>
      <c r="AI30" s="119">
        <v>10</v>
      </c>
      <c r="AJ30" s="28">
        <v>3</v>
      </c>
      <c r="AK30" s="28"/>
      <c r="AL30" s="118">
        <v>13</v>
      </c>
      <c r="AM30" s="119">
        <v>10</v>
      </c>
      <c r="AN30" s="28">
        <v>9</v>
      </c>
      <c r="AO30" s="28"/>
      <c r="AP30" s="118">
        <v>19</v>
      </c>
      <c r="AQ30" s="470">
        <v>4</v>
      </c>
      <c r="AR30" s="460">
        <v>8</v>
      </c>
      <c r="AS30" s="460"/>
      <c r="AT30" s="469">
        <v>12</v>
      </c>
      <c r="AU30" s="119">
        <v>7</v>
      </c>
      <c r="AV30" s="28">
        <v>5</v>
      </c>
      <c r="AW30" s="28"/>
      <c r="AX30" s="118">
        <v>12</v>
      </c>
      <c r="AY30" s="468">
        <v>86</v>
      </c>
      <c r="AZ30" s="461">
        <v>75</v>
      </c>
      <c r="BA30" s="461">
        <v>5</v>
      </c>
      <c r="BB30" s="471">
        <v>166</v>
      </c>
    </row>
    <row r="31" spans="2:55" x14ac:dyDescent="0.2">
      <c r="B31" s="382" t="s">
        <v>78</v>
      </c>
      <c r="C31" s="119">
        <v>85</v>
      </c>
      <c r="D31" s="28">
        <v>354</v>
      </c>
      <c r="E31" s="28">
        <v>79</v>
      </c>
      <c r="F31" s="118">
        <v>518</v>
      </c>
      <c r="G31" s="119">
        <v>87</v>
      </c>
      <c r="H31" s="28">
        <v>364</v>
      </c>
      <c r="I31" s="28">
        <v>66</v>
      </c>
      <c r="J31" s="118">
        <v>517</v>
      </c>
      <c r="K31" s="119">
        <v>103</v>
      </c>
      <c r="L31" s="28">
        <v>366</v>
      </c>
      <c r="M31" s="28">
        <v>72</v>
      </c>
      <c r="N31" s="118">
        <v>541</v>
      </c>
      <c r="O31" s="119">
        <v>125</v>
      </c>
      <c r="P31" s="28">
        <v>415</v>
      </c>
      <c r="Q31" s="28">
        <v>64</v>
      </c>
      <c r="R31" s="118">
        <v>604</v>
      </c>
      <c r="S31" s="119">
        <v>141</v>
      </c>
      <c r="T31" s="28">
        <v>429</v>
      </c>
      <c r="U31" s="28">
        <v>76</v>
      </c>
      <c r="V31" s="118">
        <v>646</v>
      </c>
      <c r="W31" s="119">
        <v>156</v>
      </c>
      <c r="X31" s="28">
        <v>400</v>
      </c>
      <c r="Y31" s="28">
        <v>65</v>
      </c>
      <c r="Z31" s="118">
        <v>621</v>
      </c>
      <c r="AA31" s="119">
        <v>125</v>
      </c>
      <c r="AB31" s="28">
        <v>382</v>
      </c>
      <c r="AC31" s="28">
        <v>63</v>
      </c>
      <c r="AD31" s="118">
        <v>570</v>
      </c>
      <c r="AE31" s="119">
        <v>138</v>
      </c>
      <c r="AF31" s="28">
        <v>447</v>
      </c>
      <c r="AG31" s="28">
        <v>66</v>
      </c>
      <c r="AH31" s="118">
        <v>651</v>
      </c>
      <c r="AI31" s="119">
        <v>142</v>
      </c>
      <c r="AJ31" s="28">
        <v>385</v>
      </c>
      <c r="AK31" s="28">
        <v>55</v>
      </c>
      <c r="AL31" s="118">
        <v>582</v>
      </c>
      <c r="AM31" s="119">
        <v>114</v>
      </c>
      <c r="AN31" s="28">
        <v>328</v>
      </c>
      <c r="AO31" s="28">
        <v>55</v>
      </c>
      <c r="AP31" s="118">
        <v>497</v>
      </c>
      <c r="AQ31" s="470">
        <v>151</v>
      </c>
      <c r="AR31" s="460">
        <v>360</v>
      </c>
      <c r="AS31" s="460">
        <v>68</v>
      </c>
      <c r="AT31" s="469">
        <v>579</v>
      </c>
      <c r="AU31" s="119">
        <v>122</v>
      </c>
      <c r="AV31" s="28">
        <v>337</v>
      </c>
      <c r="AW31" s="28">
        <v>55</v>
      </c>
      <c r="AX31" s="118">
        <v>514</v>
      </c>
      <c r="AY31" s="468">
        <v>1489</v>
      </c>
      <c r="AZ31" s="461">
        <v>4567</v>
      </c>
      <c r="BA31" s="461">
        <v>784</v>
      </c>
      <c r="BB31" s="471">
        <v>6840</v>
      </c>
    </row>
    <row r="32" spans="2:55" x14ac:dyDescent="0.2">
      <c r="B32" s="382" t="s">
        <v>79</v>
      </c>
      <c r="C32" s="119">
        <v>342</v>
      </c>
      <c r="D32" s="28">
        <v>197</v>
      </c>
      <c r="E32" s="28">
        <v>39</v>
      </c>
      <c r="F32" s="118">
        <v>578</v>
      </c>
      <c r="G32" s="119">
        <v>292</v>
      </c>
      <c r="H32" s="28">
        <v>177</v>
      </c>
      <c r="I32" s="28">
        <v>35</v>
      </c>
      <c r="J32" s="118">
        <v>504</v>
      </c>
      <c r="K32" s="119">
        <v>420</v>
      </c>
      <c r="L32" s="28">
        <v>242</v>
      </c>
      <c r="M32" s="28">
        <v>42</v>
      </c>
      <c r="N32" s="118">
        <v>704</v>
      </c>
      <c r="O32" s="119">
        <v>339</v>
      </c>
      <c r="P32" s="28">
        <v>305</v>
      </c>
      <c r="Q32" s="28">
        <v>48</v>
      </c>
      <c r="R32" s="118">
        <v>692</v>
      </c>
      <c r="S32" s="119">
        <v>333</v>
      </c>
      <c r="T32" s="28">
        <v>362</v>
      </c>
      <c r="U32" s="28">
        <v>53</v>
      </c>
      <c r="V32" s="118">
        <v>748</v>
      </c>
      <c r="W32" s="119">
        <v>314</v>
      </c>
      <c r="X32" s="28">
        <v>337</v>
      </c>
      <c r="Y32" s="28">
        <v>41</v>
      </c>
      <c r="Z32" s="118">
        <v>692</v>
      </c>
      <c r="AA32" s="119">
        <v>279</v>
      </c>
      <c r="AB32" s="28">
        <v>300</v>
      </c>
      <c r="AC32" s="28">
        <v>39</v>
      </c>
      <c r="AD32" s="118">
        <v>618</v>
      </c>
      <c r="AE32" s="119">
        <v>336</v>
      </c>
      <c r="AF32" s="28">
        <v>378</v>
      </c>
      <c r="AG32" s="28">
        <v>50</v>
      </c>
      <c r="AH32" s="118">
        <v>764</v>
      </c>
      <c r="AI32" s="119">
        <v>296</v>
      </c>
      <c r="AJ32" s="28">
        <v>339</v>
      </c>
      <c r="AK32" s="28">
        <v>68</v>
      </c>
      <c r="AL32" s="118">
        <v>703</v>
      </c>
      <c r="AM32" s="119">
        <v>269</v>
      </c>
      <c r="AN32" s="28">
        <v>345</v>
      </c>
      <c r="AO32" s="28">
        <v>88</v>
      </c>
      <c r="AP32" s="118">
        <v>702</v>
      </c>
      <c r="AQ32" s="470">
        <v>308</v>
      </c>
      <c r="AR32" s="460">
        <v>359</v>
      </c>
      <c r="AS32" s="460">
        <v>73</v>
      </c>
      <c r="AT32" s="469">
        <v>740</v>
      </c>
      <c r="AU32" s="119">
        <v>314</v>
      </c>
      <c r="AV32" s="28">
        <v>339</v>
      </c>
      <c r="AW32" s="28">
        <v>74</v>
      </c>
      <c r="AX32" s="118">
        <v>727</v>
      </c>
      <c r="AY32" s="468">
        <v>3842</v>
      </c>
      <c r="AZ32" s="461">
        <v>3680</v>
      </c>
      <c r="BA32" s="461">
        <v>650</v>
      </c>
      <c r="BB32" s="471">
        <v>8172</v>
      </c>
    </row>
    <row r="33" spans="2:54" x14ac:dyDescent="0.2">
      <c r="B33" s="382" t="s">
        <v>80</v>
      </c>
      <c r="C33" s="119">
        <v>89</v>
      </c>
      <c r="D33" s="28">
        <v>46</v>
      </c>
      <c r="E33" s="28">
        <v>33</v>
      </c>
      <c r="F33" s="118">
        <v>168</v>
      </c>
      <c r="G33" s="119">
        <v>112</v>
      </c>
      <c r="H33" s="28">
        <v>43</v>
      </c>
      <c r="I33" s="28">
        <v>32</v>
      </c>
      <c r="J33" s="118">
        <v>187</v>
      </c>
      <c r="K33" s="119">
        <v>128</v>
      </c>
      <c r="L33" s="28">
        <v>59</v>
      </c>
      <c r="M33" s="28">
        <v>39</v>
      </c>
      <c r="N33" s="118">
        <v>226</v>
      </c>
      <c r="O33" s="119">
        <v>108</v>
      </c>
      <c r="P33" s="28">
        <v>50</v>
      </c>
      <c r="Q33" s="28">
        <v>23</v>
      </c>
      <c r="R33" s="118">
        <v>181</v>
      </c>
      <c r="S33" s="119">
        <v>114</v>
      </c>
      <c r="T33" s="28">
        <v>76</v>
      </c>
      <c r="U33" s="28">
        <v>37</v>
      </c>
      <c r="V33" s="118">
        <v>227</v>
      </c>
      <c r="W33" s="119">
        <v>107</v>
      </c>
      <c r="X33" s="28">
        <v>55</v>
      </c>
      <c r="Y33" s="28">
        <v>29</v>
      </c>
      <c r="Z33" s="118">
        <v>191</v>
      </c>
      <c r="AA33" s="119">
        <v>89</v>
      </c>
      <c r="AB33" s="28">
        <v>60</v>
      </c>
      <c r="AC33" s="28">
        <v>20</v>
      </c>
      <c r="AD33" s="118">
        <v>169</v>
      </c>
      <c r="AE33" s="119">
        <v>117</v>
      </c>
      <c r="AF33" s="28">
        <v>74</v>
      </c>
      <c r="AG33" s="28">
        <v>33</v>
      </c>
      <c r="AH33" s="118">
        <v>224</v>
      </c>
      <c r="AI33" s="119">
        <v>121</v>
      </c>
      <c r="AJ33" s="28">
        <v>74</v>
      </c>
      <c r="AK33" s="28">
        <v>28</v>
      </c>
      <c r="AL33" s="118">
        <v>223</v>
      </c>
      <c r="AM33" s="119">
        <v>109</v>
      </c>
      <c r="AN33" s="28">
        <v>67</v>
      </c>
      <c r="AO33" s="28">
        <v>23</v>
      </c>
      <c r="AP33" s="118">
        <v>199</v>
      </c>
      <c r="AQ33" s="470">
        <v>121</v>
      </c>
      <c r="AR33" s="460">
        <v>80</v>
      </c>
      <c r="AS33" s="460">
        <v>38</v>
      </c>
      <c r="AT33" s="469">
        <v>239</v>
      </c>
      <c r="AU33" s="119">
        <v>131</v>
      </c>
      <c r="AV33" s="28">
        <v>60</v>
      </c>
      <c r="AW33" s="28">
        <v>41</v>
      </c>
      <c r="AX33" s="118">
        <v>232</v>
      </c>
      <c r="AY33" s="468">
        <v>1346</v>
      </c>
      <c r="AZ33" s="461">
        <v>744</v>
      </c>
      <c r="BA33" s="461">
        <v>376</v>
      </c>
      <c r="BB33" s="471">
        <v>2466</v>
      </c>
    </row>
    <row r="34" spans="2:54" x14ac:dyDescent="0.2">
      <c r="B34" s="382" t="s">
        <v>81</v>
      </c>
      <c r="C34" s="119">
        <v>97</v>
      </c>
      <c r="D34" s="28">
        <v>132</v>
      </c>
      <c r="E34" s="28">
        <v>36</v>
      </c>
      <c r="F34" s="118">
        <v>265</v>
      </c>
      <c r="G34" s="119">
        <v>113</v>
      </c>
      <c r="H34" s="28">
        <v>116</v>
      </c>
      <c r="I34" s="28">
        <v>30</v>
      </c>
      <c r="J34" s="118">
        <v>259</v>
      </c>
      <c r="K34" s="119">
        <v>125</v>
      </c>
      <c r="L34" s="28">
        <v>136</v>
      </c>
      <c r="M34" s="28">
        <v>41</v>
      </c>
      <c r="N34" s="118">
        <v>302</v>
      </c>
      <c r="O34" s="119">
        <v>135</v>
      </c>
      <c r="P34" s="28">
        <v>191</v>
      </c>
      <c r="Q34" s="28">
        <v>60</v>
      </c>
      <c r="R34" s="118">
        <v>386</v>
      </c>
      <c r="S34" s="119">
        <v>117</v>
      </c>
      <c r="T34" s="28">
        <v>161</v>
      </c>
      <c r="U34" s="28">
        <v>55</v>
      </c>
      <c r="V34" s="118">
        <v>333</v>
      </c>
      <c r="W34" s="119">
        <v>125</v>
      </c>
      <c r="X34" s="28">
        <v>160</v>
      </c>
      <c r="Y34" s="28">
        <v>36</v>
      </c>
      <c r="Z34" s="118">
        <v>321</v>
      </c>
      <c r="AA34" s="119">
        <v>110</v>
      </c>
      <c r="AB34" s="28">
        <v>151</v>
      </c>
      <c r="AC34" s="28">
        <v>51</v>
      </c>
      <c r="AD34" s="118">
        <v>312</v>
      </c>
      <c r="AE34" s="119">
        <v>119</v>
      </c>
      <c r="AF34" s="28">
        <v>166</v>
      </c>
      <c r="AG34" s="28">
        <v>30</v>
      </c>
      <c r="AH34" s="118">
        <v>315</v>
      </c>
      <c r="AI34" s="119">
        <v>134</v>
      </c>
      <c r="AJ34" s="28">
        <v>150</v>
      </c>
      <c r="AK34" s="28">
        <v>41</v>
      </c>
      <c r="AL34" s="118">
        <v>325</v>
      </c>
      <c r="AM34" s="119">
        <v>89</v>
      </c>
      <c r="AN34" s="28">
        <v>147</v>
      </c>
      <c r="AO34" s="28">
        <v>48</v>
      </c>
      <c r="AP34" s="118">
        <v>284</v>
      </c>
      <c r="AQ34" s="470">
        <v>104</v>
      </c>
      <c r="AR34" s="460">
        <v>176</v>
      </c>
      <c r="AS34" s="460">
        <v>47</v>
      </c>
      <c r="AT34" s="469">
        <v>327</v>
      </c>
      <c r="AU34" s="119">
        <v>121</v>
      </c>
      <c r="AV34" s="28">
        <v>152</v>
      </c>
      <c r="AW34" s="28">
        <v>52</v>
      </c>
      <c r="AX34" s="118">
        <v>325</v>
      </c>
      <c r="AY34" s="468">
        <v>1389</v>
      </c>
      <c r="AZ34" s="461">
        <v>1838</v>
      </c>
      <c r="BA34" s="461">
        <v>527</v>
      </c>
      <c r="BB34" s="471">
        <v>3754</v>
      </c>
    </row>
    <row r="35" spans="2:54" x14ac:dyDescent="0.2">
      <c r="B35" s="382" t="s">
        <v>82</v>
      </c>
      <c r="C35" s="119">
        <v>39</v>
      </c>
      <c r="D35" s="28">
        <v>93</v>
      </c>
      <c r="E35" s="28">
        <v>18</v>
      </c>
      <c r="F35" s="118">
        <v>150</v>
      </c>
      <c r="G35" s="119">
        <v>44</v>
      </c>
      <c r="H35" s="28">
        <v>109</v>
      </c>
      <c r="I35" s="28">
        <v>25</v>
      </c>
      <c r="J35" s="118">
        <v>178</v>
      </c>
      <c r="K35" s="119">
        <v>66</v>
      </c>
      <c r="L35" s="28">
        <v>136</v>
      </c>
      <c r="M35" s="28">
        <v>14</v>
      </c>
      <c r="N35" s="118">
        <v>216</v>
      </c>
      <c r="O35" s="119">
        <v>75</v>
      </c>
      <c r="P35" s="28">
        <v>125</v>
      </c>
      <c r="Q35" s="28">
        <v>14</v>
      </c>
      <c r="R35" s="118">
        <v>214</v>
      </c>
      <c r="S35" s="119">
        <v>51</v>
      </c>
      <c r="T35" s="28">
        <v>98</v>
      </c>
      <c r="U35" s="28">
        <v>12</v>
      </c>
      <c r="V35" s="118">
        <v>161</v>
      </c>
      <c r="W35" s="119">
        <v>58</v>
      </c>
      <c r="X35" s="28">
        <v>114</v>
      </c>
      <c r="Y35" s="28">
        <v>14</v>
      </c>
      <c r="Z35" s="118">
        <v>186</v>
      </c>
      <c r="AA35" s="119">
        <v>46</v>
      </c>
      <c r="AB35" s="28">
        <v>96</v>
      </c>
      <c r="AC35" s="28">
        <v>13</v>
      </c>
      <c r="AD35" s="118">
        <v>155</v>
      </c>
      <c r="AE35" s="119">
        <v>71</v>
      </c>
      <c r="AF35" s="28">
        <v>110</v>
      </c>
      <c r="AG35" s="28">
        <v>17</v>
      </c>
      <c r="AH35" s="118">
        <v>198</v>
      </c>
      <c r="AI35" s="119">
        <v>57</v>
      </c>
      <c r="AJ35" s="28">
        <v>115</v>
      </c>
      <c r="AK35" s="28">
        <v>18</v>
      </c>
      <c r="AL35" s="118">
        <v>190</v>
      </c>
      <c r="AM35" s="119">
        <v>59</v>
      </c>
      <c r="AN35" s="28">
        <v>102</v>
      </c>
      <c r="AO35" s="28">
        <v>14</v>
      </c>
      <c r="AP35" s="118">
        <v>175</v>
      </c>
      <c r="AQ35" s="470">
        <v>80</v>
      </c>
      <c r="AR35" s="460">
        <v>149</v>
      </c>
      <c r="AS35" s="460">
        <v>23</v>
      </c>
      <c r="AT35" s="469">
        <v>252</v>
      </c>
      <c r="AU35" s="119">
        <v>65</v>
      </c>
      <c r="AV35" s="28">
        <v>135</v>
      </c>
      <c r="AW35" s="28">
        <v>20</v>
      </c>
      <c r="AX35" s="118">
        <v>220</v>
      </c>
      <c r="AY35" s="468">
        <v>711</v>
      </c>
      <c r="AZ35" s="461">
        <v>1382</v>
      </c>
      <c r="BA35" s="461">
        <v>202</v>
      </c>
      <c r="BB35" s="471">
        <v>2295</v>
      </c>
    </row>
    <row r="36" spans="2:54" x14ac:dyDescent="0.2">
      <c r="B36" s="382" t="s">
        <v>83</v>
      </c>
      <c r="C36" s="119">
        <v>341</v>
      </c>
      <c r="D36" s="28">
        <v>360</v>
      </c>
      <c r="E36" s="28">
        <v>96</v>
      </c>
      <c r="F36" s="118">
        <v>797</v>
      </c>
      <c r="G36" s="119">
        <v>348</v>
      </c>
      <c r="H36" s="28">
        <v>344</v>
      </c>
      <c r="I36" s="28">
        <v>87</v>
      </c>
      <c r="J36" s="118">
        <v>779</v>
      </c>
      <c r="K36" s="119">
        <v>465</v>
      </c>
      <c r="L36" s="28">
        <v>414</v>
      </c>
      <c r="M36" s="28">
        <v>106</v>
      </c>
      <c r="N36" s="118">
        <v>985</v>
      </c>
      <c r="O36" s="119">
        <v>443</v>
      </c>
      <c r="P36" s="28">
        <v>382</v>
      </c>
      <c r="Q36" s="28">
        <v>85</v>
      </c>
      <c r="R36" s="118">
        <v>910</v>
      </c>
      <c r="S36" s="119">
        <v>443</v>
      </c>
      <c r="T36" s="28">
        <v>375</v>
      </c>
      <c r="U36" s="28">
        <v>97</v>
      </c>
      <c r="V36" s="118">
        <v>915</v>
      </c>
      <c r="W36" s="119">
        <v>404</v>
      </c>
      <c r="X36" s="28">
        <v>376</v>
      </c>
      <c r="Y36" s="28">
        <v>89</v>
      </c>
      <c r="Z36" s="118">
        <v>869</v>
      </c>
      <c r="AA36" s="119">
        <v>345</v>
      </c>
      <c r="AB36" s="28">
        <v>319</v>
      </c>
      <c r="AC36" s="28">
        <v>77</v>
      </c>
      <c r="AD36" s="118">
        <v>741</v>
      </c>
      <c r="AE36" s="119">
        <v>435</v>
      </c>
      <c r="AF36" s="28">
        <v>368</v>
      </c>
      <c r="AG36" s="28">
        <v>102</v>
      </c>
      <c r="AH36" s="118">
        <v>905</v>
      </c>
      <c r="AI36" s="119">
        <v>395</v>
      </c>
      <c r="AJ36" s="28">
        <v>367</v>
      </c>
      <c r="AK36" s="28">
        <v>71</v>
      </c>
      <c r="AL36" s="118">
        <v>833</v>
      </c>
      <c r="AM36" s="119">
        <v>358</v>
      </c>
      <c r="AN36" s="28">
        <v>363</v>
      </c>
      <c r="AO36" s="28">
        <v>85</v>
      </c>
      <c r="AP36" s="118">
        <v>806</v>
      </c>
      <c r="AQ36" s="470">
        <v>441</v>
      </c>
      <c r="AR36" s="460">
        <v>423</v>
      </c>
      <c r="AS36" s="460">
        <v>109</v>
      </c>
      <c r="AT36" s="469">
        <v>973</v>
      </c>
      <c r="AU36" s="119">
        <v>415</v>
      </c>
      <c r="AV36" s="28">
        <v>423</v>
      </c>
      <c r="AW36" s="28">
        <v>76</v>
      </c>
      <c r="AX36" s="118">
        <v>914</v>
      </c>
      <c r="AY36" s="468">
        <v>4833</v>
      </c>
      <c r="AZ36" s="461">
        <v>4514</v>
      </c>
      <c r="BA36" s="461">
        <v>1080</v>
      </c>
      <c r="BB36" s="471">
        <v>10427</v>
      </c>
    </row>
    <row r="37" spans="2:54" x14ac:dyDescent="0.2">
      <c r="B37" s="382" t="s">
        <v>84</v>
      </c>
      <c r="C37" s="119">
        <v>101</v>
      </c>
      <c r="D37" s="28">
        <v>75</v>
      </c>
      <c r="E37" s="28">
        <v>36</v>
      </c>
      <c r="F37" s="118">
        <v>212</v>
      </c>
      <c r="G37" s="119">
        <v>92</v>
      </c>
      <c r="H37" s="28">
        <v>53</v>
      </c>
      <c r="I37" s="28">
        <v>33</v>
      </c>
      <c r="J37" s="118">
        <v>178</v>
      </c>
      <c r="K37" s="119">
        <v>165</v>
      </c>
      <c r="L37" s="28">
        <v>153</v>
      </c>
      <c r="M37" s="28">
        <v>74</v>
      </c>
      <c r="N37" s="118">
        <v>392</v>
      </c>
      <c r="O37" s="119">
        <v>141</v>
      </c>
      <c r="P37" s="28">
        <v>171</v>
      </c>
      <c r="Q37" s="28">
        <v>44</v>
      </c>
      <c r="R37" s="118">
        <v>356</v>
      </c>
      <c r="S37" s="119">
        <v>166</v>
      </c>
      <c r="T37" s="28">
        <v>135</v>
      </c>
      <c r="U37" s="28">
        <v>70</v>
      </c>
      <c r="V37" s="118">
        <v>371</v>
      </c>
      <c r="W37" s="119">
        <v>141</v>
      </c>
      <c r="X37" s="28">
        <v>136</v>
      </c>
      <c r="Y37" s="28">
        <v>53</v>
      </c>
      <c r="Z37" s="118">
        <v>330</v>
      </c>
      <c r="AA37" s="119">
        <v>127</v>
      </c>
      <c r="AB37" s="28">
        <v>104</v>
      </c>
      <c r="AC37" s="28">
        <v>45</v>
      </c>
      <c r="AD37" s="118">
        <v>276</v>
      </c>
      <c r="AE37" s="119">
        <v>143</v>
      </c>
      <c r="AF37" s="28">
        <v>151</v>
      </c>
      <c r="AG37" s="28">
        <v>68</v>
      </c>
      <c r="AH37" s="118">
        <v>362</v>
      </c>
      <c r="AI37" s="119">
        <v>140</v>
      </c>
      <c r="AJ37" s="28">
        <v>119</v>
      </c>
      <c r="AK37" s="28">
        <v>48</v>
      </c>
      <c r="AL37" s="118">
        <v>307</v>
      </c>
      <c r="AM37" s="119">
        <v>112</v>
      </c>
      <c r="AN37" s="28">
        <v>98</v>
      </c>
      <c r="AO37" s="28">
        <v>46</v>
      </c>
      <c r="AP37" s="118">
        <v>256</v>
      </c>
      <c r="AQ37" s="470">
        <v>161</v>
      </c>
      <c r="AR37" s="460">
        <v>144</v>
      </c>
      <c r="AS37" s="460">
        <v>81</v>
      </c>
      <c r="AT37" s="469">
        <v>386</v>
      </c>
      <c r="AU37" s="119">
        <v>143</v>
      </c>
      <c r="AV37" s="28">
        <v>128</v>
      </c>
      <c r="AW37" s="28">
        <v>52</v>
      </c>
      <c r="AX37" s="118">
        <v>323</v>
      </c>
      <c r="AY37" s="468">
        <v>1632</v>
      </c>
      <c r="AZ37" s="461">
        <v>1467</v>
      </c>
      <c r="BA37" s="461">
        <v>650</v>
      </c>
      <c r="BB37" s="471">
        <v>3749</v>
      </c>
    </row>
    <row r="38" spans="2:54" x14ac:dyDescent="0.2">
      <c r="B38" s="382" t="s">
        <v>85</v>
      </c>
      <c r="C38" s="119">
        <v>79</v>
      </c>
      <c r="D38" s="28">
        <v>36</v>
      </c>
      <c r="E38" s="28">
        <v>19</v>
      </c>
      <c r="F38" s="118">
        <v>134</v>
      </c>
      <c r="G38" s="119">
        <v>49</v>
      </c>
      <c r="H38" s="28">
        <v>41</v>
      </c>
      <c r="I38" s="28">
        <v>13</v>
      </c>
      <c r="J38" s="118">
        <v>103</v>
      </c>
      <c r="K38" s="119">
        <v>192</v>
      </c>
      <c r="L38" s="28">
        <v>116</v>
      </c>
      <c r="M38" s="28">
        <v>55</v>
      </c>
      <c r="N38" s="118">
        <v>363</v>
      </c>
      <c r="O38" s="119">
        <v>179</v>
      </c>
      <c r="P38" s="28">
        <v>95</v>
      </c>
      <c r="Q38" s="28">
        <v>52</v>
      </c>
      <c r="R38" s="118">
        <v>326</v>
      </c>
      <c r="S38" s="119">
        <v>220</v>
      </c>
      <c r="T38" s="28">
        <v>120</v>
      </c>
      <c r="U38" s="28">
        <v>52</v>
      </c>
      <c r="V38" s="118">
        <v>392</v>
      </c>
      <c r="W38" s="119">
        <v>197</v>
      </c>
      <c r="X38" s="28">
        <v>125</v>
      </c>
      <c r="Y38" s="28">
        <v>53</v>
      </c>
      <c r="Z38" s="118">
        <v>375</v>
      </c>
      <c r="AA38" s="119">
        <v>112</v>
      </c>
      <c r="AB38" s="28">
        <v>73</v>
      </c>
      <c r="AC38" s="28">
        <v>26</v>
      </c>
      <c r="AD38" s="118">
        <v>211</v>
      </c>
      <c r="AE38" s="119">
        <v>199</v>
      </c>
      <c r="AF38" s="28">
        <v>140</v>
      </c>
      <c r="AG38" s="28">
        <v>37</v>
      </c>
      <c r="AH38" s="118">
        <v>376</v>
      </c>
      <c r="AI38" s="119">
        <v>191</v>
      </c>
      <c r="AJ38" s="28">
        <v>114</v>
      </c>
      <c r="AK38" s="28">
        <v>29</v>
      </c>
      <c r="AL38" s="118">
        <v>334</v>
      </c>
      <c r="AM38" s="119">
        <v>185</v>
      </c>
      <c r="AN38" s="28">
        <v>106</v>
      </c>
      <c r="AO38" s="28">
        <v>35</v>
      </c>
      <c r="AP38" s="118">
        <v>326</v>
      </c>
      <c r="AQ38" s="470">
        <v>215</v>
      </c>
      <c r="AR38" s="460">
        <v>109</v>
      </c>
      <c r="AS38" s="460">
        <v>43</v>
      </c>
      <c r="AT38" s="469">
        <v>367</v>
      </c>
      <c r="AU38" s="119">
        <v>163</v>
      </c>
      <c r="AV38" s="28">
        <v>81</v>
      </c>
      <c r="AW38" s="28">
        <v>36</v>
      </c>
      <c r="AX38" s="118">
        <v>280</v>
      </c>
      <c r="AY38" s="468">
        <v>1981</v>
      </c>
      <c r="AZ38" s="461">
        <v>1156</v>
      </c>
      <c r="BA38" s="461">
        <v>450</v>
      </c>
      <c r="BB38" s="471">
        <v>3587</v>
      </c>
    </row>
    <row r="39" spans="2:54" x14ac:dyDescent="0.2">
      <c r="B39" s="382" t="s">
        <v>86</v>
      </c>
      <c r="C39" s="119">
        <v>89</v>
      </c>
      <c r="D39" s="28">
        <v>50</v>
      </c>
      <c r="E39" s="28">
        <v>56</v>
      </c>
      <c r="F39" s="118">
        <v>195</v>
      </c>
      <c r="G39" s="119">
        <v>86</v>
      </c>
      <c r="H39" s="28">
        <v>45</v>
      </c>
      <c r="I39" s="28">
        <v>35</v>
      </c>
      <c r="J39" s="118">
        <v>166</v>
      </c>
      <c r="K39" s="119">
        <v>159</v>
      </c>
      <c r="L39" s="28">
        <v>81</v>
      </c>
      <c r="M39" s="28">
        <v>51</v>
      </c>
      <c r="N39" s="118">
        <v>291</v>
      </c>
      <c r="O39" s="119">
        <v>146</v>
      </c>
      <c r="P39" s="28">
        <v>75</v>
      </c>
      <c r="Q39" s="28">
        <v>65</v>
      </c>
      <c r="R39" s="118">
        <v>286</v>
      </c>
      <c r="S39" s="119">
        <v>126</v>
      </c>
      <c r="T39" s="28">
        <v>74</v>
      </c>
      <c r="U39" s="28">
        <v>53</v>
      </c>
      <c r="V39" s="118">
        <v>253</v>
      </c>
      <c r="W39" s="119">
        <v>140</v>
      </c>
      <c r="X39" s="28">
        <v>66</v>
      </c>
      <c r="Y39" s="28">
        <v>64</v>
      </c>
      <c r="Z39" s="118">
        <v>270</v>
      </c>
      <c r="AA39" s="119">
        <v>132</v>
      </c>
      <c r="AB39" s="28">
        <v>55</v>
      </c>
      <c r="AC39" s="28">
        <v>43</v>
      </c>
      <c r="AD39" s="118">
        <v>230</v>
      </c>
      <c r="AE39" s="119">
        <v>121</v>
      </c>
      <c r="AF39" s="28">
        <v>67</v>
      </c>
      <c r="AG39" s="28">
        <v>38</v>
      </c>
      <c r="AH39" s="118">
        <v>226</v>
      </c>
      <c r="AI39" s="119">
        <v>137</v>
      </c>
      <c r="AJ39" s="28">
        <v>65</v>
      </c>
      <c r="AK39" s="28">
        <v>37</v>
      </c>
      <c r="AL39" s="118">
        <v>239</v>
      </c>
      <c r="AM39" s="119">
        <v>140</v>
      </c>
      <c r="AN39" s="28">
        <v>76</v>
      </c>
      <c r="AO39" s="28">
        <v>37</v>
      </c>
      <c r="AP39" s="118">
        <v>253</v>
      </c>
      <c r="AQ39" s="470">
        <v>159</v>
      </c>
      <c r="AR39" s="460">
        <v>79</v>
      </c>
      <c r="AS39" s="460">
        <v>50</v>
      </c>
      <c r="AT39" s="469">
        <v>288</v>
      </c>
      <c r="AU39" s="119">
        <v>129</v>
      </c>
      <c r="AV39" s="28">
        <v>80</v>
      </c>
      <c r="AW39" s="28">
        <v>56</v>
      </c>
      <c r="AX39" s="118">
        <v>265</v>
      </c>
      <c r="AY39" s="468">
        <v>1564</v>
      </c>
      <c r="AZ39" s="461">
        <v>813</v>
      </c>
      <c r="BA39" s="461">
        <v>585</v>
      </c>
      <c r="BB39" s="471">
        <v>2962</v>
      </c>
    </row>
    <row r="40" spans="2:54" x14ac:dyDescent="0.2">
      <c r="B40" s="382" t="s">
        <v>87</v>
      </c>
      <c r="C40" s="119">
        <v>104</v>
      </c>
      <c r="D40" s="28">
        <v>60</v>
      </c>
      <c r="E40" s="28">
        <v>30</v>
      </c>
      <c r="F40" s="118">
        <v>194</v>
      </c>
      <c r="G40" s="119">
        <v>89</v>
      </c>
      <c r="H40" s="28">
        <v>61</v>
      </c>
      <c r="I40" s="28">
        <v>35</v>
      </c>
      <c r="J40" s="118">
        <v>185</v>
      </c>
      <c r="K40" s="119">
        <v>149</v>
      </c>
      <c r="L40" s="28">
        <v>90</v>
      </c>
      <c r="M40" s="28">
        <v>41</v>
      </c>
      <c r="N40" s="118">
        <v>280</v>
      </c>
      <c r="O40" s="119">
        <v>141</v>
      </c>
      <c r="P40" s="28">
        <v>76</v>
      </c>
      <c r="Q40" s="28">
        <v>40</v>
      </c>
      <c r="R40" s="118">
        <v>257</v>
      </c>
      <c r="S40" s="119">
        <v>153</v>
      </c>
      <c r="T40" s="28">
        <v>80</v>
      </c>
      <c r="U40" s="28">
        <v>34</v>
      </c>
      <c r="V40" s="118">
        <v>267</v>
      </c>
      <c r="W40" s="119">
        <v>129</v>
      </c>
      <c r="X40" s="28">
        <v>68</v>
      </c>
      <c r="Y40" s="28">
        <v>29</v>
      </c>
      <c r="Z40" s="118">
        <v>226</v>
      </c>
      <c r="AA40" s="119">
        <v>118</v>
      </c>
      <c r="AB40" s="28">
        <v>51</v>
      </c>
      <c r="AC40" s="28">
        <v>29</v>
      </c>
      <c r="AD40" s="118">
        <v>198</v>
      </c>
      <c r="AE40" s="119">
        <v>149</v>
      </c>
      <c r="AF40" s="28">
        <v>85</v>
      </c>
      <c r="AG40" s="28">
        <v>30</v>
      </c>
      <c r="AH40" s="118">
        <v>264</v>
      </c>
      <c r="AI40" s="119">
        <v>122</v>
      </c>
      <c r="AJ40" s="28">
        <v>60</v>
      </c>
      <c r="AK40" s="28">
        <v>40</v>
      </c>
      <c r="AL40" s="118">
        <v>222</v>
      </c>
      <c r="AM40" s="119">
        <v>109</v>
      </c>
      <c r="AN40" s="28">
        <v>67</v>
      </c>
      <c r="AO40" s="28">
        <v>25</v>
      </c>
      <c r="AP40" s="118">
        <v>201</v>
      </c>
      <c r="AQ40" s="470">
        <v>172</v>
      </c>
      <c r="AR40" s="460">
        <v>108</v>
      </c>
      <c r="AS40" s="460">
        <v>34</v>
      </c>
      <c r="AT40" s="469">
        <v>314</v>
      </c>
      <c r="AU40" s="119">
        <v>134</v>
      </c>
      <c r="AV40" s="28">
        <v>72</v>
      </c>
      <c r="AW40" s="28">
        <v>46</v>
      </c>
      <c r="AX40" s="118">
        <v>252</v>
      </c>
      <c r="AY40" s="468">
        <v>1569</v>
      </c>
      <c r="AZ40" s="461">
        <v>878</v>
      </c>
      <c r="BA40" s="461">
        <v>413</v>
      </c>
      <c r="BB40" s="471">
        <v>2860</v>
      </c>
    </row>
    <row r="41" spans="2:54" x14ac:dyDescent="0.2">
      <c r="B41" s="382" t="s">
        <v>88</v>
      </c>
      <c r="C41" s="119">
        <v>4</v>
      </c>
      <c r="D41" s="28">
        <v>9</v>
      </c>
      <c r="E41" s="28">
        <v>4</v>
      </c>
      <c r="F41" s="118">
        <v>17</v>
      </c>
      <c r="G41" s="119">
        <v>6</v>
      </c>
      <c r="H41" s="28">
        <v>12</v>
      </c>
      <c r="I41" s="28">
        <v>3</v>
      </c>
      <c r="J41" s="118">
        <v>21</v>
      </c>
      <c r="K41" s="119">
        <v>13</v>
      </c>
      <c r="L41" s="28">
        <v>11</v>
      </c>
      <c r="M41" s="28">
        <v>2</v>
      </c>
      <c r="N41" s="118">
        <v>26</v>
      </c>
      <c r="O41" s="119">
        <v>11</v>
      </c>
      <c r="P41" s="28">
        <v>11</v>
      </c>
      <c r="Q41" s="28">
        <v>7</v>
      </c>
      <c r="R41" s="118">
        <v>29</v>
      </c>
      <c r="S41" s="119">
        <v>10</v>
      </c>
      <c r="T41" s="28">
        <v>16</v>
      </c>
      <c r="U41" s="28">
        <v>4</v>
      </c>
      <c r="V41" s="118">
        <v>30</v>
      </c>
      <c r="W41" s="119">
        <v>11</v>
      </c>
      <c r="X41" s="28">
        <v>10</v>
      </c>
      <c r="Y41" s="28">
        <v>5</v>
      </c>
      <c r="Z41" s="118">
        <v>26</v>
      </c>
      <c r="AA41" s="119">
        <v>10</v>
      </c>
      <c r="AB41" s="28">
        <v>21</v>
      </c>
      <c r="AC41" s="28">
        <v>6</v>
      </c>
      <c r="AD41" s="118">
        <v>37</v>
      </c>
      <c r="AE41" s="119">
        <v>16</v>
      </c>
      <c r="AF41" s="28">
        <v>15</v>
      </c>
      <c r="AG41" s="28">
        <v>4</v>
      </c>
      <c r="AH41" s="118">
        <v>35</v>
      </c>
      <c r="AI41" s="119">
        <v>17</v>
      </c>
      <c r="AJ41" s="28">
        <v>16</v>
      </c>
      <c r="AK41" s="28">
        <v>3</v>
      </c>
      <c r="AL41" s="118">
        <v>36</v>
      </c>
      <c r="AM41" s="119">
        <v>16</v>
      </c>
      <c r="AN41" s="28">
        <v>17</v>
      </c>
      <c r="AO41" s="28">
        <v>4</v>
      </c>
      <c r="AP41" s="118">
        <v>37</v>
      </c>
      <c r="AQ41" s="470">
        <v>11</v>
      </c>
      <c r="AR41" s="460">
        <v>19</v>
      </c>
      <c r="AS41" s="460">
        <v>2</v>
      </c>
      <c r="AT41" s="469">
        <v>32</v>
      </c>
      <c r="AU41" s="119">
        <v>8</v>
      </c>
      <c r="AV41" s="28">
        <v>18</v>
      </c>
      <c r="AW41" s="28">
        <v>1</v>
      </c>
      <c r="AX41" s="118">
        <v>27</v>
      </c>
      <c r="AY41" s="468">
        <v>133</v>
      </c>
      <c r="AZ41" s="461">
        <v>175</v>
      </c>
      <c r="BA41" s="461">
        <v>45</v>
      </c>
      <c r="BB41" s="471">
        <v>353</v>
      </c>
    </row>
    <row r="42" spans="2:54" x14ac:dyDescent="0.2">
      <c r="B42" s="382" t="s">
        <v>89</v>
      </c>
      <c r="C42" s="119">
        <v>0</v>
      </c>
      <c r="D42" s="28">
        <v>0</v>
      </c>
      <c r="E42" s="28"/>
      <c r="F42" s="118">
        <v>0</v>
      </c>
      <c r="G42" s="119">
        <v>0</v>
      </c>
      <c r="H42" s="28">
        <v>0</v>
      </c>
      <c r="I42" s="28"/>
      <c r="J42" s="118">
        <v>0</v>
      </c>
      <c r="K42" s="119">
        <v>0</v>
      </c>
      <c r="L42" s="28">
        <v>1</v>
      </c>
      <c r="M42" s="28"/>
      <c r="N42" s="118">
        <v>1</v>
      </c>
      <c r="O42" s="119">
        <v>0</v>
      </c>
      <c r="P42" s="28">
        <v>1</v>
      </c>
      <c r="Q42" s="28"/>
      <c r="R42" s="118">
        <v>1</v>
      </c>
      <c r="S42" s="119">
        <v>0</v>
      </c>
      <c r="T42" s="28">
        <v>0</v>
      </c>
      <c r="U42" s="28"/>
      <c r="V42" s="118">
        <v>0</v>
      </c>
      <c r="W42" s="119">
        <v>0</v>
      </c>
      <c r="X42" s="28">
        <v>0</v>
      </c>
      <c r="Y42" s="28"/>
      <c r="Z42" s="118">
        <v>0</v>
      </c>
      <c r="AA42" s="119">
        <v>0</v>
      </c>
      <c r="AB42" s="28">
        <v>0</v>
      </c>
      <c r="AC42" s="28"/>
      <c r="AD42" s="118">
        <v>0</v>
      </c>
      <c r="AE42" s="119">
        <v>0</v>
      </c>
      <c r="AF42" s="28">
        <v>0</v>
      </c>
      <c r="AG42" s="28"/>
      <c r="AH42" s="118">
        <v>0</v>
      </c>
      <c r="AI42" s="119">
        <v>0</v>
      </c>
      <c r="AJ42" s="28">
        <v>0</v>
      </c>
      <c r="AK42" s="28"/>
      <c r="AL42" s="118">
        <v>0</v>
      </c>
      <c r="AM42" s="119">
        <v>0</v>
      </c>
      <c r="AN42" s="28">
        <v>0</v>
      </c>
      <c r="AO42" s="28"/>
      <c r="AP42" s="118">
        <v>0</v>
      </c>
      <c r="AQ42" s="470" t="s">
        <v>262</v>
      </c>
      <c r="AR42" s="460" t="s">
        <v>262</v>
      </c>
      <c r="AS42" s="460"/>
      <c r="AT42" s="469" t="s">
        <v>262</v>
      </c>
      <c r="AU42" s="119">
        <v>0</v>
      </c>
      <c r="AV42" s="28">
        <v>0</v>
      </c>
      <c r="AW42" s="28"/>
      <c r="AX42" s="118">
        <v>0</v>
      </c>
      <c r="AY42" s="468">
        <v>0</v>
      </c>
      <c r="AZ42" s="461">
        <v>2</v>
      </c>
      <c r="BA42" s="461">
        <v>0</v>
      </c>
      <c r="BB42" s="471">
        <v>2</v>
      </c>
    </row>
    <row r="43" spans="2:54" ht="15" x14ac:dyDescent="0.25">
      <c r="B43" s="383" t="s">
        <v>123</v>
      </c>
      <c r="C43" s="115">
        <v>1654</v>
      </c>
      <c r="D43" s="100">
        <v>1581</v>
      </c>
      <c r="E43" s="100">
        <v>536</v>
      </c>
      <c r="F43" s="118">
        <v>3771</v>
      </c>
      <c r="G43" s="115">
        <v>1603</v>
      </c>
      <c r="H43" s="100">
        <v>1540</v>
      </c>
      <c r="I43" s="100">
        <v>486</v>
      </c>
      <c r="J43" s="118">
        <v>3629</v>
      </c>
      <c r="K43" s="115">
        <v>2353</v>
      </c>
      <c r="L43" s="100">
        <v>2015</v>
      </c>
      <c r="M43" s="100">
        <v>628</v>
      </c>
      <c r="N43" s="118">
        <v>4996</v>
      </c>
      <c r="O43" s="115">
        <v>2172</v>
      </c>
      <c r="P43" s="100">
        <v>2135</v>
      </c>
      <c r="Q43" s="100">
        <v>609</v>
      </c>
      <c r="R43" s="116">
        <v>4916</v>
      </c>
      <c r="S43" s="115">
        <v>2187</v>
      </c>
      <c r="T43" s="100">
        <v>2171</v>
      </c>
      <c r="U43" s="100">
        <v>624</v>
      </c>
      <c r="V43" s="116">
        <v>4982</v>
      </c>
      <c r="W43" s="115">
        <v>2084</v>
      </c>
      <c r="X43" s="100">
        <v>2071</v>
      </c>
      <c r="Y43" s="100">
        <v>549</v>
      </c>
      <c r="Z43" s="116">
        <v>4704</v>
      </c>
      <c r="AA43" s="115">
        <v>1772</v>
      </c>
      <c r="AB43" s="100">
        <v>1814</v>
      </c>
      <c r="AC43" s="100">
        <v>484</v>
      </c>
      <c r="AD43" s="116">
        <v>4070</v>
      </c>
      <c r="AE43" s="115">
        <v>2142</v>
      </c>
      <c r="AF43" s="100">
        <v>2264</v>
      </c>
      <c r="AG43" s="100">
        <v>602</v>
      </c>
      <c r="AH43" s="116">
        <v>5008</v>
      </c>
      <c r="AI43" s="115">
        <v>2049</v>
      </c>
      <c r="AJ43" s="100">
        <v>2034</v>
      </c>
      <c r="AK43" s="100">
        <v>504</v>
      </c>
      <c r="AL43" s="116">
        <v>4587</v>
      </c>
      <c r="AM43" s="115">
        <v>1822</v>
      </c>
      <c r="AN43" s="100">
        <v>1900</v>
      </c>
      <c r="AO43" s="100">
        <v>542</v>
      </c>
      <c r="AP43" s="116">
        <v>4264</v>
      </c>
      <c r="AQ43" s="466">
        <v>2272</v>
      </c>
      <c r="AR43" s="464">
        <v>2294</v>
      </c>
      <c r="AS43" s="464">
        <v>661</v>
      </c>
      <c r="AT43" s="467">
        <v>5227</v>
      </c>
      <c r="AU43" s="115">
        <v>2044</v>
      </c>
      <c r="AV43" s="100">
        <v>2075</v>
      </c>
      <c r="AW43" s="100">
        <v>610</v>
      </c>
      <c r="AX43" s="116">
        <v>4729</v>
      </c>
      <c r="AY43" s="466">
        <v>24154</v>
      </c>
      <c r="AZ43" s="464">
        <v>23894</v>
      </c>
      <c r="BA43" s="464">
        <v>6835</v>
      </c>
      <c r="BB43" s="467">
        <v>54883</v>
      </c>
    </row>
    <row r="44" spans="2:54" ht="21.75" customHeight="1" x14ac:dyDescent="0.2">
      <c r="B44" s="155" t="s">
        <v>122</v>
      </c>
      <c r="C44" s="168"/>
      <c r="D44" s="169"/>
      <c r="E44" s="170"/>
      <c r="F44" s="171"/>
      <c r="G44" s="168"/>
      <c r="H44" s="169"/>
      <c r="I44" s="170"/>
      <c r="J44" s="171"/>
      <c r="K44" s="168"/>
      <c r="L44" s="169"/>
      <c r="M44" s="170"/>
      <c r="N44" s="171"/>
      <c r="O44" s="168"/>
      <c r="P44" s="169"/>
      <c r="Q44" s="170"/>
      <c r="R44" s="171"/>
      <c r="S44" s="168"/>
      <c r="T44" s="169"/>
      <c r="U44" s="170"/>
      <c r="V44" s="171"/>
      <c r="W44" s="168"/>
      <c r="X44" s="169"/>
      <c r="Y44" s="170"/>
      <c r="Z44" s="171"/>
      <c r="AA44" s="168"/>
      <c r="AB44" s="169"/>
      <c r="AC44" s="170"/>
      <c r="AD44" s="171"/>
      <c r="AE44" s="168"/>
      <c r="AF44" s="169"/>
      <c r="AG44" s="170"/>
      <c r="AH44" s="171"/>
      <c r="AI44" s="168"/>
      <c r="AJ44" s="169"/>
      <c r="AK44" s="170"/>
      <c r="AL44" s="171"/>
      <c r="AM44" s="168"/>
      <c r="AN44" s="169"/>
      <c r="AO44" s="170"/>
      <c r="AP44" s="171"/>
      <c r="AQ44" s="168"/>
      <c r="AR44" s="169"/>
      <c r="AS44" s="170"/>
      <c r="AT44" s="171"/>
      <c r="AU44" s="168"/>
      <c r="AV44" s="169"/>
      <c r="AW44" s="170"/>
      <c r="AX44" s="171"/>
      <c r="AY44" s="168"/>
      <c r="AZ44" s="169"/>
      <c r="BA44" s="170"/>
      <c r="BB44" s="171"/>
    </row>
    <row r="45" spans="2:54" ht="21" customHeight="1" x14ac:dyDescent="0.2">
      <c r="B45" s="381" t="s">
        <v>73</v>
      </c>
      <c r="C45" s="117">
        <v>766</v>
      </c>
      <c r="D45" s="29">
        <v>560</v>
      </c>
      <c r="E45" s="29">
        <v>232</v>
      </c>
      <c r="F45" s="118">
        <v>1558</v>
      </c>
      <c r="G45" s="117">
        <v>800</v>
      </c>
      <c r="H45" s="29">
        <v>639</v>
      </c>
      <c r="I45" s="29">
        <v>245</v>
      </c>
      <c r="J45" s="118">
        <v>1684</v>
      </c>
      <c r="K45" s="117">
        <v>820</v>
      </c>
      <c r="L45" s="29">
        <v>611</v>
      </c>
      <c r="M45" s="29">
        <v>224</v>
      </c>
      <c r="N45" s="118">
        <v>1655</v>
      </c>
      <c r="O45" s="117">
        <v>685</v>
      </c>
      <c r="P45" s="29">
        <v>524</v>
      </c>
      <c r="Q45" s="29">
        <v>224</v>
      </c>
      <c r="R45" s="118">
        <v>1433</v>
      </c>
      <c r="S45" s="117">
        <v>576</v>
      </c>
      <c r="T45" s="29">
        <v>458</v>
      </c>
      <c r="U45" s="29">
        <v>170</v>
      </c>
      <c r="V45" s="118">
        <v>1204</v>
      </c>
      <c r="W45" s="117">
        <v>556</v>
      </c>
      <c r="X45" s="29">
        <v>481</v>
      </c>
      <c r="Y45" s="29">
        <v>152</v>
      </c>
      <c r="Z45" s="118">
        <v>1189</v>
      </c>
      <c r="AA45" s="117">
        <v>524</v>
      </c>
      <c r="AB45" s="29">
        <v>468</v>
      </c>
      <c r="AC45" s="29">
        <v>139</v>
      </c>
      <c r="AD45" s="118">
        <v>1131</v>
      </c>
      <c r="AE45" s="117">
        <v>581</v>
      </c>
      <c r="AF45" s="29">
        <v>549</v>
      </c>
      <c r="AG45" s="29">
        <v>190</v>
      </c>
      <c r="AH45" s="118">
        <v>1320</v>
      </c>
      <c r="AI45" s="117">
        <v>584</v>
      </c>
      <c r="AJ45" s="29">
        <v>470</v>
      </c>
      <c r="AK45" s="29">
        <v>165</v>
      </c>
      <c r="AL45" s="118">
        <v>1219</v>
      </c>
      <c r="AM45" s="117">
        <v>537</v>
      </c>
      <c r="AN45" s="29">
        <v>430</v>
      </c>
      <c r="AO45" s="29">
        <v>173</v>
      </c>
      <c r="AP45" s="118">
        <v>1140</v>
      </c>
      <c r="AQ45" s="468">
        <v>759</v>
      </c>
      <c r="AR45" s="461">
        <v>622</v>
      </c>
      <c r="AS45" s="461">
        <v>223</v>
      </c>
      <c r="AT45" s="469">
        <v>1604</v>
      </c>
      <c r="AU45" s="117">
        <v>781</v>
      </c>
      <c r="AV45" s="29">
        <v>643</v>
      </c>
      <c r="AW45" s="29">
        <v>230</v>
      </c>
      <c r="AX45" s="118">
        <v>1654</v>
      </c>
      <c r="AY45" s="468">
        <v>7969</v>
      </c>
      <c r="AZ45" s="461">
        <v>6455</v>
      </c>
      <c r="BA45" s="461">
        <v>2367</v>
      </c>
      <c r="BB45" s="469">
        <v>16791</v>
      </c>
    </row>
    <row r="46" spans="2:54" x14ac:dyDescent="0.2">
      <c r="B46" s="382" t="s">
        <v>74</v>
      </c>
      <c r="C46" s="117">
        <v>61</v>
      </c>
      <c r="D46" s="29">
        <v>51</v>
      </c>
      <c r="E46" s="29">
        <v>32</v>
      </c>
      <c r="F46" s="118">
        <v>144</v>
      </c>
      <c r="G46" s="117">
        <v>89</v>
      </c>
      <c r="H46" s="29">
        <v>46</v>
      </c>
      <c r="I46" s="29">
        <v>34</v>
      </c>
      <c r="J46" s="118">
        <v>169</v>
      </c>
      <c r="K46" s="117">
        <v>82</v>
      </c>
      <c r="L46" s="29">
        <v>49</v>
      </c>
      <c r="M46" s="29">
        <v>25</v>
      </c>
      <c r="N46" s="120">
        <v>156</v>
      </c>
      <c r="O46" s="117">
        <v>66</v>
      </c>
      <c r="P46" s="29">
        <v>52</v>
      </c>
      <c r="Q46" s="29">
        <v>28</v>
      </c>
      <c r="R46" s="120">
        <v>146</v>
      </c>
      <c r="S46" s="117">
        <v>72</v>
      </c>
      <c r="T46" s="29">
        <v>39</v>
      </c>
      <c r="U46" s="29">
        <v>20</v>
      </c>
      <c r="V46" s="120">
        <v>131</v>
      </c>
      <c r="W46" s="117">
        <v>99</v>
      </c>
      <c r="X46" s="29">
        <v>41</v>
      </c>
      <c r="Y46" s="29">
        <v>13</v>
      </c>
      <c r="Z46" s="120">
        <v>153</v>
      </c>
      <c r="AA46" s="117">
        <v>89</v>
      </c>
      <c r="AB46" s="29">
        <v>56</v>
      </c>
      <c r="AC46" s="29">
        <v>18</v>
      </c>
      <c r="AD46" s="120">
        <v>163</v>
      </c>
      <c r="AE46" s="117">
        <v>76</v>
      </c>
      <c r="AF46" s="29">
        <v>33</v>
      </c>
      <c r="AG46" s="29">
        <v>12</v>
      </c>
      <c r="AH46" s="120">
        <v>121</v>
      </c>
      <c r="AI46" s="117">
        <v>56</v>
      </c>
      <c r="AJ46" s="29">
        <v>41</v>
      </c>
      <c r="AK46" s="29">
        <v>12</v>
      </c>
      <c r="AL46" s="120">
        <v>109</v>
      </c>
      <c r="AM46" s="117">
        <v>76</v>
      </c>
      <c r="AN46" s="29">
        <v>39</v>
      </c>
      <c r="AO46" s="29">
        <v>11</v>
      </c>
      <c r="AP46" s="120">
        <v>126</v>
      </c>
      <c r="AQ46" s="468">
        <v>98</v>
      </c>
      <c r="AR46" s="461">
        <v>46</v>
      </c>
      <c r="AS46" s="461">
        <v>9</v>
      </c>
      <c r="AT46" s="471">
        <v>153</v>
      </c>
      <c r="AU46" s="117">
        <v>71</v>
      </c>
      <c r="AV46" s="29">
        <v>41</v>
      </c>
      <c r="AW46" s="29">
        <v>10</v>
      </c>
      <c r="AX46" s="120">
        <v>122</v>
      </c>
      <c r="AY46" s="468">
        <v>935</v>
      </c>
      <c r="AZ46" s="461">
        <v>534</v>
      </c>
      <c r="BA46" s="461">
        <v>224</v>
      </c>
      <c r="BB46" s="471">
        <v>1693</v>
      </c>
    </row>
    <row r="47" spans="2:54" x14ac:dyDescent="0.2">
      <c r="B47" s="382" t="s">
        <v>75</v>
      </c>
      <c r="C47" s="117">
        <v>44</v>
      </c>
      <c r="D47" s="29">
        <v>27</v>
      </c>
      <c r="E47" s="29">
        <v>4</v>
      </c>
      <c r="F47" s="118">
        <v>75</v>
      </c>
      <c r="G47" s="117">
        <v>39</v>
      </c>
      <c r="H47" s="29">
        <v>26</v>
      </c>
      <c r="I47" s="29">
        <v>8</v>
      </c>
      <c r="J47" s="118">
        <v>73</v>
      </c>
      <c r="K47" s="117">
        <v>48</v>
      </c>
      <c r="L47" s="29">
        <v>32</v>
      </c>
      <c r="M47" s="29">
        <v>4</v>
      </c>
      <c r="N47" s="120">
        <v>84</v>
      </c>
      <c r="O47" s="117">
        <v>48</v>
      </c>
      <c r="P47" s="29">
        <v>37</v>
      </c>
      <c r="Q47" s="29">
        <v>9</v>
      </c>
      <c r="R47" s="120">
        <v>94</v>
      </c>
      <c r="S47" s="117">
        <v>38</v>
      </c>
      <c r="T47" s="29">
        <v>25</v>
      </c>
      <c r="U47" s="29">
        <v>9</v>
      </c>
      <c r="V47" s="120">
        <v>72</v>
      </c>
      <c r="W47" s="117">
        <v>33</v>
      </c>
      <c r="X47" s="29">
        <v>40</v>
      </c>
      <c r="Y47" s="29">
        <v>10</v>
      </c>
      <c r="Z47" s="120">
        <v>83</v>
      </c>
      <c r="AA47" s="117">
        <v>37</v>
      </c>
      <c r="AB47" s="29">
        <v>32</v>
      </c>
      <c r="AC47" s="29">
        <v>3</v>
      </c>
      <c r="AD47" s="120">
        <v>72</v>
      </c>
      <c r="AE47" s="117">
        <v>36</v>
      </c>
      <c r="AF47" s="29">
        <v>34</v>
      </c>
      <c r="AG47" s="29">
        <v>9</v>
      </c>
      <c r="AH47" s="120">
        <v>79</v>
      </c>
      <c r="AI47" s="117">
        <v>43</v>
      </c>
      <c r="AJ47" s="29">
        <v>35</v>
      </c>
      <c r="AK47" s="29">
        <v>3</v>
      </c>
      <c r="AL47" s="120">
        <v>81</v>
      </c>
      <c r="AM47" s="117">
        <v>37</v>
      </c>
      <c r="AN47" s="29">
        <v>45</v>
      </c>
      <c r="AO47" s="29">
        <v>8</v>
      </c>
      <c r="AP47" s="120">
        <v>90</v>
      </c>
      <c r="AQ47" s="468">
        <v>44</v>
      </c>
      <c r="AR47" s="461">
        <v>32</v>
      </c>
      <c r="AS47" s="461">
        <v>5</v>
      </c>
      <c r="AT47" s="471">
        <v>81</v>
      </c>
      <c r="AU47" s="117">
        <v>30</v>
      </c>
      <c r="AV47" s="29">
        <v>29</v>
      </c>
      <c r="AW47" s="29">
        <v>8</v>
      </c>
      <c r="AX47" s="120">
        <v>67</v>
      </c>
      <c r="AY47" s="468">
        <v>477</v>
      </c>
      <c r="AZ47" s="461">
        <v>394</v>
      </c>
      <c r="BA47" s="461">
        <v>80</v>
      </c>
      <c r="BB47" s="471">
        <v>951</v>
      </c>
    </row>
    <row r="48" spans="2:54" x14ac:dyDescent="0.2">
      <c r="B48" s="382" t="s">
        <v>76</v>
      </c>
      <c r="C48" s="117">
        <v>1070</v>
      </c>
      <c r="D48" s="29">
        <v>917</v>
      </c>
      <c r="E48" s="29">
        <v>336</v>
      </c>
      <c r="F48" s="118">
        <v>2323</v>
      </c>
      <c r="G48" s="117">
        <v>1104</v>
      </c>
      <c r="H48" s="29">
        <v>937</v>
      </c>
      <c r="I48" s="29">
        <v>378</v>
      </c>
      <c r="J48" s="118">
        <v>2419</v>
      </c>
      <c r="K48" s="117">
        <v>1391</v>
      </c>
      <c r="L48" s="29">
        <v>1125</v>
      </c>
      <c r="M48" s="29">
        <v>380</v>
      </c>
      <c r="N48" s="120">
        <v>2896</v>
      </c>
      <c r="O48" s="117">
        <v>1296</v>
      </c>
      <c r="P48" s="29">
        <v>1065</v>
      </c>
      <c r="Q48" s="29">
        <v>376</v>
      </c>
      <c r="R48" s="120">
        <v>2737</v>
      </c>
      <c r="S48" s="117">
        <v>1287</v>
      </c>
      <c r="T48" s="29">
        <v>1165</v>
      </c>
      <c r="U48" s="29">
        <v>375</v>
      </c>
      <c r="V48" s="120">
        <v>2827</v>
      </c>
      <c r="W48" s="117">
        <v>1171</v>
      </c>
      <c r="X48" s="29">
        <v>1033</v>
      </c>
      <c r="Y48" s="29">
        <v>314</v>
      </c>
      <c r="Z48" s="120">
        <v>2518</v>
      </c>
      <c r="AA48" s="117">
        <v>1139</v>
      </c>
      <c r="AB48" s="29">
        <v>1015</v>
      </c>
      <c r="AC48" s="29">
        <v>335</v>
      </c>
      <c r="AD48" s="120">
        <v>2489</v>
      </c>
      <c r="AE48" s="117">
        <v>1140</v>
      </c>
      <c r="AF48" s="29">
        <v>1087</v>
      </c>
      <c r="AG48" s="29">
        <v>391</v>
      </c>
      <c r="AH48" s="120">
        <v>2618</v>
      </c>
      <c r="AI48" s="117">
        <v>1107</v>
      </c>
      <c r="AJ48" s="29">
        <v>962</v>
      </c>
      <c r="AK48" s="29">
        <v>303</v>
      </c>
      <c r="AL48" s="120">
        <v>2372</v>
      </c>
      <c r="AM48" s="117">
        <v>1060</v>
      </c>
      <c r="AN48" s="29">
        <v>975</v>
      </c>
      <c r="AO48" s="29">
        <v>318</v>
      </c>
      <c r="AP48" s="120">
        <v>2353</v>
      </c>
      <c r="AQ48" s="468">
        <v>1240</v>
      </c>
      <c r="AR48" s="461">
        <v>1180</v>
      </c>
      <c r="AS48" s="461">
        <v>341</v>
      </c>
      <c r="AT48" s="471">
        <v>2761</v>
      </c>
      <c r="AU48" s="117">
        <v>1086</v>
      </c>
      <c r="AV48" s="29">
        <v>1068</v>
      </c>
      <c r="AW48" s="29">
        <v>344</v>
      </c>
      <c r="AX48" s="120">
        <v>2498</v>
      </c>
      <c r="AY48" s="468">
        <v>14091</v>
      </c>
      <c r="AZ48" s="461">
        <v>12529</v>
      </c>
      <c r="BA48" s="461">
        <v>4191</v>
      </c>
      <c r="BB48" s="471">
        <v>30811</v>
      </c>
    </row>
    <row r="49" spans="2:54" x14ac:dyDescent="0.2">
      <c r="B49" s="382" t="s">
        <v>77</v>
      </c>
      <c r="C49" s="117">
        <v>27</v>
      </c>
      <c r="D49" s="29">
        <v>13</v>
      </c>
      <c r="E49" s="29">
        <v>3</v>
      </c>
      <c r="F49" s="118">
        <v>43</v>
      </c>
      <c r="G49" s="117">
        <v>27</v>
      </c>
      <c r="H49" s="29">
        <v>27</v>
      </c>
      <c r="I49" s="29">
        <v>3</v>
      </c>
      <c r="J49" s="118">
        <v>57</v>
      </c>
      <c r="K49" s="117">
        <v>25</v>
      </c>
      <c r="L49" s="29">
        <v>28</v>
      </c>
      <c r="M49" s="29">
        <v>5</v>
      </c>
      <c r="N49" s="120">
        <v>58</v>
      </c>
      <c r="O49" s="117">
        <v>28</v>
      </c>
      <c r="P49" s="29">
        <v>31</v>
      </c>
      <c r="Q49" s="29">
        <v>3</v>
      </c>
      <c r="R49" s="120">
        <v>62</v>
      </c>
      <c r="S49" s="117">
        <v>32</v>
      </c>
      <c r="T49" s="29">
        <v>26</v>
      </c>
      <c r="U49" s="29">
        <v>1</v>
      </c>
      <c r="V49" s="120">
        <v>59</v>
      </c>
      <c r="W49" s="117">
        <v>23</v>
      </c>
      <c r="X49" s="29">
        <v>23</v>
      </c>
      <c r="Y49" s="29">
        <v>1</v>
      </c>
      <c r="Z49" s="120">
        <v>47</v>
      </c>
      <c r="AA49" s="117">
        <v>25</v>
      </c>
      <c r="AB49" s="29">
        <v>16</v>
      </c>
      <c r="AC49" s="29">
        <v>0</v>
      </c>
      <c r="AD49" s="120">
        <v>41</v>
      </c>
      <c r="AE49" s="117">
        <v>28</v>
      </c>
      <c r="AF49" s="29">
        <v>29</v>
      </c>
      <c r="AG49" s="29">
        <v>3</v>
      </c>
      <c r="AH49" s="120">
        <v>60</v>
      </c>
      <c r="AI49" s="117">
        <v>23</v>
      </c>
      <c r="AJ49" s="29">
        <v>12</v>
      </c>
      <c r="AK49" s="29">
        <v>3</v>
      </c>
      <c r="AL49" s="120">
        <v>38</v>
      </c>
      <c r="AM49" s="117">
        <v>23</v>
      </c>
      <c r="AN49" s="29">
        <v>36</v>
      </c>
      <c r="AO49" s="29">
        <v>0</v>
      </c>
      <c r="AP49" s="120">
        <v>59</v>
      </c>
      <c r="AQ49" s="468">
        <v>31</v>
      </c>
      <c r="AR49" s="461">
        <v>33</v>
      </c>
      <c r="AS49" s="461">
        <v>2</v>
      </c>
      <c r="AT49" s="471">
        <v>66</v>
      </c>
      <c r="AU49" s="117">
        <v>29</v>
      </c>
      <c r="AV49" s="29">
        <v>21</v>
      </c>
      <c r="AW49" s="29">
        <v>2</v>
      </c>
      <c r="AX49" s="120">
        <v>52</v>
      </c>
      <c r="AY49" s="468">
        <v>321</v>
      </c>
      <c r="AZ49" s="461">
        <v>295</v>
      </c>
      <c r="BA49" s="461">
        <v>26</v>
      </c>
      <c r="BB49" s="471">
        <v>642</v>
      </c>
    </row>
    <row r="50" spans="2:54" x14ac:dyDescent="0.2">
      <c r="B50" s="382" t="s">
        <v>78</v>
      </c>
      <c r="C50" s="117">
        <v>650</v>
      </c>
      <c r="D50" s="29">
        <v>1840</v>
      </c>
      <c r="E50" s="29">
        <v>307</v>
      </c>
      <c r="F50" s="118">
        <v>2797</v>
      </c>
      <c r="G50" s="117">
        <v>664</v>
      </c>
      <c r="H50" s="29">
        <v>1993</v>
      </c>
      <c r="I50" s="29">
        <v>314</v>
      </c>
      <c r="J50" s="118">
        <v>2971</v>
      </c>
      <c r="K50" s="117">
        <v>707</v>
      </c>
      <c r="L50" s="29">
        <v>1917</v>
      </c>
      <c r="M50" s="29">
        <v>322</v>
      </c>
      <c r="N50" s="120">
        <v>2946</v>
      </c>
      <c r="O50" s="117">
        <v>712</v>
      </c>
      <c r="P50" s="29">
        <v>1790</v>
      </c>
      <c r="Q50" s="29">
        <v>285</v>
      </c>
      <c r="R50" s="120">
        <v>2787</v>
      </c>
      <c r="S50" s="117">
        <v>774</v>
      </c>
      <c r="T50" s="29">
        <v>2004</v>
      </c>
      <c r="U50" s="29">
        <v>325</v>
      </c>
      <c r="V50" s="120">
        <v>3103</v>
      </c>
      <c r="W50" s="117">
        <v>736</v>
      </c>
      <c r="X50" s="29">
        <v>1777</v>
      </c>
      <c r="Y50" s="29">
        <v>279</v>
      </c>
      <c r="Z50" s="120">
        <v>2792</v>
      </c>
      <c r="AA50" s="117">
        <v>724</v>
      </c>
      <c r="AB50" s="29">
        <v>1793</v>
      </c>
      <c r="AC50" s="29">
        <v>259</v>
      </c>
      <c r="AD50" s="120">
        <v>2776</v>
      </c>
      <c r="AE50" s="117">
        <v>768</v>
      </c>
      <c r="AF50" s="29">
        <v>1947</v>
      </c>
      <c r="AG50" s="29">
        <v>288</v>
      </c>
      <c r="AH50" s="120">
        <v>3003</v>
      </c>
      <c r="AI50" s="117">
        <v>709</v>
      </c>
      <c r="AJ50" s="29">
        <v>1757</v>
      </c>
      <c r="AK50" s="29">
        <v>273</v>
      </c>
      <c r="AL50" s="120">
        <v>2739</v>
      </c>
      <c r="AM50" s="117">
        <v>703</v>
      </c>
      <c r="AN50" s="29">
        <v>1659</v>
      </c>
      <c r="AO50" s="29">
        <v>269</v>
      </c>
      <c r="AP50" s="120">
        <v>2631</v>
      </c>
      <c r="AQ50" s="468">
        <v>794</v>
      </c>
      <c r="AR50" s="461">
        <v>2027</v>
      </c>
      <c r="AS50" s="461">
        <v>279</v>
      </c>
      <c r="AT50" s="471">
        <v>3100</v>
      </c>
      <c r="AU50" s="117">
        <v>691</v>
      </c>
      <c r="AV50" s="29">
        <v>1675</v>
      </c>
      <c r="AW50" s="29">
        <v>249</v>
      </c>
      <c r="AX50" s="120">
        <v>2615</v>
      </c>
      <c r="AY50" s="468">
        <v>8632</v>
      </c>
      <c r="AZ50" s="461">
        <v>22179</v>
      </c>
      <c r="BA50" s="461">
        <v>3449</v>
      </c>
      <c r="BB50" s="471">
        <v>34260</v>
      </c>
    </row>
    <row r="51" spans="2:54" x14ac:dyDescent="0.2">
      <c r="B51" s="382" t="s">
        <v>79</v>
      </c>
      <c r="C51" s="117">
        <v>1385</v>
      </c>
      <c r="D51" s="29">
        <v>911</v>
      </c>
      <c r="E51" s="29">
        <v>211</v>
      </c>
      <c r="F51" s="118">
        <v>2507</v>
      </c>
      <c r="G51" s="117">
        <v>1361</v>
      </c>
      <c r="H51" s="29">
        <v>916</v>
      </c>
      <c r="I51" s="29">
        <v>228</v>
      </c>
      <c r="J51" s="118">
        <v>2505</v>
      </c>
      <c r="K51" s="117">
        <v>1672</v>
      </c>
      <c r="L51" s="29">
        <v>1044</v>
      </c>
      <c r="M51" s="29">
        <v>232</v>
      </c>
      <c r="N51" s="120">
        <v>2948</v>
      </c>
      <c r="O51" s="117">
        <v>1386</v>
      </c>
      <c r="P51" s="29">
        <v>1338</v>
      </c>
      <c r="Q51" s="29">
        <v>247</v>
      </c>
      <c r="R51" s="120">
        <v>2971</v>
      </c>
      <c r="S51" s="117">
        <v>1340</v>
      </c>
      <c r="T51" s="29">
        <v>1447</v>
      </c>
      <c r="U51" s="29">
        <v>249</v>
      </c>
      <c r="V51" s="120">
        <v>3036</v>
      </c>
      <c r="W51" s="117">
        <v>1247</v>
      </c>
      <c r="X51" s="29">
        <v>1418</v>
      </c>
      <c r="Y51" s="29">
        <v>199</v>
      </c>
      <c r="Z51" s="120">
        <v>2864</v>
      </c>
      <c r="AA51" s="117">
        <v>1188</v>
      </c>
      <c r="AB51" s="29">
        <v>1285</v>
      </c>
      <c r="AC51" s="29">
        <v>194</v>
      </c>
      <c r="AD51" s="120">
        <v>2667</v>
      </c>
      <c r="AE51" s="117">
        <v>1275</v>
      </c>
      <c r="AF51" s="29">
        <v>1501</v>
      </c>
      <c r="AG51" s="29">
        <v>226</v>
      </c>
      <c r="AH51" s="120">
        <v>3002</v>
      </c>
      <c r="AI51" s="117">
        <v>1078</v>
      </c>
      <c r="AJ51" s="29">
        <v>1331</v>
      </c>
      <c r="AK51" s="29">
        <v>403</v>
      </c>
      <c r="AL51" s="120">
        <v>2812</v>
      </c>
      <c r="AM51" s="117">
        <v>1005</v>
      </c>
      <c r="AN51" s="29">
        <v>1380</v>
      </c>
      <c r="AO51" s="29">
        <v>488</v>
      </c>
      <c r="AP51" s="120">
        <v>2873</v>
      </c>
      <c r="AQ51" s="468">
        <v>1191</v>
      </c>
      <c r="AR51" s="461">
        <v>1613</v>
      </c>
      <c r="AS51" s="461">
        <v>466</v>
      </c>
      <c r="AT51" s="471">
        <v>3270</v>
      </c>
      <c r="AU51" s="117">
        <v>1138</v>
      </c>
      <c r="AV51" s="29">
        <v>1452</v>
      </c>
      <c r="AW51" s="29">
        <v>462</v>
      </c>
      <c r="AX51" s="120">
        <v>3052</v>
      </c>
      <c r="AY51" s="468">
        <v>15266</v>
      </c>
      <c r="AZ51" s="461">
        <v>15636</v>
      </c>
      <c r="BA51" s="461">
        <v>3605</v>
      </c>
      <c r="BB51" s="471">
        <v>34507</v>
      </c>
    </row>
    <row r="52" spans="2:54" x14ac:dyDescent="0.2">
      <c r="B52" s="382" t="s">
        <v>80</v>
      </c>
      <c r="C52" s="117">
        <v>510</v>
      </c>
      <c r="D52" s="29">
        <v>315</v>
      </c>
      <c r="E52" s="29">
        <v>154</v>
      </c>
      <c r="F52" s="118">
        <v>979</v>
      </c>
      <c r="G52" s="117">
        <v>566</v>
      </c>
      <c r="H52" s="29">
        <v>294</v>
      </c>
      <c r="I52" s="29">
        <v>129</v>
      </c>
      <c r="J52" s="118">
        <v>989</v>
      </c>
      <c r="K52" s="117">
        <v>594</v>
      </c>
      <c r="L52" s="29">
        <v>325</v>
      </c>
      <c r="M52" s="29">
        <v>209</v>
      </c>
      <c r="N52" s="120">
        <v>1128</v>
      </c>
      <c r="O52" s="117">
        <v>550</v>
      </c>
      <c r="P52" s="29">
        <v>350</v>
      </c>
      <c r="Q52" s="29">
        <v>151</v>
      </c>
      <c r="R52" s="120">
        <v>1051</v>
      </c>
      <c r="S52" s="117">
        <v>603</v>
      </c>
      <c r="T52" s="29">
        <v>381</v>
      </c>
      <c r="U52" s="29">
        <v>180</v>
      </c>
      <c r="V52" s="120">
        <v>1164</v>
      </c>
      <c r="W52" s="117">
        <v>535</v>
      </c>
      <c r="X52" s="29">
        <v>350</v>
      </c>
      <c r="Y52" s="29">
        <v>143</v>
      </c>
      <c r="Z52" s="120">
        <v>1028</v>
      </c>
      <c r="AA52" s="117">
        <v>505</v>
      </c>
      <c r="AB52" s="29">
        <v>388</v>
      </c>
      <c r="AC52" s="29">
        <v>118</v>
      </c>
      <c r="AD52" s="120">
        <v>1011</v>
      </c>
      <c r="AE52" s="117">
        <v>536</v>
      </c>
      <c r="AF52" s="29">
        <v>384</v>
      </c>
      <c r="AG52" s="29">
        <v>160</v>
      </c>
      <c r="AH52" s="120">
        <v>1080</v>
      </c>
      <c r="AI52" s="117">
        <v>533</v>
      </c>
      <c r="AJ52" s="29">
        <v>362</v>
      </c>
      <c r="AK52" s="29">
        <v>137</v>
      </c>
      <c r="AL52" s="120">
        <v>1032</v>
      </c>
      <c r="AM52" s="117">
        <v>539</v>
      </c>
      <c r="AN52" s="29">
        <v>398</v>
      </c>
      <c r="AO52" s="29">
        <v>128</v>
      </c>
      <c r="AP52" s="120">
        <v>1065</v>
      </c>
      <c r="AQ52" s="468">
        <v>595</v>
      </c>
      <c r="AR52" s="461">
        <v>414</v>
      </c>
      <c r="AS52" s="461">
        <v>171</v>
      </c>
      <c r="AT52" s="471">
        <v>1180</v>
      </c>
      <c r="AU52" s="117">
        <v>579</v>
      </c>
      <c r="AV52" s="29">
        <v>393</v>
      </c>
      <c r="AW52" s="29">
        <v>162</v>
      </c>
      <c r="AX52" s="120">
        <v>1134</v>
      </c>
      <c r="AY52" s="468">
        <v>6645</v>
      </c>
      <c r="AZ52" s="461">
        <v>4354</v>
      </c>
      <c r="BA52" s="461">
        <v>1842</v>
      </c>
      <c r="BB52" s="471">
        <v>12841</v>
      </c>
    </row>
    <row r="53" spans="2:54" x14ac:dyDescent="0.2">
      <c r="B53" s="382" t="s">
        <v>81</v>
      </c>
      <c r="C53" s="117">
        <v>540</v>
      </c>
      <c r="D53" s="29">
        <v>838</v>
      </c>
      <c r="E53" s="29">
        <v>255</v>
      </c>
      <c r="F53" s="118">
        <v>1633</v>
      </c>
      <c r="G53" s="117">
        <v>620</v>
      </c>
      <c r="H53" s="29">
        <v>777</v>
      </c>
      <c r="I53" s="29">
        <v>248</v>
      </c>
      <c r="J53" s="118">
        <v>1645</v>
      </c>
      <c r="K53" s="117">
        <v>594</v>
      </c>
      <c r="L53" s="29">
        <v>1012</v>
      </c>
      <c r="M53" s="29">
        <v>277</v>
      </c>
      <c r="N53" s="120">
        <v>1883</v>
      </c>
      <c r="O53" s="117">
        <v>579</v>
      </c>
      <c r="P53" s="29">
        <v>928</v>
      </c>
      <c r="Q53" s="29">
        <v>281</v>
      </c>
      <c r="R53" s="120">
        <v>1788</v>
      </c>
      <c r="S53" s="117">
        <v>510</v>
      </c>
      <c r="T53" s="29">
        <v>1007</v>
      </c>
      <c r="U53" s="29">
        <v>274</v>
      </c>
      <c r="V53" s="120">
        <v>1791</v>
      </c>
      <c r="W53" s="117">
        <v>525</v>
      </c>
      <c r="X53" s="29">
        <v>933</v>
      </c>
      <c r="Y53" s="29">
        <v>234</v>
      </c>
      <c r="Z53" s="120">
        <v>1692</v>
      </c>
      <c r="AA53" s="117">
        <v>506</v>
      </c>
      <c r="AB53" s="29">
        <v>912</v>
      </c>
      <c r="AC53" s="29">
        <v>238</v>
      </c>
      <c r="AD53" s="120">
        <v>1656</v>
      </c>
      <c r="AE53" s="117">
        <v>519</v>
      </c>
      <c r="AF53" s="29">
        <v>986</v>
      </c>
      <c r="AG53" s="29">
        <v>250</v>
      </c>
      <c r="AH53" s="120">
        <v>1755</v>
      </c>
      <c r="AI53" s="117">
        <v>506</v>
      </c>
      <c r="AJ53" s="29">
        <v>967</v>
      </c>
      <c r="AK53" s="29">
        <v>254</v>
      </c>
      <c r="AL53" s="120">
        <v>1727</v>
      </c>
      <c r="AM53" s="117">
        <v>492</v>
      </c>
      <c r="AN53" s="29">
        <v>912</v>
      </c>
      <c r="AO53" s="29">
        <v>246</v>
      </c>
      <c r="AP53" s="120">
        <v>1650</v>
      </c>
      <c r="AQ53" s="468">
        <v>550</v>
      </c>
      <c r="AR53" s="461">
        <v>1124</v>
      </c>
      <c r="AS53" s="461">
        <v>270</v>
      </c>
      <c r="AT53" s="471">
        <v>1944</v>
      </c>
      <c r="AU53" s="117">
        <v>518</v>
      </c>
      <c r="AV53" s="29">
        <v>1022</v>
      </c>
      <c r="AW53" s="29">
        <v>262</v>
      </c>
      <c r="AX53" s="120">
        <v>1802</v>
      </c>
      <c r="AY53" s="468">
        <v>6459</v>
      </c>
      <c r="AZ53" s="461">
        <v>11418</v>
      </c>
      <c r="BA53" s="461">
        <v>3089</v>
      </c>
      <c r="BB53" s="471">
        <v>20966</v>
      </c>
    </row>
    <row r="54" spans="2:54" x14ac:dyDescent="0.2">
      <c r="B54" s="382" t="s">
        <v>82</v>
      </c>
      <c r="C54" s="117">
        <v>103</v>
      </c>
      <c r="D54" s="29">
        <v>199</v>
      </c>
      <c r="E54" s="29">
        <v>40</v>
      </c>
      <c r="F54" s="118">
        <v>342</v>
      </c>
      <c r="G54" s="117">
        <v>100</v>
      </c>
      <c r="H54" s="29">
        <v>205</v>
      </c>
      <c r="I54" s="29">
        <v>38</v>
      </c>
      <c r="J54" s="118">
        <v>343</v>
      </c>
      <c r="K54" s="117">
        <v>142</v>
      </c>
      <c r="L54" s="29">
        <v>234</v>
      </c>
      <c r="M54" s="29">
        <v>33</v>
      </c>
      <c r="N54" s="120">
        <v>409</v>
      </c>
      <c r="O54" s="117">
        <v>134</v>
      </c>
      <c r="P54" s="29">
        <v>216</v>
      </c>
      <c r="Q54" s="29">
        <v>27</v>
      </c>
      <c r="R54" s="120">
        <v>377</v>
      </c>
      <c r="S54" s="117">
        <v>103</v>
      </c>
      <c r="T54" s="29">
        <v>192</v>
      </c>
      <c r="U54" s="29">
        <v>27</v>
      </c>
      <c r="V54" s="120">
        <v>322</v>
      </c>
      <c r="W54" s="117">
        <v>129</v>
      </c>
      <c r="X54" s="29">
        <v>209</v>
      </c>
      <c r="Y54" s="29">
        <v>25</v>
      </c>
      <c r="Z54" s="120">
        <v>363</v>
      </c>
      <c r="AA54" s="117">
        <v>95</v>
      </c>
      <c r="AB54" s="29">
        <v>183</v>
      </c>
      <c r="AC54" s="29">
        <v>20</v>
      </c>
      <c r="AD54" s="120">
        <v>298</v>
      </c>
      <c r="AE54" s="117">
        <v>144</v>
      </c>
      <c r="AF54" s="29">
        <v>219</v>
      </c>
      <c r="AG54" s="29">
        <v>30</v>
      </c>
      <c r="AH54" s="120">
        <v>393</v>
      </c>
      <c r="AI54" s="117">
        <v>130</v>
      </c>
      <c r="AJ54" s="29">
        <v>188</v>
      </c>
      <c r="AK54" s="29">
        <v>26</v>
      </c>
      <c r="AL54" s="120">
        <v>344</v>
      </c>
      <c r="AM54" s="117">
        <v>115</v>
      </c>
      <c r="AN54" s="29">
        <v>206</v>
      </c>
      <c r="AO54" s="29">
        <v>26</v>
      </c>
      <c r="AP54" s="120">
        <v>347</v>
      </c>
      <c r="AQ54" s="468">
        <v>165</v>
      </c>
      <c r="AR54" s="461">
        <v>269</v>
      </c>
      <c r="AS54" s="461">
        <v>41</v>
      </c>
      <c r="AT54" s="471">
        <v>475</v>
      </c>
      <c r="AU54" s="117">
        <v>148</v>
      </c>
      <c r="AV54" s="29">
        <v>233</v>
      </c>
      <c r="AW54" s="29">
        <v>37</v>
      </c>
      <c r="AX54" s="120">
        <v>418</v>
      </c>
      <c r="AY54" s="468">
        <v>1508</v>
      </c>
      <c r="AZ54" s="461">
        <v>2553</v>
      </c>
      <c r="BA54" s="461">
        <v>370</v>
      </c>
      <c r="BB54" s="471">
        <v>4431</v>
      </c>
    </row>
    <row r="55" spans="2:54" x14ac:dyDescent="0.2">
      <c r="B55" s="382" t="s">
        <v>83</v>
      </c>
      <c r="C55" s="117">
        <v>1043</v>
      </c>
      <c r="D55" s="29">
        <v>1124</v>
      </c>
      <c r="E55" s="29">
        <v>323</v>
      </c>
      <c r="F55" s="118">
        <v>2490</v>
      </c>
      <c r="G55" s="117">
        <v>1121</v>
      </c>
      <c r="H55" s="29">
        <v>1070</v>
      </c>
      <c r="I55" s="29">
        <v>319</v>
      </c>
      <c r="J55" s="118">
        <v>2510</v>
      </c>
      <c r="K55" s="117">
        <v>1339</v>
      </c>
      <c r="L55" s="29">
        <v>1176</v>
      </c>
      <c r="M55" s="29">
        <v>348</v>
      </c>
      <c r="N55" s="120">
        <v>2863</v>
      </c>
      <c r="O55" s="117">
        <v>1219</v>
      </c>
      <c r="P55" s="29">
        <v>1145</v>
      </c>
      <c r="Q55" s="29">
        <v>315</v>
      </c>
      <c r="R55" s="120">
        <v>2679</v>
      </c>
      <c r="S55" s="117">
        <v>1288</v>
      </c>
      <c r="T55" s="29">
        <v>1068</v>
      </c>
      <c r="U55" s="29">
        <v>313</v>
      </c>
      <c r="V55" s="120">
        <v>2669</v>
      </c>
      <c r="W55" s="117">
        <v>1170</v>
      </c>
      <c r="X55" s="29">
        <v>1056</v>
      </c>
      <c r="Y55" s="29">
        <v>322</v>
      </c>
      <c r="Z55" s="120">
        <v>2548</v>
      </c>
      <c r="AA55" s="117">
        <v>1066</v>
      </c>
      <c r="AB55" s="29">
        <v>1016</v>
      </c>
      <c r="AC55" s="29">
        <v>282</v>
      </c>
      <c r="AD55" s="120">
        <v>2364</v>
      </c>
      <c r="AE55" s="117">
        <v>1167</v>
      </c>
      <c r="AF55" s="29">
        <v>1114</v>
      </c>
      <c r="AG55" s="29">
        <v>330</v>
      </c>
      <c r="AH55" s="120">
        <v>2611</v>
      </c>
      <c r="AI55" s="117">
        <v>1094</v>
      </c>
      <c r="AJ55" s="29">
        <v>1036</v>
      </c>
      <c r="AK55" s="29">
        <v>275</v>
      </c>
      <c r="AL55" s="120">
        <v>2405</v>
      </c>
      <c r="AM55" s="117">
        <v>1081</v>
      </c>
      <c r="AN55" s="29">
        <v>1148</v>
      </c>
      <c r="AO55" s="29">
        <v>283</v>
      </c>
      <c r="AP55" s="120">
        <v>2512</v>
      </c>
      <c r="AQ55" s="468">
        <v>1296</v>
      </c>
      <c r="AR55" s="461">
        <v>1256</v>
      </c>
      <c r="AS55" s="461">
        <v>357</v>
      </c>
      <c r="AT55" s="471">
        <v>2909</v>
      </c>
      <c r="AU55" s="117">
        <v>1172</v>
      </c>
      <c r="AV55" s="29">
        <v>1274</v>
      </c>
      <c r="AW55" s="29">
        <v>335</v>
      </c>
      <c r="AX55" s="120">
        <v>2781</v>
      </c>
      <c r="AY55" s="468">
        <v>14056</v>
      </c>
      <c r="AZ55" s="461">
        <v>13483</v>
      </c>
      <c r="BA55" s="461">
        <v>3802</v>
      </c>
      <c r="BB55" s="471">
        <v>31341</v>
      </c>
    </row>
    <row r="56" spans="2:54" x14ac:dyDescent="0.2">
      <c r="B56" s="382" t="s">
        <v>84</v>
      </c>
      <c r="C56" s="117">
        <v>302</v>
      </c>
      <c r="D56" s="29">
        <v>234</v>
      </c>
      <c r="E56" s="29">
        <v>146</v>
      </c>
      <c r="F56" s="118">
        <v>682</v>
      </c>
      <c r="G56" s="117">
        <v>265</v>
      </c>
      <c r="H56" s="29">
        <v>204</v>
      </c>
      <c r="I56" s="29">
        <v>109</v>
      </c>
      <c r="J56" s="118">
        <v>578</v>
      </c>
      <c r="K56" s="117">
        <v>529</v>
      </c>
      <c r="L56" s="29">
        <v>502</v>
      </c>
      <c r="M56" s="29">
        <v>230</v>
      </c>
      <c r="N56" s="120">
        <v>1261</v>
      </c>
      <c r="O56" s="117">
        <v>478</v>
      </c>
      <c r="P56" s="29">
        <v>535</v>
      </c>
      <c r="Q56" s="29">
        <v>202</v>
      </c>
      <c r="R56" s="120">
        <v>1215</v>
      </c>
      <c r="S56" s="117">
        <v>525</v>
      </c>
      <c r="T56" s="29">
        <v>529</v>
      </c>
      <c r="U56" s="29">
        <v>255</v>
      </c>
      <c r="V56" s="120">
        <v>1309</v>
      </c>
      <c r="W56" s="117">
        <v>478</v>
      </c>
      <c r="X56" s="29">
        <v>494</v>
      </c>
      <c r="Y56" s="29">
        <v>225</v>
      </c>
      <c r="Z56" s="120">
        <v>1197</v>
      </c>
      <c r="AA56" s="117">
        <v>351</v>
      </c>
      <c r="AB56" s="29">
        <v>381</v>
      </c>
      <c r="AC56" s="29">
        <v>154</v>
      </c>
      <c r="AD56" s="120">
        <v>886</v>
      </c>
      <c r="AE56" s="117">
        <v>519</v>
      </c>
      <c r="AF56" s="29">
        <v>553</v>
      </c>
      <c r="AG56" s="29">
        <v>255</v>
      </c>
      <c r="AH56" s="120">
        <v>1327</v>
      </c>
      <c r="AI56" s="117">
        <v>491</v>
      </c>
      <c r="AJ56" s="29">
        <v>495</v>
      </c>
      <c r="AK56" s="29">
        <v>220</v>
      </c>
      <c r="AL56" s="120">
        <v>1206</v>
      </c>
      <c r="AM56" s="117">
        <v>396</v>
      </c>
      <c r="AN56" s="29">
        <v>395</v>
      </c>
      <c r="AO56" s="29">
        <v>192</v>
      </c>
      <c r="AP56" s="120">
        <v>983</v>
      </c>
      <c r="AQ56" s="468">
        <v>501</v>
      </c>
      <c r="AR56" s="461">
        <v>509</v>
      </c>
      <c r="AS56" s="461">
        <v>237</v>
      </c>
      <c r="AT56" s="471">
        <v>1247</v>
      </c>
      <c r="AU56" s="117">
        <v>412</v>
      </c>
      <c r="AV56" s="29">
        <v>470</v>
      </c>
      <c r="AW56" s="29">
        <v>200</v>
      </c>
      <c r="AX56" s="120">
        <v>1082</v>
      </c>
      <c r="AY56" s="468">
        <v>5247</v>
      </c>
      <c r="AZ56" s="461">
        <v>5301</v>
      </c>
      <c r="BA56" s="461">
        <v>2425</v>
      </c>
      <c r="BB56" s="471">
        <v>12973</v>
      </c>
    </row>
    <row r="57" spans="2:54" x14ac:dyDescent="0.2">
      <c r="B57" s="382" t="s">
        <v>85</v>
      </c>
      <c r="C57" s="117">
        <v>212</v>
      </c>
      <c r="D57" s="29">
        <v>135</v>
      </c>
      <c r="E57" s="29">
        <v>48</v>
      </c>
      <c r="F57" s="118">
        <v>395</v>
      </c>
      <c r="G57" s="117">
        <v>169</v>
      </c>
      <c r="H57" s="29">
        <v>102</v>
      </c>
      <c r="I57" s="29">
        <v>41</v>
      </c>
      <c r="J57" s="118">
        <v>312</v>
      </c>
      <c r="K57" s="117">
        <v>582</v>
      </c>
      <c r="L57" s="29">
        <v>315</v>
      </c>
      <c r="M57" s="29">
        <v>151</v>
      </c>
      <c r="N57" s="120">
        <v>1048</v>
      </c>
      <c r="O57" s="117">
        <v>564</v>
      </c>
      <c r="P57" s="29">
        <v>301</v>
      </c>
      <c r="Q57" s="29">
        <v>172</v>
      </c>
      <c r="R57" s="120">
        <v>1037</v>
      </c>
      <c r="S57" s="117">
        <v>602</v>
      </c>
      <c r="T57" s="29">
        <v>394</v>
      </c>
      <c r="U57" s="29">
        <v>170</v>
      </c>
      <c r="V57" s="120">
        <v>1166</v>
      </c>
      <c r="W57" s="117">
        <v>559</v>
      </c>
      <c r="X57" s="29">
        <v>384</v>
      </c>
      <c r="Y57" s="29">
        <v>153</v>
      </c>
      <c r="Z57" s="120">
        <v>1096</v>
      </c>
      <c r="AA57" s="117">
        <v>335</v>
      </c>
      <c r="AB57" s="29">
        <v>240</v>
      </c>
      <c r="AC57" s="29">
        <v>90</v>
      </c>
      <c r="AD57" s="120">
        <v>665</v>
      </c>
      <c r="AE57" s="117">
        <v>573</v>
      </c>
      <c r="AF57" s="29">
        <v>383</v>
      </c>
      <c r="AG57" s="29">
        <v>133</v>
      </c>
      <c r="AH57" s="120">
        <v>1089</v>
      </c>
      <c r="AI57" s="117">
        <v>551</v>
      </c>
      <c r="AJ57" s="29">
        <v>349</v>
      </c>
      <c r="AK57" s="29">
        <v>138</v>
      </c>
      <c r="AL57" s="120">
        <v>1038</v>
      </c>
      <c r="AM57" s="117">
        <v>541</v>
      </c>
      <c r="AN57" s="29">
        <v>339</v>
      </c>
      <c r="AO57" s="29">
        <v>115</v>
      </c>
      <c r="AP57" s="120">
        <v>995</v>
      </c>
      <c r="AQ57" s="468">
        <v>644</v>
      </c>
      <c r="AR57" s="461">
        <v>386</v>
      </c>
      <c r="AS57" s="461">
        <v>141</v>
      </c>
      <c r="AT57" s="471">
        <v>1171</v>
      </c>
      <c r="AU57" s="117">
        <v>465</v>
      </c>
      <c r="AV57" s="29">
        <v>283</v>
      </c>
      <c r="AW57" s="29">
        <v>104</v>
      </c>
      <c r="AX57" s="120">
        <v>852</v>
      </c>
      <c r="AY57" s="468">
        <v>5797</v>
      </c>
      <c r="AZ57" s="461">
        <v>3611</v>
      </c>
      <c r="BA57" s="461">
        <v>1456</v>
      </c>
      <c r="BB57" s="471">
        <v>10864</v>
      </c>
    </row>
    <row r="58" spans="2:54" x14ac:dyDescent="0.2">
      <c r="B58" s="382" t="s">
        <v>86</v>
      </c>
      <c r="C58" s="117">
        <v>262</v>
      </c>
      <c r="D58" s="29">
        <v>118</v>
      </c>
      <c r="E58" s="29">
        <v>118</v>
      </c>
      <c r="F58" s="118">
        <v>498</v>
      </c>
      <c r="G58" s="117">
        <v>246</v>
      </c>
      <c r="H58" s="29">
        <v>109</v>
      </c>
      <c r="I58" s="29">
        <v>98</v>
      </c>
      <c r="J58" s="118">
        <v>453</v>
      </c>
      <c r="K58" s="117">
        <v>386</v>
      </c>
      <c r="L58" s="29">
        <v>153</v>
      </c>
      <c r="M58" s="29">
        <v>143</v>
      </c>
      <c r="N58" s="120">
        <v>682</v>
      </c>
      <c r="O58" s="117">
        <v>328</v>
      </c>
      <c r="P58" s="29">
        <v>164</v>
      </c>
      <c r="Q58" s="29">
        <v>137</v>
      </c>
      <c r="R58" s="120">
        <v>629</v>
      </c>
      <c r="S58" s="117">
        <v>302</v>
      </c>
      <c r="T58" s="29">
        <v>181</v>
      </c>
      <c r="U58" s="29">
        <v>169</v>
      </c>
      <c r="V58" s="120">
        <v>652</v>
      </c>
      <c r="W58" s="117">
        <v>341</v>
      </c>
      <c r="X58" s="29">
        <v>150</v>
      </c>
      <c r="Y58" s="29">
        <v>148</v>
      </c>
      <c r="Z58" s="120">
        <v>639</v>
      </c>
      <c r="AA58" s="117">
        <v>325</v>
      </c>
      <c r="AB58" s="29">
        <v>142</v>
      </c>
      <c r="AC58" s="29">
        <v>111</v>
      </c>
      <c r="AD58" s="120">
        <v>578</v>
      </c>
      <c r="AE58" s="117">
        <v>314</v>
      </c>
      <c r="AF58" s="29">
        <v>171</v>
      </c>
      <c r="AG58" s="29">
        <v>130</v>
      </c>
      <c r="AH58" s="120">
        <v>615</v>
      </c>
      <c r="AI58" s="117">
        <v>315</v>
      </c>
      <c r="AJ58" s="29">
        <v>132</v>
      </c>
      <c r="AK58" s="29">
        <v>129</v>
      </c>
      <c r="AL58" s="120">
        <v>576</v>
      </c>
      <c r="AM58" s="117">
        <v>330</v>
      </c>
      <c r="AN58" s="29">
        <v>145</v>
      </c>
      <c r="AO58" s="29">
        <v>118</v>
      </c>
      <c r="AP58" s="120">
        <v>593</v>
      </c>
      <c r="AQ58" s="468">
        <v>401</v>
      </c>
      <c r="AR58" s="461">
        <v>179</v>
      </c>
      <c r="AS58" s="461">
        <v>131</v>
      </c>
      <c r="AT58" s="471">
        <v>711</v>
      </c>
      <c r="AU58" s="117">
        <v>313</v>
      </c>
      <c r="AV58" s="29">
        <v>160</v>
      </c>
      <c r="AW58" s="29">
        <v>129</v>
      </c>
      <c r="AX58" s="120">
        <v>602</v>
      </c>
      <c r="AY58" s="468">
        <v>3863</v>
      </c>
      <c r="AZ58" s="461">
        <v>1804</v>
      </c>
      <c r="BA58" s="461">
        <v>1561</v>
      </c>
      <c r="BB58" s="471">
        <v>7228</v>
      </c>
    </row>
    <row r="59" spans="2:54" x14ac:dyDescent="0.2">
      <c r="B59" s="382" t="s">
        <v>87</v>
      </c>
      <c r="C59" s="117">
        <v>392</v>
      </c>
      <c r="D59" s="29">
        <v>202</v>
      </c>
      <c r="E59" s="29">
        <v>113</v>
      </c>
      <c r="F59" s="118">
        <v>707</v>
      </c>
      <c r="G59" s="117">
        <v>367</v>
      </c>
      <c r="H59" s="29">
        <v>201</v>
      </c>
      <c r="I59" s="29">
        <v>138</v>
      </c>
      <c r="J59" s="118">
        <v>706</v>
      </c>
      <c r="K59" s="117">
        <v>506</v>
      </c>
      <c r="L59" s="29">
        <v>281</v>
      </c>
      <c r="M59" s="29">
        <v>144</v>
      </c>
      <c r="N59" s="120">
        <v>931</v>
      </c>
      <c r="O59" s="117">
        <v>499</v>
      </c>
      <c r="P59" s="29">
        <v>242</v>
      </c>
      <c r="Q59" s="29">
        <v>129</v>
      </c>
      <c r="R59" s="120">
        <v>870</v>
      </c>
      <c r="S59" s="117">
        <v>495</v>
      </c>
      <c r="T59" s="29">
        <v>260</v>
      </c>
      <c r="U59" s="29">
        <v>132</v>
      </c>
      <c r="V59" s="120">
        <v>887</v>
      </c>
      <c r="W59" s="117">
        <v>454</v>
      </c>
      <c r="X59" s="29">
        <v>273</v>
      </c>
      <c r="Y59" s="29">
        <v>125</v>
      </c>
      <c r="Z59" s="120">
        <v>852</v>
      </c>
      <c r="AA59" s="117">
        <v>418</v>
      </c>
      <c r="AB59" s="29">
        <v>205</v>
      </c>
      <c r="AC59" s="29">
        <v>90</v>
      </c>
      <c r="AD59" s="120">
        <v>713</v>
      </c>
      <c r="AE59" s="117">
        <v>525</v>
      </c>
      <c r="AF59" s="29">
        <v>270</v>
      </c>
      <c r="AG59" s="29">
        <v>106</v>
      </c>
      <c r="AH59" s="120">
        <v>901</v>
      </c>
      <c r="AI59" s="117">
        <v>468</v>
      </c>
      <c r="AJ59" s="29">
        <v>219</v>
      </c>
      <c r="AK59" s="29">
        <v>131</v>
      </c>
      <c r="AL59" s="120">
        <v>818</v>
      </c>
      <c r="AM59" s="117">
        <v>460</v>
      </c>
      <c r="AN59" s="29">
        <v>228</v>
      </c>
      <c r="AO59" s="29">
        <v>114</v>
      </c>
      <c r="AP59" s="120">
        <v>802</v>
      </c>
      <c r="AQ59" s="468">
        <v>588</v>
      </c>
      <c r="AR59" s="461">
        <v>318</v>
      </c>
      <c r="AS59" s="461">
        <v>157</v>
      </c>
      <c r="AT59" s="471">
        <v>1063</v>
      </c>
      <c r="AU59" s="117">
        <v>447</v>
      </c>
      <c r="AV59" s="29">
        <v>244</v>
      </c>
      <c r="AW59" s="29">
        <v>138</v>
      </c>
      <c r="AX59" s="120">
        <v>829</v>
      </c>
      <c r="AY59" s="468">
        <v>5619</v>
      </c>
      <c r="AZ59" s="461">
        <v>2943</v>
      </c>
      <c r="BA59" s="461">
        <v>1517</v>
      </c>
      <c r="BB59" s="471">
        <v>10079</v>
      </c>
    </row>
    <row r="60" spans="2:54" x14ac:dyDescent="0.2">
      <c r="B60" s="382" t="s">
        <v>88</v>
      </c>
      <c r="C60" s="117">
        <v>21</v>
      </c>
      <c r="D60" s="29">
        <v>43</v>
      </c>
      <c r="E60" s="29">
        <v>18</v>
      </c>
      <c r="F60" s="118">
        <v>82</v>
      </c>
      <c r="G60" s="117">
        <v>39</v>
      </c>
      <c r="H60" s="29">
        <v>37</v>
      </c>
      <c r="I60" s="29">
        <v>16</v>
      </c>
      <c r="J60" s="118">
        <v>92</v>
      </c>
      <c r="K60" s="117">
        <v>32</v>
      </c>
      <c r="L60" s="29">
        <v>43</v>
      </c>
      <c r="M60" s="29">
        <v>11</v>
      </c>
      <c r="N60" s="120">
        <v>86</v>
      </c>
      <c r="O60" s="117">
        <v>38</v>
      </c>
      <c r="P60" s="29">
        <v>38</v>
      </c>
      <c r="Q60" s="29">
        <v>16</v>
      </c>
      <c r="R60" s="120">
        <v>92</v>
      </c>
      <c r="S60" s="117">
        <v>45</v>
      </c>
      <c r="T60" s="29">
        <v>51</v>
      </c>
      <c r="U60" s="29">
        <v>17</v>
      </c>
      <c r="V60" s="120">
        <v>113</v>
      </c>
      <c r="W60" s="117">
        <v>32</v>
      </c>
      <c r="X60" s="29">
        <v>40</v>
      </c>
      <c r="Y60" s="29">
        <v>13</v>
      </c>
      <c r="Z60" s="120">
        <v>85</v>
      </c>
      <c r="AA60" s="117">
        <v>32</v>
      </c>
      <c r="AB60" s="29">
        <v>59</v>
      </c>
      <c r="AC60" s="29">
        <v>26</v>
      </c>
      <c r="AD60" s="120">
        <v>117</v>
      </c>
      <c r="AE60" s="117">
        <v>53</v>
      </c>
      <c r="AF60" s="29">
        <v>55</v>
      </c>
      <c r="AG60" s="29">
        <v>13</v>
      </c>
      <c r="AH60" s="120">
        <v>121</v>
      </c>
      <c r="AI60" s="117">
        <v>38</v>
      </c>
      <c r="AJ60" s="29">
        <v>58</v>
      </c>
      <c r="AK60" s="29">
        <v>15</v>
      </c>
      <c r="AL60" s="120">
        <v>111</v>
      </c>
      <c r="AM60" s="117">
        <v>33</v>
      </c>
      <c r="AN60" s="29">
        <v>51</v>
      </c>
      <c r="AO60" s="29">
        <v>10</v>
      </c>
      <c r="AP60" s="120">
        <v>94</v>
      </c>
      <c r="AQ60" s="468">
        <v>34</v>
      </c>
      <c r="AR60" s="461">
        <v>70</v>
      </c>
      <c r="AS60" s="461">
        <v>13</v>
      </c>
      <c r="AT60" s="471">
        <v>117</v>
      </c>
      <c r="AU60" s="117">
        <v>34</v>
      </c>
      <c r="AV60" s="29">
        <v>55</v>
      </c>
      <c r="AW60" s="29">
        <v>10</v>
      </c>
      <c r="AX60" s="120">
        <v>99</v>
      </c>
      <c r="AY60" s="468">
        <v>431</v>
      </c>
      <c r="AZ60" s="461">
        <v>600</v>
      </c>
      <c r="BA60" s="461">
        <v>178</v>
      </c>
      <c r="BB60" s="471">
        <v>1209</v>
      </c>
    </row>
    <row r="61" spans="2:54" x14ac:dyDescent="0.2">
      <c r="B61" s="382" t="s">
        <v>89</v>
      </c>
      <c r="C61" s="117">
        <v>0</v>
      </c>
      <c r="D61" s="29">
        <v>0</v>
      </c>
      <c r="E61" s="29">
        <v>0</v>
      </c>
      <c r="F61" s="118">
        <v>0</v>
      </c>
      <c r="G61" s="117">
        <v>0</v>
      </c>
      <c r="H61" s="29">
        <v>1</v>
      </c>
      <c r="I61" s="29">
        <v>0</v>
      </c>
      <c r="J61" s="118">
        <v>1</v>
      </c>
      <c r="K61" s="117">
        <v>0</v>
      </c>
      <c r="L61" s="29">
        <v>2</v>
      </c>
      <c r="M61" s="29">
        <v>0</v>
      </c>
      <c r="N61" s="120">
        <v>2</v>
      </c>
      <c r="O61" s="117">
        <v>0</v>
      </c>
      <c r="P61" s="29">
        <v>1</v>
      </c>
      <c r="Q61" s="29">
        <v>0</v>
      </c>
      <c r="R61" s="120">
        <v>1</v>
      </c>
      <c r="S61" s="117">
        <v>0</v>
      </c>
      <c r="T61" s="29">
        <v>1</v>
      </c>
      <c r="U61" s="29">
        <v>0</v>
      </c>
      <c r="V61" s="120">
        <v>1</v>
      </c>
      <c r="W61" s="117">
        <v>0</v>
      </c>
      <c r="X61" s="29">
        <v>0</v>
      </c>
      <c r="Y61" s="29">
        <v>0</v>
      </c>
      <c r="Z61" s="120">
        <v>0</v>
      </c>
      <c r="AA61" s="117">
        <v>0</v>
      </c>
      <c r="AB61" s="29">
        <v>1</v>
      </c>
      <c r="AC61" s="29">
        <v>0</v>
      </c>
      <c r="AD61" s="120">
        <v>1</v>
      </c>
      <c r="AE61" s="117">
        <v>0</v>
      </c>
      <c r="AF61" s="29">
        <v>0</v>
      </c>
      <c r="AG61" s="29">
        <v>0</v>
      </c>
      <c r="AH61" s="120">
        <v>0</v>
      </c>
      <c r="AI61" s="117">
        <v>0</v>
      </c>
      <c r="AJ61" s="29">
        <v>1</v>
      </c>
      <c r="AK61" s="29">
        <v>0</v>
      </c>
      <c r="AL61" s="120">
        <v>1</v>
      </c>
      <c r="AM61" s="117">
        <v>0</v>
      </c>
      <c r="AN61" s="29">
        <v>0</v>
      </c>
      <c r="AO61" s="29">
        <v>0</v>
      </c>
      <c r="AP61" s="120">
        <v>0</v>
      </c>
      <c r="AQ61" s="468" t="s">
        <v>262</v>
      </c>
      <c r="AR61" s="461">
        <v>2</v>
      </c>
      <c r="AS61" s="461" t="s">
        <v>262</v>
      </c>
      <c r="AT61" s="471">
        <v>2</v>
      </c>
      <c r="AU61" s="117">
        <v>0</v>
      </c>
      <c r="AV61" s="29">
        <v>3</v>
      </c>
      <c r="AW61" s="29">
        <v>0</v>
      </c>
      <c r="AX61" s="120">
        <v>3</v>
      </c>
      <c r="AY61" s="468">
        <v>0</v>
      </c>
      <c r="AZ61" s="461">
        <v>12</v>
      </c>
      <c r="BA61" s="461">
        <v>0</v>
      </c>
      <c r="BB61" s="471">
        <v>12</v>
      </c>
    </row>
    <row r="62" spans="2:54" ht="15" x14ac:dyDescent="0.25">
      <c r="B62" s="383" t="s">
        <v>62</v>
      </c>
      <c r="C62" s="115">
        <v>7388</v>
      </c>
      <c r="D62" s="100">
        <v>7527</v>
      </c>
      <c r="E62" s="100">
        <v>2340</v>
      </c>
      <c r="F62" s="118">
        <v>17255</v>
      </c>
      <c r="G62" s="115">
        <v>7577</v>
      </c>
      <c r="H62" s="100">
        <v>7584</v>
      </c>
      <c r="I62" s="100">
        <v>2346</v>
      </c>
      <c r="J62" s="118">
        <v>17507</v>
      </c>
      <c r="K62" s="115">
        <v>9449</v>
      </c>
      <c r="L62" s="100">
        <v>8849</v>
      </c>
      <c r="M62" s="100">
        <v>2738</v>
      </c>
      <c r="N62" s="118">
        <v>21036</v>
      </c>
      <c r="O62" s="115">
        <v>8610</v>
      </c>
      <c r="P62" s="100">
        <v>8757</v>
      </c>
      <c r="Q62" s="100">
        <v>2602</v>
      </c>
      <c r="R62" s="116">
        <v>19969</v>
      </c>
      <c r="S62" s="115">
        <v>8592</v>
      </c>
      <c r="T62" s="100">
        <v>9228</v>
      </c>
      <c r="U62" s="100">
        <v>2686</v>
      </c>
      <c r="V62" s="116">
        <v>20506</v>
      </c>
      <c r="W62" s="115">
        <v>8088</v>
      </c>
      <c r="X62" s="100">
        <v>8702</v>
      </c>
      <c r="Y62" s="100">
        <v>2356</v>
      </c>
      <c r="Z62" s="116">
        <v>19146</v>
      </c>
      <c r="AA62" s="115">
        <v>7359</v>
      </c>
      <c r="AB62" s="100">
        <v>8192</v>
      </c>
      <c r="AC62" s="100">
        <v>2077</v>
      </c>
      <c r="AD62" s="116">
        <v>17628</v>
      </c>
      <c r="AE62" s="115">
        <v>8254</v>
      </c>
      <c r="AF62" s="100">
        <v>9315</v>
      </c>
      <c r="AG62" s="100">
        <v>2526</v>
      </c>
      <c r="AH62" s="116">
        <v>20095</v>
      </c>
      <c r="AI62" s="115">
        <v>7726</v>
      </c>
      <c r="AJ62" s="100">
        <v>8415</v>
      </c>
      <c r="AK62" s="100">
        <v>2487</v>
      </c>
      <c r="AL62" s="116">
        <v>18628</v>
      </c>
      <c r="AM62" s="115">
        <v>7428</v>
      </c>
      <c r="AN62" s="100">
        <v>8386</v>
      </c>
      <c r="AO62" s="100">
        <v>2499</v>
      </c>
      <c r="AP62" s="116">
        <v>18313</v>
      </c>
      <c r="AQ62" s="466">
        <v>8931</v>
      </c>
      <c r="AR62" s="464">
        <v>10080</v>
      </c>
      <c r="AS62" s="464">
        <v>2843</v>
      </c>
      <c r="AT62" s="467">
        <v>21854</v>
      </c>
      <c r="AU62" s="115">
        <v>7914</v>
      </c>
      <c r="AV62" s="100">
        <v>9066</v>
      </c>
      <c r="AW62" s="100">
        <v>2682</v>
      </c>
      <c r="AX62" s="116">
        <v>19662</v>
      </c>
      <c r="AY62" s="466">
        <v>97316</v>
      </c>
      <c r="AZ62" s="464">
        <v>104101</v>
      </c>
      <c r="BA62" s="464">
        <v>30182</v>
      </c>
      <c r="BB62" s="467">
        <v>231599</v>
      </c>
    </row>
    <row r="63" spans="2:54" ht="27" customHeight="1" x14ac:dyDescent="0.2">
      <c r="B63" s="155" t="s">
        <v>202</v>
      </c>
      <c r="C63" s="168"/>
      <c r="D63" s="169"/>
      <c r="E63" s="170"/>
      <c r="F63" s="171"/>
      <c r="G63" s="168"/>
      <c r="H63" s="169"/>
      <c r="I63" s="170"/>
      <c r="J63" s="171"/>
      <c r="K63" s="168"/>
      <c r="L63" s="169"/>
      <c r="M63" s="170"/>
      <c r="N63" s="171"/>
      <c r="O63" s="168"/>
      <c r="P63" s="169"/>
      <c r="Q63" s="170"/>
      <c r="R63" s="171"/>
      <c r="S63" s="168"/>
      <c r="T63" s="169"/>
      <c r="U63" s="170"/>
      <c r="V63" s="171"/>
      <c r="W63" s="168"/>
      <c r="X63" s="169"/>
      <c r="Y63" s="170"/>
      <c r="Z63" s="171"/>
      <c r="AA63" s="168"/>
      <c r="AB63" s="169"/>
      <c r="AC63" s="170"/>
      <c r="AD63" s="171"/>
      <c r="AE63" s="168"/>
      <c r="AF63" s="169"/>
      <c r="AG63" s="170"/>
      <c r="AH63" s="171"/>
      <c r="AI63" s="168"/>
      <c r="AJ63" s="169"/>
      <c r="AK63" s="170"/>
      <c r="AL63" s="171"/>
      <c r="AM63" s="168"/>
      <c r="AN63" s="169"/>
      <c r="AO63" s="170"/>
      <c r="AP63" s="171"/>
      <c r="AQ63" s="168"/>
      <c r="AR63" s="169"/>
      <c r="AS63" s="170"/>
      <c r="AT63" s="171"/>
      <c r="AU63" s="168"/>
      <c r="AV63" s="169"/>
      <c r="AW63" s="170"/>
      <c r="AX63" s="171"/>
      <c r="AY63" s="168"/>
      <c r="AZ63" s="169"/>
      <c r="BA63" s="170"/>
      <c r="BB63" s="171"/>
    </row>
    <row r="64" spans="2:54" ht="18" customHeight="1" x14ac:dyDescent="0.2">
      <c r="B64" s="381" t="s">
        <v>73</v>
      </c>
      <c r="C64" s="117">
        <v>10</v>
      </c>
      <c r="D64" s="29">
        <v>2</v>
      </c>
      <c r="E64" s="29">
        <v>8</v>
      </c>
      <c r="F64" s="118">
        <v>20</v>
      </c>
      <c r="G64" s="117">
        <v>7</v>
      </c>
      <c r="H64" s="29">
        <v>6</v>
      </c>
      <c r="I64" s="29">
        <v>25</v>
      </c>
      <c r="J64" s="118">
        <v>38</v>
      </c>
      <c r="K64" s="117">
        <v>5</v>
      </c>
      <c r="L64" s="29">
        <v>10</v>
      </c>
      <c r="M64" s="29">
        <v>37</v>
      </c>
      <c r="N64" s="118">
        <v>52</v>
      </c>
      <c r="O64" s="117">
        <v>1</v>
      </c>
      <c r="P64" s="29">
        <v>9</v>
      </c>
      <c r="Q64" s="29">
        <v>13</v>
      </c>
      <c r="R64" s="118">
        <v>23</v>
      </c>
      <c r="S64" s="117">
        <v>5</v>
      </c>
      <c r="T64" s="29">
        <v>10</v>
      </c>
      <c r="U64" s="29">
        <v>12</v>
      </c>
      <c r="V64" s="118">
        <v>27</v>
      </c>
      <c r="W64" s="117">
        <v>9</v>
      </c>
      <c r="X64" s="29">
        <v>8</v>
      </c>
      <c r="Y64" s="29">
        <v>9</v>
      </c>
      <c r="Z64" s="118">
        <v>26</v>
      </c>
      <c r="AA64" s="117">
        <v>5</v>
      </c>
      <c r="AB64" s="29">
        <v>3</v>
      </c>
      <c r="AC64" s="29">
        <v>15</v>
      </c>
      <c r="AD64" s="118">
        <v>23</v>
      </c>
      <c r="AE64" s="117">
        <v>12</v>
      </c>
      <c r="AF64" s="29">
        <v>10</v>
      </c>
      <c r="AG64" s="29">
        <v>7</v>
      </c>
      <c r="AH64" s="118">
        <v>29</v>
      </c>
      <c r="AI64" s="117">
        <v>3</v>
      </c>
      <c r="AJ64" s="29">
        <v>7</v>
      </c>
      <c r="AK64" s="29">
        <v>2</v>
      </c>
      <c r="AL64" s="118">
        <v>12</v>
      </c>
      <c r="AM64" s="117">
        <v>1</v>
      </c>
      <c r="AN64" s="29">
        <v>9</v>
      </c>
      <c r="AO64" s="29">
        <v>4</v>
      </c>
      <c r="AP64" s="118">
        <v>14</v>
      </c>
      <c r="AQ64" s="468">
        <v>5</v>
      </c>
      <c r="AR64" s="461">
        <v>8</v>
      </c>
      <c r="AS64" s="461">
        <v>5</v>
      </c>
      <c r="AT64" s="469">
        <v>18</v>
      </c>
      <c r="AU64" s="117">
        <v>4</v>
      </c>
      <c r="AV64" s="29">
        <v>2</v>
      </c>
      <c r="AW64" s="29">
        <v>10</v>
      </c>
      <c r="AX64" s="118">
        <v>16</v>
      </c>
      <c r="AY64" s="468">
        <v>67</v>
      </c>
      <c r="AZ64" s="461">
        <v>84</v>
      </c>
      <c r="BA64" s="461">
        <v>147</v>
      </c>
      <c r="BB64" s="469">
        <v>298</v>
      </c>
    </row>
    <row r="65" spans="2:54" x14ac:dyDescent="0.2">
      <c r="B65" s="382" t="s">
        <v>74</v>
      </c>
      <c r="C65" s="119">
        <v>4</v>
      </c>
      <c r="D65" s="28">
        <v>1</v>
      </c>
      <c r="E65" s="28">
        <v>9</v>
      </c>
      <c r="F65" s="118">
        <v>14</v>
      </c>
      <c r="G65" s="119">
        <v>2</v>
      </c>
      <c r="H65" s="28">
        <v>1</v>
      </c>
      <c r="I65" s="28">
        <v>11</v>
      </c>
      <c r="J65" s="118">
        <v>14</v>
      </c>
      <c r="K65" s="119">
        <v>3</v>
      </c>
      <c r="L65" s="28">
        <v>4</v>
      </c>
      <c r="M65" s="28">
        <v>4</v>
      </c>
      <c r="N65" s="118">
        <v>11</v>
      </c>
      <c r="O65" s="119">
        <v>2</v>
      </c>
      <c r="P65" s="28">
        <v>1</v>
      </c>
      <c r="Q65" s="28">
        <v>6</v>
      </c>
      <c r="R65" s="118">
        <v>9</v>
      </c>
      <c r="S65" s="119">
        <v>0</v>
      </c>
      <c r="T65" s="28">
        <v>0</v>
      </c>
      <c r="U65" s="28">
        <v>2</v>
      </c>
      <c r="V65" s="118">
        <v>2</v>
      </c>
      <c r="W65" s="119">
        <v>3</v>
      </c>
      <c r="X65" s="28">
        <v>1</v>
      </c>
      <c r="Y65" s="28">
        <v>5</v>
      </c>
      <c r="Z65" s="118">
        <v>9</v>
      </c>
      <c r="AA65" s="119">
        <v>3</v>
      </c>
      <c r="AB65" s="28">
        <v>1</v>
      </c>
      <c r="AC65" s="28">
        <v>10</v>
      </c>
      <c r="AD65" s="118">
        <v>14</v>
      </c>
      <c r="AE65" s="119">
        <v>1</v>
      </c>
      <c r="AF65" s="28">
        <v>4</v>
      </c>
      <c r="AG65" s="28">
        <v>4</v>
      </c>
      <c r="AH65" s="118">
        <v>9</v>
      </c>
      <c r="AI65" s="119">
        <v>2</v>
      </c>
      <c r="AJ65" s="28">
        <v>3</v>
      </c>
      <c r="AK65" s="28">
        <v>2</v>
      </c>
      <c r="AL65" s="118">
        <v>7</v>
      </c>
      <c r="AM65" s="119">
        <v>0</v>
      </c>
      <c r="AN65" s="28">
        <v>4</v>
      </c>
      <c r="AO65" s="28">
        <v>3</v>
      </c>
      <c r="AP65" s="118">
        <v>7</v>
      </c>
      <c r="AQ65" s="470">
        <v>1</v>
      </c>
      <c r="AR65" s="460" t="s">
        <v>262</v>
      </c>
      <c r="AS65" s="460">
        <v>2</v>
      </c>
      <c r="AT65" s="469">
        <v>3</v>
      </c>
      <c r="AU65" s="119">
        <v>2</v>
      </c>
      <c r="AV65" s="28">
        <v>0</v>
      </c>
      <c r="AW65" s="28">
        <v>3</v>
      </c>
      <c r="AX65" s="118">
        <v>5</v>
      </c>
      <c r="AY65" s="468">
        <v>23</v>
      </c>
      <c r="AZ65" s="461">
        <v>20</v>
      </c>
      <c r="BA65" s="461">
        <v>61</v>
      </c>
      <c r="BB65" s="471">
        <v>104</v>
      </c>
    </row>
    <row r="66" spans="2:54" x14ac:dyDescent="0.2">
      <c r="B66" s="382" t="s">
        <v>75</v>
      </c>
      <c r="C66" s="119">
        <v>5</v>
      </c>
      <c r="D66" s="28">
        <v>0</v>
      </c>
      <c r="E66" s="28">
        <v>1</v>
      </c>
      <c r="F66" s="118">
        <v>6</v>
      </c>
      <c r="G66" s="119">
        <v>1</v>
      </c>
      <c r="H66" s="28">
        <v>1</v>
      </c>
      <c r="I66" s="28">
        <v>0</v>
      </c>
      <c r="J66" s="118">
        <v>2</v>
      </c>
      <c r="K66" s="119">
        <v>3</v>
      </c>
      <c r="L66" s="28">
        <v>4</v>
      </c>
      <c r="M66" s="28">
        <v>1</v>
      </c>
      <c r="N66" s="118">
        <v>8</v>
      </c>
      <c r="O66" s="119">
        <v>0</v>
      </c>
      <c r="P66" s="28">
        <v>3</v>
      </c>
      <c r="Q66" s="28">
        <v>0</v>
      </c>
      <c r="R66" s="118">
        <v>3</v>
      </c>
      <c r="S66" s="119">
        <v>0</v>
      </c>
      <c r="T66" s="28">
        <v>2</v>
      </c>
      <c r="U66" s="28">
        <v>1</v>
      </c>
      <c r="V66" s="118">
        <v>3</v>
      </c>
      <c r="W66" s="119">
        <v>1</v>
      </c>
      <c r="X66" s="28">
        <v>3</v>
      </c>
      <c r="Y66" s="28">
        <v>0</v>
      </c>
      <c r="Z66" s="118">
        <v>4</v>
      </c>
      <c r="AA66" s="119">
        <v>0</v>
      </c>
      <c r="AB66" s="28">
        <v>2</v>
      </c>
      <c r="AC66" s="28">
        <v>0</v>
      </c>
      <c r="AD66" s="118">
        <v>2</v>
      </c>
      <c r="AE66" s="119">
        <v>0</v>
      </c>
      <c r="AF66" s="28">
        <v>4</v>
      </c>
      <c r="AG66" s="28">
        <v>0</v>
      </c>
      <c r="AH66" s="118">
        <v>4</v>
      </c>
      <c r="AI66" s="119">
        <v>5</v>
      </c>
      <c r="AJ66" s="28">
        <v>2</v>
      </c>
      <c r="AK66" s="28">
        <v>0</v>
      </c>
      <c r="AL66" s="118">
        <v>7</v>
      </c>
      <c r="AM66" s="119">
        <v>1</v>
      </c>
      <c r="AN66" s="28">
        <v>6</v>
      </c>
      <c r="AO66" s="28">
        <v>0</v>
      </c>
      <c r="AP66" s="118">
        <v>7</v>
      </c>
      <c r="AQ66" s="470" t="s">
        <v>262</v>
      </c>
      <c r="AR66" s="460" t="s">
        <v>262</v>
      </c>
      <c r="AS66" s="460" t="s">
        <v>262</v>
      </c>
      <c r="AT66" s="469" t="s">
        <v>262</v>
      </c>
      <c r="AU66" s="119">
        <v>0</v>
      </c>
      <c r="AV66" s="28">
        <v>1</v>
      </c>
      <c r="AW66" s="28">
        <v>1</v>
      </c>
      <c r="AX66" s="118">
        <v>2</v>
      </c>
      <c r="AY66" s="468">
        <v>16</v>
      </c>
      <c r="AZ66" s="461">
        <v>28</v>
      </c>
      <c r="BA66" s="461">
        <v>4</v>
      </c>
      <c r="BB66" s="471">
        <v>48</v>
      </c>
    </row>
    <row r="67" spans="2:54" x14ac:dyDescent="0.2">
      <c r="B67" s="382" t="s">
        <v>76</v>
      </c>
      <c r="C67" s="119">
        <v>27</v>
      </c>
      <c r="D67" s="28">
        <v>32</v>
      </c>
      <c r="E67" s="28">
        <v>41</v>
      </c>
      <c r="F67" s="118">
        <v>100</v>
      </c>
      <c r="G67" s="119">
        <v>34</v>
      </c>
      <c r="H67" s="28">
        <v>26</v>
      </c>
      <c r="I67" s="28">
        <v>44</v>
      </c>
      <c r="J67" s="118">
        <v>104</v>
      </c>
      <c r="K67" s="119">
        <v>22</v>
      </c>
      <c r="L67" s="28">
        <v>34</v>
      </c>
      <c r="M67" s="28">
        <v>69</v>
      </c>
      <c r="N67" s="118">
        <v>125</v>
      </c>
      <c r="O67" s="119">
        <v>10</v>
      </c>
      <c r="P67" s="28">
        <v>27</v>
      </c>
      <c r="Q67" s="28">
        <v>59</v>
      </c>
      <c r="R67" s="118">
        <v>96</v>
      </c>
      <c r="S67" s="119">
        <v>9</v>
      </c>
      <c r="T67" s="28">
        <v>16</v>
      </c>
      <c r="U67" s="28">
        <v>64</v>
      </c>
      <c r="V67" s="118">
        <v>89</v>
      </c>
      <c r="W67" s="119">
        <v>28</v>
      </c>
      <c r="X67" s="28">
        <v>31</v>
      </c>
      <c r="Y67" s="28">
        <v>68</v>
      </c>
      <c r="Z67" s="118">
        <v>127</v>
      </c>
      <c r="AA67" s="119">
        <v>29</v>
      </c>
      <c r="AB67" s="28">
        <v>42</v>
      </c>
      <c r="AC67" s="28">
        <v>51</v>
      </c>
      <c r="AD67" s="118">
        <v>122</v>
      </c>
      <c r="AE67" s="119">
        <v>18</v>
      </c>
      <c r="AF67" s="28">
        <v>24</v>
      </c>
      <c r="AG67" s="28">
        <v>59</v>
      </c>
      <c r="AH67" s="118">
        <v>101</v>
      </c>
      <c r="AI67" s="119">
        <v>15</v>
      </c>
      <c r="AJ67" s="28">
        <v>22</v>
      </c>
      <c r="AK67" s="28">
        <v>45</v>
      </c>
      <c r="AL67" s="118">
        <v>82</v>
      </c>
      <c r="AM67" s="119">
        <v>9</v>
      </c>
      <c r="AN67" s="28">
        <v>21</v>
      </c>
      <c r="AO67" s="28">
        <v>50</v>
      </c>
      <c r="AP67" s="118">
        <v>80</v>
      </c>
      <c r="AQ67" s="470">
        <v>5</v>
      </c>
      <c r="AR67" s="460">
        <v>29</v>
      </c>
      <c r="AS67" s="460">
        <v>46</v>
      </c>
      <c r="AT67" s="469">
        <v>80</v>
      </c>
      <c r="AU67" s="119">
        <v>12</v>
      </c>
      <c r="AV67" s="28">
        <v>21</v>
      </c>
      <c r="AW67" s="28">
        <v>32</v>
      </c>
      <c r="AX67" s="118">
        <v>65</v>
      </c>
      <c r="AY67" s="468">
        <v>218</v>
      </c>
      <c r="AZ67" s="461">
        <v>325</v>
      </c>
      <c r="BA67" s="461">
        <v>628</v>
      </c>
      <c r="BB67" s="471">
        <v>1171</v>
      </c>
    </row>
    <row r="68" spans="2:54" x14ac:dyDescent="0.2">
      <c r="B68" s="382" t="s">
        <v>77</v>
      </c>
      <c r="C68" s="119">
        <v>1</v>
      </c>
      <c r="D68" s="28">
        <v>0</v>
      </c>
      <c r="E68" s="28">
        <v>0</v>
      </c>
      <c r="F68" s="118">
        <v>1</v>
      </c>
      <c r="G68" s="119">
        <v>0</v>
      </c>
      <c r="H68" s="28">
        <v>0</v>
      </c>
      <c r="I68" s="28">
        <v>0</v>
      </c>
      <c r="J68" s="118">
        <v>0</v>
      </c>
      <c r="K68" s="119">
        <v>1</v>
      </c>
      <c r="L68" s="28">
        <v>0</v>
      </c>
      <c r="M68" s="28">
        <v>0</v>
      </c>
      <c r="N68" s="118">
        <v>1</v>
      </c>
      <c r="O68" s="119">
        <v>0</v>
      </c>
      <c r="P68" s="28">
        <v>0</v>
      </c>
      <c r="Q68" s="28">
        <v>0</v>
      </c>
      <c r="R68" s="118">
        <v>0</v>
      </c>
      <c r="S68" s="119">
        <v>0</v>
      </c>
      <c r="T68" s="28">
        <v>0</v>
      </c>
      <c r="U68" s="28">
        <v>0</v>
      </c>
      <c r="V68" s="118">
        <v>0</v>
      </c>
      <c r="W68" s="119">
        <v>2</v>
      </c>
      <c r="X68" s="28">
        <v>3</v>
      </c>
      <c r="Y68" s="28">
        <v>0</v>
      </c>
      <c r="Z68" s="118">
        <v>5</v>
      </c>
      <c r="AA68" s="119">
        <v>0</v>
      </c>
      <c r="AB68" s="28">
        <v>3</v>
      </c>
      <c r="AC68" s="28">
        <v>0</v>
      </c>
      <c r="AD68" s="118">
        <v>3</v>
      </c>
      <c r="AE68" s="119">
        <v>0</v>
      </c>
      <c r="AF68" s="28">
        <v>1</v>
      </c>
      <c r="AG68" s="28">
        <v>0</v>
      </c>
      <c r="AH68" s="118">
        <v>1</v>
      </c>
      <c r="AI68" s="119">
        <v>1</v>
      </c>
      <c r="AJ68" s="28">
        <v>1</v>
      </c>
      <c r="AK68" s="28">
        <v>1</v>
      </c>
      <c r="AL68" s="118">
        <v>3</v>
      </c>
      <c r="AM68" s="119">
        <v>0</v>
      </c>
      <c r="AN68" s="28">
        <v>0</v>
      </c>
      <c r="AO68" s="28">
        <v>0</v>
      </c>
      <c r="AP68" s="118">
        <v>0</v>
      </c>
      <c r="AQ68" s="470" t="s">
        <v>262</v>
      </c>
      <c r="AR68" s="460" t="s">
        <v>262</v>
      </c>
      <c r="AS68" s="460" t="s">
        <v>262</v>
      </c>
      <c r="AT68" s="469" t="s">
        <v>262</v>
      </c>
      <c r="AU68" s="119">
        <v>1</v>
      </c>
      <c r="AV68" s="28">
        <v>0</v>
      </c>
      <c r="AW68" s="28">
        <v>1</v>
      </c>
      <c r="AX68" s="118">
        <v>2</v>
      </c>
      <c r="AY68" s="468">
        <v>6</v>
      </c>
      <c r="AZ68" s="461">
        <v>8</v>
      </c>
      <c r="BA68" s="461">
        <v>2</v>
      </c>
      <c r="BB68" s="471">
        <v>16</v>
      </c>
    </row>
    <row r="69" spans="2:54" x14ac:dyDescent="0.2">
      <c r="B69" s="382" t="s">
        <v>78</v>
      </c>
      <c r="C69" s="119">
        <v>14</v>
      </c>
      <c r="D69" s="28">
        <v>17</v>
      </c>
      <c r="E69" s="28">
        <v>14</v>
      </c>
      <c r="F69" s="118">
        <v>45</v>
      </c>
      <c r="G69" s="119">
        <v>6</v>
      </c>
      <c r="H69" s="28">
        <v>32</v>
      </c>
      <c r="I69" s="28">
        <v>15</v>
      </c>
      <c r="J69" s="118">
        <v>53</v>
      </c>
      <c r="K69" s="119">
        <v>6</v>
      </c>
      <c r="L69" s="28">
        <v>26</v>
      </c>
      <c r="M69" s="28">
        <v>14</v>
      </c>
      <c r="N69" s="118">
        <v>46</v>
      </c>
      <c r="O69" s="119">
        <v>4</v>
      </c>
      <c r="P69" s="28">
        <v>28</v>
      </c>
      <c r="Q69" s="28">
        <v>10</v>
      </c>
      <c r="R69" s="118">
        <v>42</v>
      </c>
      <c r="S69" s="119">
        <v>5</v>
      </c>
      <c r="T69" s="28">
        <v>33</v>
      </c>
      <c r="U69" s="28">
        <v>10</v>
      </c>
      <c r="V69" s="118">
        <v>48</v>
      </c>
      <c r="W69" s="119">
        <v>12</v>
      </c>
      <c r="X69" s="28">
        <v>30</v>
      </c>
      <c r="Y69" s="28">
        <v>9</v>
      </c>
      <c r="Z69" s="118">
        <v>51</v>
      </c>
      <c r="AA69" s="119">
        <v>12</v>
      </c>
      <c r="AB69" s="28">
        <v>38</v>
      </c>
      <c r="AC69" s="28">
        <v>10</v>
      </c>
      <c r="AD69" s="118">
        <v>60</v>
      </c>
      <c r="AE69" s="119">
        <v>5</v>
      </c>
      <c r="AF69" s="28">
        <v>39</v>
      </c>
      <c r="AG69" s="28">
        <v>13</v>
      </c>
      <c r="AH69" s="118">
        <v>57</v>
      </c>
      <c r="AI69" s="119">
        <v>3</v>
      </c>
      <c r="AJ69" s="28">
        <v>28</v>
      </c>
      <c r="AK69" s="28">
        <v>11</v>
      </c>
      <c r="AL69" s="118">
        <v>42</v>
      </c>
      <c r="AM69" s="119">
        <v>1</v>
      </c>
      <c r="AN69" s="28">
        <v>29</v>
      </c>
      <c r="AO69" s="28">
        <v>7</v>
      </c>
      <c r="AP69" s="118">
        <v>37</v>
      </c>
      <c r="AQ69" s="470">
        <v>4</v>
      </c>
      <c r="AR69" s="460">
        <v>23</v>
      </c>
      <c r="AS69" s="460">
        <v>10</v>
      </c>
      <c r="AT69" s="469">
        <v>37</v>
      </c>
      <c r="AU69" s="119">
        <v>7</v>
      </c>
      <c r="AV69" s="28">
        <v>22</v>
      </c>
      <c r="AW69" s="28">
        <v>13</v>
      </c>
      <c r="AX69" s="118">
        <v>42</v>
      </c>
      <c r="AY69" s="468">
        <v>79</v>
      </c>
      <c r="AZ69" s="461">
        <v>345</v>
      </c>
      <c r="BA69" s="461">
        <v>136</v>
      </c>
      <c r="BB69" s="471">
        <v>560</v>
      </c>
    </row>
    <row r="70" spans="2:54" x14ac:dyDescent="0.2">
      <c r="B70" s="382" t="s">
        <v>79</v>
      </c>
      <c r="C70" s="119">
        <v>27</v>
      </c>
      <c r="D70" s="28">
        <v>11</v>
      </c>
      <c r="E70" s="28">
        <v>9</v>
      </c>
      <c r="F70" s="118">
        <v>47</v>
      </c>
      <c r="G70" s="119">
        <v>33</v>
      </c>
      <c r="H70" s="28">
        <v>18</v>
      </c>
      <c r="I70" s="28">
        <v>14</v>
      </c>
      <c r="J70" s="118">
        <v>65</v>
      </c>
      <c r="K70" s="119">
        <v>21</v>
      </c>
      <c r="L70" s="28">
        <v>24</v>
      </c>
      <c r="M70" s="28">
        <v>19</v>
      </c>
      <c r="N70" s="118">
        <v>64</v>
      </c>
      <c r="O70" s="119">
        <v>12</v>
      </c>
      <c r="P70" s="28">
        <v>17</v>
      </c>
      <c r="Q70" s="28">
        <v>16</v>
      </c>
      <c r="R70" s="118">
        <v>45</v>
      </c>
      <c r="S70" s="119">
        <v>14</v>
      </c>
      <c r="T70" s="28">
        <v>17</v>
      </c>
      <c r="U70" s="28">
        <v>18</v>
      </c>
      <c r="V70" s="118">
        <v>49</v>
      </c>
      <c r="W70" s="119">
        <v>28</v>
      </c>
      <c r="X70" s="28">
        <v>19</v>
      </c>
      <c r="Y70" s="28">
        <v>18</v>
      </c>
      <c r="Z70" s="118">
        <v>65</v>
      </c>
      <c r="AA70" s="119">
        <v>35</v>
      </c>
      <c r="AB70" s="28">
        <v>44</v>
      </c>
      <c r="AC70" s="28">
        <v>11</v>
      </c>
      <c r="AD70" s="118">
        <v>90</v>
      </c>
      <c r="AE70" s="119">
        <v>32</v>
      </c>
      <c r="AF70" s="28">
        <v>38</v>
      </c>
      <c r="AG70" s="28">
        <v>14</v>
      </c>
      <c r="AH70" s="118">
        <v>84</v>
      </c>
      <c r="AI70" s="119">
        <v>15</v>
      </c>
      <c r="AJ70" s="28">
        <v>42</v>
      </c>
      <c r="AK70" s="28">
        <v>35</v>
      </c>
      <c r="AL70" s="118">
        <v>92</v>
      </c>
      <c r="AM70" s="119">
        <v>12</v>
      </c>
      <c r="AN70" s="28">
        <v>21</v>
      </c>
      <c r="AO70" s="28">
        <v>28</v>
      </c>
      <c r="AP70" s="118">
        <v>61</v>
      </c>
      <c r="AQ70" s="470">
        <v>12</v>
      </c>
      <c r="AR70" s="460">
        <v>38</v>
      </c>
      <c r="AS70" s="460">
        <v>41</v>
      </c>
      <c r="AT70" s="469">
        <v>91</v>
      </c>
      <c r="AU70" s="119">
        <v>11</v>
      </c>
      <c r="AV70" s="28">
        <v>26</v>
      </c>
      <c r="AW70" s="28">
        <v>35</v>
      </c>
      <c r="AX70" s="118">
        <v>72</v>
      </c>
      <c r="AY70" s="468">
        <v>252</v>
      </c>
      <c r="AZ70" s="461">
        <v>315</v>
      </c>
      <c r="BA70" s="461">
        <v>258</v>
      </c>
      <c r="BB70" s="471">
        <v>825</v>
      </c>
    </row>
    <row r="71" spans="2:54" x14ac:dyDescent="0.2">
      <c r="B71" s="382" t="s">
        <v>80</v>
      </c>
      <c r="C71" s="119">
        <v>15</v>
      </c>
      <c r="D71" s="28">
        <v>3</v>
      </c>
      <c r="E71" s="28">
        <v>7</v>
      </c>
      <c r="F71" s="118">
        <v>25</v>
      </c>
      <c r="G71" s="119">
        <v>12</v>
      </c>
      <c r="H71" s="28">
        <v>5</v>
      </c>
      <c r="I71" s="28">
        <v>11</v>
      </c>
      <c r="J71" s="118">
        <v>28</v>
      </c>
      <c r="K71" s="119">
        <v>13</v>
      </c>
      <c r="L71" s="28">
        <v>9</v>
      </c>
      <c r="M71" s="28">
        <v>12</v>
      </c>
      <c r="N71" s="118">
        <v>34</v>
      </c>
      <c r="O71" s="119">
        <v>4</v>
      </c>
      <c r="P71" s="28">
        <v>3</v>
      </c>
      <c r="Q71" s="28">
        <v>23</v>
      </c>
      <c r="R71" s="118">
        <v>30</v>
      </c>
      <c r="S71" s="119">
        <v>6</v>
      </c>
      <c r="T71" s="28">
        <v>5</v>
      </c>
      <c r="U71" s="28">
        <v>15</v>
      </c>
      <c r="V71" s="118">
        <v>26</v>
      </c>
      <c r="W71" s="119">
        <v>14</v>
      </c>
      <c r="X71" s="28">
        <v>8</v>
      </c>
      <c r="Y71" s="28">
        <v>20</v>
      </c>
      <c r="Z71" s="118">
        <v>42</v>
      </c>
      <c r="AA71" s="119">
        <v>17</v>
      </c>
      <c r="AB71" s="28">
        <v>3</v>
      </c>
      <c r="AC71" s="28">
        <v>13</v>
      </c>
      <c r="AD71" s="118">
        <v>33</v>
      </c>
      <c r="AE71" s="119">
        <v>7</v>
      </c>
      <c r="AF71" s="28">
        <v>12</v>
      </c>
      <c r="AG71" s="28">
        <v>14</v>
      </c>
      <c r="AH71" s="118">
        <v>33</v>
      </c>
      <c r="AI71" s="119">
        <v>15</v>
      </c>
      <c r="AJ71" s="28">
        <v>9</v>
      </c>
      <c r="AK71" s="28">
        <v>16</v>
      </c>
      <c r="AL71" s="118">
        <v>40</v>
      </c>
      <c r="AM71" s="119">
        <v>5</v>
      </c>
      <c r="AN71" s="28">
        <v>12</v>
      </c>
      <c r="AO71" s="28">
        <v>12</v>
      </c>
      <c r="AP71" s="118">
        <v>29</v>
      </c>
      <c r="AQ71" s="470">
        <v>5</v>
      </c>
      <c r="AR71" s="460">
        <v>9</v>
      </c>
      <c r="AS71" s="460">
        <v>21</v>
      </c>
      <c r="AT71" s="469">
        <v>35</v>
      </c>
      <c r="AU71" s="119">
        <v>3</v>
      </c>
      <c r="AV71" s="28">
        <v>5</v>
      </c>
      <c r="AW71" s="28">
        <v>14</v>
      </c>
      <c r="AX71" s="118">
        <v>22</v>
      </c>
      <c r="AY71" s="468">
        <v>116</v>
      </c>
      <c r="AZ71" s="461">
        <v>83</v>
      </c>
      <c r="BA71" s="461">
        <v>178</v>
      </c>
      <c r="BB71" s="471">
        <v>377</v>
      </c>
    </row>
    <row r="72" spans="2:54" x14ac:dyDescent="0.2">
      <c r="B72" s="382" t="s">
        <v>81</v>
      </c>
      <c r="C72" s="119">
        <v>9</v>
      </c>
      <c r="D72" s="28">
        <v>10</v>
      </c>
      <c r="E72" s="28">
        <v>7</v>
      </c>
      <c r="F72" s="118">
        <v>26</v>
      </c>
      <c r="G72" s="119">
        <v>10</v>
      </c>
      <c r="H72" s="28">
        <v>9</v>
      </c>
      <c r="I72" s="28">
        <v>15</v>
      </c>
      <c r="J72" s="118">
        <v>34</v>
      </c>
      <c r="K72" s="119">
        <v>10</v>
      </c>
      <c r="L72" s="28">
        <v>11</v>
      </c>
      <c r="M72" s="28">
        <v>11</v>
      </c>
      <c r="N72" s="118">
        <v>32</v>
      </c>
      <c r="O72" s="119">
        <v>4</v>
      </c>
      <c r="P72" s="28">
        <v>14</v>
      </c>
      <c r="Q72" s="28">
        <v>19</v>
      </c>
      <c r="R72" s="118">
        <v>37</v>
      </c>
      <c r="S72" s="119">
        <v>6</v>
      </c>
      <c r="T72" s="28">
        <v>19</v>
      </c>
      <c r="U72" s="28">
        <v>15</v>
      </c>
      <c r="V72" s="118">
        <v>40</v>
      </c>
      <c r="W72" s="119">
        <v>7</v>
      </c>
      <c r="X72" s="28">
        <v>22</v>
      </c>
      <c r="Y72" s="28">
        <v>16</v>
      </c>
      <c r="Z72" s="118">
        <v>45</v>
      </c>
      <c r="AA72" s="119">
        <v>9</v>
      </c>
      <c r="AB72" s="28">
        <v>21</v>
      </c>
      <c r="AC72" s="28">
        <v>12</v>
      </c>
      <c r="AD72" s="118">
        <v>42</v>
      </c>
      <c r="AE72" s="119">
        <v>5</v>
      </c>
      <c r="AF72" s="28">
        <v>32</v>
      </c>
      <c r="AG72" s="28">
        <v>6</v>
      </c>
      <c r="AH72" s="118">
        <v>43</v>
      </c>
      <c r="AI72" s="119">
        <v>3</v>
      </c>
      <c r="AJ72" s="28">
        <v>33</v>
      </c>
      <c r="AK72" s="28">
        <v>17</v>
      </c>
      <c r="AL72" s="118">
        <v>53</v>
      </c>
      <c r="AM72" s="119">
        <v>4</v>
      </c>
      <c r="AN72" s="28">
        <v>40</v>
      </c>
      <c r="AO72" s="28">
        <v>11</v>
      </c>
      <c r="AP72" s="118">
        <v>55</v>
      </c>
      <c r="AQ72" s="470">
        <v>4</v>
      </c>
      <c r="AR72" s="460">
        <v>25</v>
      </c>
      <c r="AS72" s="460">
        <v>17</v>
      </c>
      <c r="AT72" s="469">
        <v>46</v>
      </c>
      <c r="AU72" s="119">
        <v>5</v>
      </c>
      <c r="AV72" s="28">
        <v>36</v>
      </c>
      <c r="AW72" s="28">
        <v>13</v>
      </c>
      <c r="AX72" s="118">
        <v>54</v>
      </c>
      <c r="AY72" s="468">
        <v>76</v>
      </c>
      <c r="AZ72" s="461">
        <v>272</v>
      </c>
      <c r="BA72" s="461">
        <v>159</v>
      </c>
      <c r="BB72" s="471">
        <v>507</v>
      </c>
    </row>
    <row r="73" spans="2:54" x14ac:dyDescent="0.2">
      <c r="B73" s="382" t="s">
        <v>82</v>
      </c>
      <c r="C73" s="119">
        <v>5</v>
      </c>
      <c r="D73" s="28">
        <v>1</v>
      </c>
      <c r="E73" s="28">
        <v>1</v>
      </c>
      <c r="F73" s="118">
        <v>7</v>
      </c>
      <c r="G73" s="119">
        <v>4</v>
      </c>
      <c r="H73" s="28">
        <v>1</v>
      </c>
      <c r="I73" s="28">
        <v>2</v>
      </c>
      <c r="J73" s="118">
        <v>7</v>
      </c>
      <c r="K73" s="119">
        <v>5</v>
      </c>
      <c r="L73" s="28">
        <v>12</v>
      </c>
      <c r="M73" s="28">
        <v>1</v>
      </c>
      <c r="N73" s="118">
        <v>18</v>
      </c>
      <c r="O73" s="119">
        <v>4</v>
      </c>
      <c r="P73" s="28">
        <v>3</v>
      </c>
      <c r="Q73" s="28">
        <v>7</v>
      </c>
      <c r="R73" s="118">
        <v>14</v>
      </c>
      <c r="S73" s="119">
        <v>2</v>
      </c>
      <c r="T73" s="28">
        <v>12</v>
      </c>
      <c r="U73" s="28">
        <v>6</v>
      </c>
      <c r="V73" s="118">
        <v>20</v>
      </c>
      <c r="W73" s="119">
        <v>6</v>
      </c>
      <c r="X73" s="28">
        <v>7</v>
      </c>
      <c r="Y73" s="28">
        <v>13</v>
      </c>
      <c r="Z73" s="118">
        <v>26</v>
      </c>
      <c r="AA73" s="119">
        <v>5</v>
      </c>
      <c r="AB73" s="28">
        <v>11</v>
      </c>
      <c r="AC73" s="28">
        <v>9</v>
      </c>
      <c r="AD73" s="118">
        <v>25</v>
      </c>
      <c r="AE73" s="119">
        <v>5</v>
      </c>
      <c r="AF73" s="28">
        <v>11</v>
      </c>
      <c r="AG73" s="28">
        <v>6</v>
      </c>
      <c r="AH73" s="118">
        <v>22</v>
      </c>
      <c r="AI73" s="119">
        <v>7</v>
      </c>
      <c r="AJ73" s="28">
        <v>9</v>
      </c>
      <c r="AK73" s="28">
        <v>5</v>
      </c>
      <c r="AL73" s="118">
        <v>21</v>
      </c>
      <c r="AM73" s="119">
        <v>3</v>
      </c>
      <c r="AN73" s="28">
        <v>6</v>
      </c>
      <c r="AO73" s="28">
        <v>6</v>
      </c>
      <c r="AP73" s="118">
        <v>15</v>
      </c>
      <c r="AQ73" s="470">
        <v>4</v>
      </c>
      <c r="AR73" s="460">
        <v>11</v>
      </c>
      <c r="AS73" s="460">
        <v>7</v>
      </c>
      <c r="AT73" s="469">
        <v>22</v>
      </c>
      <c r="AU73" s="119">
        <v>2</v>
      </c>
      <c r="AV73" s="28">
        <v>18</v>
      </c>
      <c r="AW73" s="28">
        <v>4</v>
      </c>
      <c r="AX73" s="118">
        <v>24</v>
      </c>
      <c r="AY73" s="468">
        <v>52</v>
      </c>
      <c r="AZ73" s="461">
        <v>102</v>
      </c>
      <c r="BA73" s="461">
        <v>67</v>
      </c>
      <c r="BB73" s="471">
        <v>221</v>
      </c>
    </row>
    <row r="74" spans="2:54" x14ac:dyDescent="0.2">
      <c r="B74" s="382" t="s">
        <v>83</v>
      </c>
      <c r="C74" s="119">
        <v>31</v>
      </c>
      <c r="D74" s="28">
        <v>23</v>
      </c>
      <c r="E74" s="28">
        <v>6</v>
      </c>
      <c r="F74" s="118">
        <v>60</v>
      </c>
      <c r="G74" s="119">
        <v>30</v>
      </c>
      <c r="H74" s="28">
        <v>13</v>
      </c>
      <c r="I74" s="28">
        <v>10</v>
      </c>
      <c r="J74" s="118">
        <v>53</v>
      </c>
      <c r="K74" s="119">
        <v>12</v>
      </c>
      <c r="L74" s="28">
        <v>29</v>
      </c>
      <c r="M74" s="28">
        <v>23</v>
      </c>
      <c r="N74" s="118">
        <v>64</v>
      </c>
      <c r="O74" s="119">
        <v>11</v>
      </c>
      <c r="P74" s="28">
        <v>18</v>
      </c>
      <c r="Q74" s="28">
        <v>22</v>
      </c>
      <c r="R74" s="118">
        <v>51</v>
      </c>
      <c r="S74" s="119">
        <v>15</v>
      </c>
      <c r="T74" s="28">
        <v>24</v>
      </c>
      <c r="U74" s="28">
        <v>39</v>
      </c>
      <c r="V74" s="118">
        <v>78</v>
      </c>
      <c r="W74" s="119">
        <v>24</v>
      </c>
      <c r="X74" s="28">
        <v>11</v>
      </c>
      <c r="Y74" s="28">
        <v>29</v>
      </c>
      <c r="Z74" s="118">
        <v>64</v>
      </c>
      <c r="AA74" s="119">
        <v>32</v>
      </c>
      <c r="AB74" s="28">
        <v>29</v>
      </c>
      <c r="AC74" s="28">
        <v>17</v>
      </c>
      <c r="AD74" s="118">
        <v>78</v>
      </c>
      <c r="AE74" s="119">
        <v>22</v>
      </c>
      <c r="AF74" s="28">
        <v>30</v>
      </c>
      <c r="AG74" s="28">
        <v>23</v>
      </c>
      <c r="AH74" s="118">
        <v>75</v>
      </c>
      <c r="AI74" s="119">
        <v>16</v>
      </c>
      <c r="AJ74" s="28">
        <v>26</v>
      </c>
      <c r="AK74" s="28">
        <v>23</v>
      </c>
      <c r="AL74" s="118">
        <v>65</v>
      </c>
      <c r="AM74" s="119">
        <v>7</v>
      </c>
      <c r="AN74" s="28">
        <v>28</v>
      </c>
      <c r="AO74" s="28">
        <v>31</v>
      </c>
      <c r="AP74" s="118">
        <v>66</v>
      </c>
      <c r="AQ74" s="470">
        <v>11</v>
      </c>
      <c r="AR74" s="460">
        <v>29</v>
      </c>
      <c r="AS74" s="460">
        <v>17</v>
      </c>
      <c r="AT74" s="469">
        <v>57</v>
      </c>
      <c r="AU74" s="119">
        <v>7</v>
      </c>
      <c r="AV74" s="28">
        <v>21</v>
      </c>
      <c r="AW74" s="28">
        <v>25</v>
      </c>
      <c r="AX74" s="118">
        <v>53</v>
      </c>
      <c r="AY74" s="468">
        <v>218</v>
      </c>
      <c r="AZ74" s="461">
        <v>281</v>
      </c>
      <c r="BA74" s="461">
        <v>265</v>
      </c>
      <c r="BB74" s="471">
        <v>764</v>
      </c>
    </row>
    <row r="75" spans="2:54" x14ac:dyDescent="0.2">
      <c r="B75" s="382" t="s">
        <v>84</v>
      </c>
      <c r="C75" s="119">
        <v>39</v>
      </c>
      <c r="D75" s="28">
        <v>12</v>
      </c>
      <c r="E75" s="28">
        <v>3</v>
      </c>
      <c r="F75" s="118">
        <v>54</v>
      </c>
      <c r="G75" s="119">
        <v>28</v>
      </c>
      <c r="H75" s="28">
        <v>8</v>
      </c>
      <c r="I75" s="28">
        <v>9</v>
      </c>
      <c r="J75" s="118">
        <v>45</v>
      </c>
      <c r="K75" s="119">
        <v>23</v>
      </c>
      <c r="L75" s="28">
        <v>13</v>
      </c>
      <c r="M75" s="28">
        <v>32</v>
      </c>
      <c r="N75" s="118">
        <v>68</v>
      </c>
      <c r="O75" s="119">
        <v>13</v>
      </c>
      <c r="P75" s="28">
        <v>11</v>
      </c>
      <c r="Q75" s="28">
        <v>37</v>
      </c>
      <c r="R75" s="118">
        <v>61</v>
      </c>
      <c r="S75" s="119">
        <v>26</v>
      </c>
      <c r="T75" s="28">
        <v>19</v>
      </c>
      <c r="U75" s="28">
        <v>40</v>
      </c>
      <c r="V75" s="118">
        <v>85</v>
      </c>
      <c r="W75" s="119">
        <v>36</v>
      </c>
      <c r="X75" s="28">
        <v>16</v>
      </c>
      <c r="Y75" s="28">
        <v>26</v>
      </c>
      <c r="Z75" s="118">
        <v>78</v>
      </c>
      <c r="AA75" s="119">
        <v>51</v>
      </c>
      <c r="AB75" s="28">
        <v>31</v>
      </c>
      <c r="AC75" s="28">
        <v>28</v>
      </c>
      <c r="AD75" s="118">
        <v>110</v>
      </c>
      <c r="AE75" s="119">
        <v>34</v>
      </c>
      <c r="AF75" s="28">
        <v>35</v>
      </c>
      <c r="AG75" s="28">
        <v>40</v>
      </c>
      <c r="AH75" s="118">
        <v>109</v>
      </c>
      <c r="AI75" s="119">
        <v>31</v>
      </c>
      <c r="AJ75" s="28">
        <v>26</v>
      </c>
      <c r="AK75" s="28">
        <v>38</v>
      </c>
      <c r="AL75" s="118">
        <v>95</v>
      </c>
      <c r="AM75" s="119">
        <v>23</v>
      </c>
      <c r="AN75" s="28">
        <v>24</v>
      </c>
      <c r="AO75" s="28">
        <v>20</v>
      </c>
      <c r="AP75" s="118">
        <v>67</v>
      </c>
      <c r="AQ75" s="470">
        <v>16</v>
      </c>
      <c r="AR75" s="460">
        <v>43</v>
      </c>
      <c r="AS75" s="460">
        <v>26</v>
      </c>
      <c r="AT75" s="469">
        <v>85</v>
      </c>
      <c r="AU75" s="119">
        <v>22</v>
      </c>
      <c r="AV75" s="28">
        <v>28</v>
      </c>
      <c r="AW75" s="28">
        <v>24</v>
      </c>
      <c r="AX75" s="118">
        <v>74</v>
      </c>
      <c r="AY75" s="468">
        <v>342</v>
      </c>
      <c r="AZ75" s="461">
        <v>266</v>
      </c>
      <c r="BA75" s="461">
        <v>323</v>
      </c>
      <c r="BB75" s="471">
        <v>931</v>
      </c>
    </row>
    <row r="76" spans="2:54" x14ac:dyDescent="0.2">
      <c r="B76" s="382" t="s">
        <v>85</v>
      </c>
      <c r="C76" s="119">
        <v>35</v>
      </c>
      <c r="D76" s="28">
        <v>6</v>
      </c>
      <c r="E76" s="28">
        <v>2</v>
      </c>
      <c r="F76" s="118">
        <v>43</v>
      </c>
      <c r="G76" s="119">
        <v>31</v>
      </c>
      <c r="H76" s="28">
        <v>3</v>
      </c>
      <c r="I76" s="28">
        <v>3</v>
      </c>
      <c r="J76" s="118">
        <v>37</v>
      </c>
      <c r="K76" s="119">
        <v>14</v>
      </c>
      <c r="L76" s="28">
        <v>8</v>
      </c>
      <c r="M76" s="28">
        <v>10</v>
      </c>
      <c r="N76" s="118">
        <v>32</v>
      </c>
      <c r="O76" s="119">
        <v>12</v>
      </c>
      <c r="P76" s="28">
        <v>4</v>
      </c>
      <c r="Q76" s="28">
        <v>16</v>
      </c>
      <c r="R76" s="118">
        <v>32</v>
      </c>
      <c r="S76" s="119">
        <v>18</v>
      </c>
      <c r="T76" s="28">
        <v>13</v>
      </c>
      <c r="U76" s="28">
        <v>24</v>
      </c>
      <c r="V76" s="118">
        <v>55</v>
      </c>
      <c r="W76" s="119">
        <v>41</v>
      </c>
      <c r="X76" s="28">
        <v>13</v>
      </c>
      <c r="Y76" s="28">
        <v>14</v>
      </c>
      <c r="Z76" s="118">
        <v>68</v>
      </c>
      <c r="AA76" s="119">
        <v>31</v>
      </c>
      <c r="AB76" s="28">
        <v>25</v>
      </c>
      <c r="AC76" s="28">
        <v>10</v>
      </c>
      <c r="AD76" s="118">
        <v>66</v>
      </c>
      <c r="AE76" s="119">
        <v>34</v>
      </c>
      <c r="AF76" s="28">
        <v>19</v>
      </c>
      <c r="AG76" s="28">
        <v>14</v>
      </c>
      <c r="AH76" s="118">
        <v>67</v>
      </c>
      <c r="AI76" s="119">
        <v>31</v>
      </c>
      <c r="AJ76" s="28">
        <v>14</v>
      </c>
      <c r="AK76" s="28">
        <v>10</v>
      </c>
      <c r="AL76" s="118">
        <v>55</v>
      </c>
      <c r="AM76" s="119">
        <v>24</v>
      </c>
      <c r="AN76" s="28">
        <v>15</v>
      </c>
      <c r="AO76" s="28">
        <v>15</v>
      </c>
      <c r="AP76" s="118">
        <v>54</v>
      </c>
      <c r="AQ76" s="470">
        <v>15</v>
      </c>
      <c r="AR76" s="460">
        <v>20</v>
      </c>
      <c r="AS76" s="460">
        <v>13</v>
      </c>
      <c r="AT76" s="469">
        <v>48</v>
      </c>
      <c r="AU76" s="119">
        <v>24</v>
      </c>
      <c r="AV76" s="28">
        <v>15</v>
      </c>
      <c r="AW76" s="28">
        <v>13</v>
      </c>
      <c r="AX76" s="118">
        <v>52</v>
      </c>
      <c r="AY76" s="468">
        <v>310</v>
      </c>
      <c r="AZ76" s="461">
        <v>155</v>
      </c>
      <c r="BA76" s="461">
        <v>144</v>
      </c>
      <c r="BB76" s="471">
        <v>609</v>
      </c>
    </row>
    <row r="77" spans="2:54" x14ac:dyDescent="0.2">
      <c r="B77" s="382" t="s">
        <v>86</v>
      </c>
      <c r="C77" s="119">
        <v>22</v>
      </c>
      <c r="D77" s="28">
        <v>3</v>
      </c>
      <c r="E77" s="28">
        <v>12</v>
      </c>
      <c r="F77" s="118">
        <v>37</v>
      </c>
      <c r="G77" s="119">
        <v>26</v>
      </c>
      <c r="H77" s="28">
        <v>4</v>
      </c>
      <c r="I77" s="28">
        <v>6</v>
      </c>
      <c r="J77" s="118">
        <v>36</v>
      </c>
      <c r="K77" s="119">
        <v>7</v>
      </c>
      <c r="L77" s="28">
        <v>3</v>
      </c>
      <c r="M77" s="28">
        <v>18</v>
      </c>
      <c r="N77" s="118">
        <v>28</v>
      </c>
      <c r="O77" s="119">
        <v>5</v>
      </c>
      <c r="P77" s="28">
        <v>5</v>
      </c>
      <c r="Q77" s="28">
        <v>15</v>
      </c>
      <c r="R77" s="118">
        <v>25</v>
      </c>
      <c r="S77" s="119">
        <v>14</v>
      </c>
      <c r="T77" s="28">
        <v>7</v>
      </c>
      <c r="U77" s="28">
        <v>20</v>
      </c>
      <c r="V77" s="118">
        <v>41</v>
      </c>
      <c r="W77" s="119">
        <v>24</v>
      </c>
      <c r="X77" s="28">
        <v>5</v>
      </c>
      <c r="Y77" s="28">
        <v>24</v>
      </c>
      <c r="Z77" s="118">
        <v>53</v>
      </c>
      <c r="AA77" s="119">
        <v>30</v>
      </c>
      <c r="AB77" s="28">
        <v>11</v>
      </c>
      <c r="AC77" s="28">
        <v>17</v>
      </c>
      <c r="AD77" s="118">
        <v>58</v>
      </c>
      <c r="AE77" s="119">
        <v>37</v>
      </c>
      <c r="AF77" s="28">
        <v>13</v>
      </c>
      <c r="AG77" s="28">
        <v>18</v>
      </c>
      <c r="AH77" s="118">
        <v>68</v>
      </c>
      <c r="AI77" s="119">
        <v>23</v>
      </c>
      <c r="AJ77" s="28">
        <v>10</v>
      </c>
      <c r="AK77" s="28">
        <v>13</v>
      </c>
      <c r="AL77" s="118">
        <v>46</v>
      </c>
      <c r="AM77" s="119">
        <v>10</v>
      </c>
      <c r="AN77" s="28">
        <v>12</v>
      </c>
      <c r="AO77" s="28">
        <v>6</v>
      </c>
      <c r="AP77" s="118">
        <v>28</v>
      </c>
      <c r="AQ77" s="470">
        <v>13</v>
      </c>
      <c r="AR77" s="460">
        <v>7</v>
      </c>
      <c r="AS77" s="460">
        <v>18</v>
      </c>
      <c r="AT77" s="469">
        <v>38</v>
      </c>
      <c r="AU77" s="119">
        <v>9</v>
      </c>
      <c r="AV77" s="28">
        <v>4</v>
      </c>
      <c r="AW77" s="28">
        <v>10</v>
      </c>
      <c r="AX77" s="118">
        <v>23</v>
      </c>
      <c r="AY77" s="468">
        <v>220</v>
      </c>
      <c r="AZ77" s="461">
        <v>84</v>
      </c>
      <c r="BA77" s="461">
        <v>177</v>
      </c>
      <c r="BB77" s="471">
        <v>481</v>
      </c>
    </row>
    <row r="78" spans="2:54" x14ac:dyDescent="0.2">
      <c r="B78" s="382" t="s">
        <v>87</v>
      </c>
      <c r="C78" s="119">
        <v>14</v>
      </c>
      <c r="D78" s="28">
        <v>6</v>
      </c>
      <c r="E78" s="28">
        <v>3</v>
      </c>
      <c r="F78" s="118">
        <v>23</v>
      </c>
      <c r="G78" s="119">
        <v>23</v>
      </c>
      <c r="H78" s="28">
        <v>4</v>
      </c>
      <c r="I78" s="28">
        <v>2</v>
      </c>
      <c r="J78" s="118">
        <v>29</v>
      </c>
      <c r="K78" s="119">
        <v>7</v>
      </c>
      <c r="L78" s="28">
        <v>4</v>
      </c>
      <c r="M78" s="28">
        <v>4</v>
      </c>
      <c r="N78" s="118">
        <v>15</v>
      </c>
      <c r="O78" s="119">
        <v>9</v>
      </c>
      <c r="P78" s="28">
        <v>5</v>
      </c>
      <c r="Q78" s="28">
        <v>8</v>
      </c>
      <c r="R78" s="118">
        <v>22</v>
      </c>
      <c r="S78" s="119">
        <v>6</v>
      </c>
      <c r="T78" s="28">
        <v>4</v>
      </c>
      <c r="U78" s="28">
        <v>14</v>
      </c>
      <c r="V78" s="118">
        <v>24</v>
      </c>
      <c r="W78" s="119">
        <v>15</v>
      </c>
      <c r="X78" s="28">
        <v>4</v>
      </c>
      <c r="Y78" s="28">
        <v>15</v>
      </c>
      <c r="Z78" s="118">
        <v>34</v>
      </c>
      <c r="AA78" s="119">
        <v>16</v>
      </c>
      <c r="AB78" s="28">
        <v>7</v>
      </c>
      <c r="AC78" s="28">
        <v>9</v>
      </c>
      <c r="AD78" s="118">
        <v>32</v>
      </c>
      <c r="AE78" s="119">
        <v>11</v>
      </c>
      <c r="AF78" s="28">
        <v>6</v>
      </c>
      <c r="AG78" s="28">
        <v>10</v>
      </c>
      <c r="AH78" s="118">
        <v>27</v>
      </c>
      <c r="AI78" s="119">
        <v>15</v>
      </c>
      <c r="AJ78" s="28">
        <v>3</v>
      </c>
      <c r="AK78" s="28">
        <v>10</v>
      </c>
      <c r="AL78" s="118">
        <v>28</v>
      </c>
      <c r="AM78" s="119">
        <v>6</v>
      </c>
      <c r="AN78" s="28">
        <v>5</v>
      </c>
      <c r="AO78" s="28">
        <v>8</v>
      </c>
      <c r="AP78" s="118">
        <v>19</v>
      </c>
      <c r="AQ78" s="470">
        <v>6</v>
      </c>
      <c r="AR78" s="460">
        <v>13</v>
      </c>
      <c r="AS78" s="460">
        <v>9</v>
      </c>
      <c r="AT78" s="469">
        <v>28</v>
      </c>
      <c r="AU78" s="119">
        <v>4</v>
      </c>
      <c r="AV78" s="28">
        <v>4</v>
      </c>
      <c r="AW78" s="28">
        <v>10</v>
      </c>
      <c r="AX78" s="118">
        <v>18</v>
      </c>
      <c r="AY78" s="468">
        <v>132</v>
      </c>
      <c r="AZ78" s="461">
        <v>65</v>
      </c>
      <c r="BA78" s="461">
        <v>102</v>
      </c>
      <c r="BB78" s="471">
        <v>299</v>
      </c>
    </row>
    <row r="79" spans="2:54" x14ac:dyDescent="0.2">
      <c r="B79" s="382" t="s">
        <v>88</v>
      </c>
      <c r="C79" s="119">
        <v>0</v>
      </c>
      <c r="D79" s="28">
        <v>0</v>
      </c>
      <c r="E79" s="28">
        <v>0</v>
      </c>
      <c r="F79" s="118">
        <v>0</v>
      </c>
      <c r="G79" s="119">
        <v>0</v>
      </c>
      <c r="H79" s="28">
        <v>0</v>
      </c>
      <c r="I79" s="28">
        <v>0</v>
      </c>
      <c r="J79" s="118">
        <v>0</v>
      </c>
      <c r="K79" s="119">
        <v>1</v>
      </c>
      <c r="L79" s="28">
        <v>0</v>
      </c>
      <c r="M79" s="28">
        <v>1</v>
      </c>
      <c r="N79" s="118">
        <v>2</v>
      </c>
      <c r="O79" s="119">
        <v>0</v>
      </c>
      <c r="P79" s="28">
        <v>0</v>
      </c>
      <c r="Q79" s="28">
        <v>0</v>
      </c>
      <c r="R79" s="118">
        <v>0</v>
      </c>
      <c r="S79" s="119">
        <v>0</v>
      </c>
      <c r="T79" s="28">
        <v>1</v>
      </c>
      <c r="U79" s="28">
        <v>1</v>
      </c>
      <c r="V79" s="118">
        <v>2</v>
      </c>
      <c r="W79" s="119">
        <v>0</v>
      </c>
      <c r="X79" s="28">
        <v>2</v>
      </c>
      <c r="Y79" s="28">
        <v>0</v>
      </c>
      <c r="Z79" s="118">
        <v>2</v>
      </c>
      <c r="AA79" s="119">
        <v>2</v>
      </c>
      <c r="AB79" s="28">
        <v>2</v>
      </c>
      <c r="AC79" s="28">
        <v>2</v>
      </c>
      <c r="AD79" s="118">
        <v>6</v>
      </c>
      <c r="AE79" s="119">
        <v>0</v>
      </c>
      <c r="AF79" s="28">
        <v>1</v>
      </c>
      <c r="AG79" s="28">
        <v>0</v>
      </c>
      <c r="AH79" s="118">
        <v>1</v>
      </c>
      <c r="AI79" s="119">
        <v>0</v>
      </c>
      <c r="AJ79" s="28">
        <v>0</v>
      </c>
      <c r="AK79" s="28">
        <v>1</v>
      </c>
      <c r="AL79" s="118">
        <v>1</v>
      </c>
      <c r="AM79" s="119">
        <v>0</v>
      </c>
      <c r="AN79" s="28">
        <v>0</v>
      </c>
      <c r="AO79" s="28">
        <v>2</v>
      </c>
      <c r="AP79" s="118">
        <v>2</v>
      </c>
      <c r="AQ79" s="470" t="s">
        <v>262</v>
      </c>
      <c r="AR79" s="460" t="s">
        <v>262</v>
      </c>
      <c r="AS79" s="460">
        <v>1</v>
      </c>
      <c r="AT79" s="469">
        <v>1</v>
      </c>
      <c r="AU79" s="119">
        <v>0</v>
      </c>
      <c r="AV79" s="28">
        <v>0</v>
      </c>
      <c r="AW79" s="28">
        <v>0</v>
      </c>
      <c r="AX79" s="118">
        <v>0</v>
      </c>
      <c r="AY79" s="468">
        <v>3</v>
      </c>
      <c r="AZ79" s="461">
        <v>6</v>
      </c>
      <c r="BA79" s="461">
        <v>8</v>
      </c>
      <c r="BB79" s="471">
        <v>17</v>
      </c>
    </row>
    <row r="80" spans="2:54" x14ac:dyDescent="0.2">
      <c r="B80" s="382" t="s">
        <v>89</v>
      </c>
      <c r="C80" s="119">
        <v>0</v>
      </c>
      <c r="D80" s="28">
        <v>1</v>
      </c>
      <c r="E80" s="28">
        <v>0</v>
      </c>
      <c r="F80" s="118">
        <v>1</v>
      </c>
      <c r="G80" s="119">
        <v>0</v>
      </c>
      <c r="H80" s="28">
        <v>0</v>
      </c>
      <c r="I80" s="28">
        <v>0</v>
      </c>
      <c r="J80" s="118">
        <v>0</v>
      </c>
      <c r="K80" s="119">
        <v>0</v>
      </c>
      <c r="L80" s="28">
        <v>0</v>
      </c>
      <c r="M80" s="28">
        <v>0</v>
      </c>
      <c r="N80" s="118">
        <v>0</v>
      </c>
      <c r="O80" s="119">
        <v>0</v>
      </c>
      <c r="P80" s="28">
        <v>0</v>
      </c>
      <c r="Q80" s="28">
        <v>0</v>
      </c>
      <c r="R80" s="118">
        <v>0</v>
      </c>
      <c r="S80" s="119">
        <v>0</v>
      </c>
      <c r="T80" s="28">
        <v>1</v>
      </c>
      <c r="U80" s="28">
        <v>0</v>
      </c>
      <c r="V80" s="118">
        <v>1</v>
      </c>
      <c r="W80" s="119">
        <v>0</v>
      </c>
      <c r="X80" s="28">
        <v>0</v>
      </c>
      <c r="Y80" s="28">
        <v>0</v>
      </c>
      <c r="Z80" s="118">
        <v>0</v>
      </c>
      <c r="AA80" s="119">
        <v>0</v>
      </c>
      <c r="AB80" s="28">
        <v>1</v>
      </c>
      <c r="AC80" s="28">
        <v>0</v>
      </c>
      <c r="AD80" s="118">
        <v>1</v>
      </c>
      <c r="AE80" s="119">
        <v>0</v>
      </c>
      <c r="AF80" s="28">
        <v>0</v>
      </c>
      <c r="AG80" s="28">
        <v>0</v>
      </c>
      <c r="AH80" s="118">
        <v>0</v>
      </c>
      <c r="AI80" s="119">
        <v>0</v>
      </c>
      <c r="AJ80" s="28">
        <v>0</v>
      </c>
      <c r="AK80" s="28">
        <v>0</v>
      </c>
      <c r="AL80" s="118">
        <v>0</v>
      </c>
      <c r="AM80" s="119">
        <v>0</v>
      </c>
      <c r="AN80" s="28">
        <v>1</v>
      </c>
      <c r="AO80" s="28">
        <v>0</v>
      </c>
      <c r="AP80" s="118">
        <v>1</v>
      </c>
      <c r="AQ80" s="470" t="s">
        <v>262</v>
      </c>
      <c r="AR80" s="460" t="s">
        <v>262</v>
      </c>
      <c r="AS80" s="460" t="s">
        <v>262</v>
      </c>
      <c r="AT80" s="469" t="s">
        <v>262</v>
      </c>
      <c r="AU80" s="119">
        <v>0</v>
      </c>
      <c r="AV80" s="28">
        <v>0</v>
      </c>
      <c r="AW80" s="28">
        <v>0</v>
      </c>
      <c r="AX80" s="118">
        <v>0</v>
      </c>
      <c r="AY80" s="468">
        <v>0</v>
      </c>
      <c r="AZ80" s="461">
        <v>4</v>
      </c>
      <c r="BA80" s="461">
        <v>0</v>
      </c>
      <c r="BB80" s="471">
        <v>4</v>
      </c>
    </row>
    <row r="81" spans="2:54" ht="15" x14ac:dyDescent="0.25">
      <c r="B81" s="383" t="s">
        <v>61</v>
      </c>
      <c r="C81" s="115">
        <v>258</v>
      </c>
      <c r="D81" s="100">
        <v>128</v>
      </c>
      <c r="E81" s="100">
        <v>123</v>
      </c>
      <c r="F81" s="118">
        <v>509</v>
      </c>
      <c r="G81" s="115">
        <v>247</v>
      </c>
      <c r="H81" s="100">
        <v>131</v>
      </c>
      <c r="I81" s="100">
        <v>167</v>
      </c>
      <c r="J81" s="118">
        <v>545</v>
      </c>
      <c r="K81" s="115">
        <v>153</v>
      </c>
      <c r="L81" s="100">
        <v>191</v>
      </c>
      <c r="M81" s="100">
        <v>256</v>
      </c>
      <c r="N81" s="118">
        <v>600</v>
      </c>
      <c r="O81" s="115">
        <v>91</v>
      </c>
      <c r="P81" s="100">
        <v>148</v>
      </c>
      <c r="Q81" s="100">
        <v>251</v>
      </c>
      <c r="R81" s="116">
        <v>490</v>
      </c>
      <c r="S81" s="115">
        <v>126</v>
      </c>
      <c r="T81" s="100">
        <v>183</v>
      </c>
      <c r="U81" s="100">
        <v>281</v>
      </c>
      <c r="V81" s="116">
        <v>590</v>
      </c>
      <c r="W81" s="115">
        <v>250</v>
      </c>
      <c r="X81" s="100">
        <v>183</v>
      </c>
      <c r="Y81" s="100">
        <v>266</v>
      </c>
      <c r="Z81" s="116">
        <v>699</v>
      </c>
      <c r="AA81" s="115">
        <v>277</v>
      </c>
      <c r="AB81" s="100">
        <v>274</v>
      </c>
      <c r="AC81" s="100">
        <v>214</v>
      </c>
      <c r="AD81" s="116">
        <v>765</v>
      </c>
      <c r="AE81" s="115">
        <v>223</v>
      </c>
      <c r="AF81" s="100">
        <v>279</v>
      </c>
      <c r="AG81" s="100">
        <v>228</v>
      </c>
      <c r="AH81" s="116">
        <v>730</v>
      </c>
      <c r="AI81" s="115">
        <v>185</v>
      </c>
      <c r="AJ81" s="100">
        <v>235</v>
      </c>
      <c r="AK81" s="100">
        <v>229</v>
      </c>
      <c r="AL81" s="116">
        <v>649</v>
      </c>
      <c r="AM81" s="115">
        <v>106</v>
      </c>
      <c r="AN81" s="100">
        <v>233</v>
      </c>
      <c r="AO81" s="100">
        <v>203</v>
      </c>
      <c r="AP81" s="116">
        <v>542</v>
      </c>
      <c r="AQ81" s="466">
        <v>101</v>
      </c>
      <c r="AR81" s="464">
        <v>255</v>
      </c>
      <c r="AS81" s="464">
        <v>233</v>
      </c>
      <c r="AT81" s="467">
        <v>589</v>
      </c>
      <c r="AU81" s="115">
        <v>113</v>
      </c>
      <c r="AV81" s="100">
        <v>203</v>
      </c>
      <c r="AW81" s="100">
        <v>208</v>
      </c>
      <c r="AX81" s="116">
        <v>524</v>
      </c>
      <c r="AY81" s="466">
        <v>2130</v>
      </c>
      <c r="AZ81" s="464">
        <v>2443</v>
      </c>
      <c r="BA81" s="464">
        <v>2659</v>
      </c>
      <c r="BB81" s="467">
        <v>7232</v>
      </c>
    </row>
    <row r="82" spans="2:54" x14ac:dyDescent="0.2">
      <c r="B82" s="556" t="s">
        <v>90</v>
      </c>
      <c r="C82" s="557"/>
      <c r="D82" s="557"/>
      <c r="E82" s="557"/>
      <c r="F82" s="557"/>
      <c r="G82" s="557"/>
      <c r="H82" s="557"/>
      <c r="I82" s="557"/>
      <c r="J82" s="557"/>
      <c r="K82" s="557"/>
      <c r="L82" s="557"/>
    </row>
    <row r="83" spans="2:54" x14ac:dyDescent="0.2">
      <c r="B83" s="111" t="s">
        <v>91</v>
      </c>
      <c r="C83" s="121"/>
      <c r="D83" s="121"/>
      <c r="E83" s="121"/>
      <c r="F83" s="105"/>
      <c r="G83" s="105"/>
      <c r="H83" s="105"/>
      <c r="I83" s="105"/>
      <c r="J83" s="105"/>
      <c r="K83" s="105"/>
      <c r="L83" s="105"/>
    </row>
    <row r="84" spans="2:54" x14ac:dyDescent="0.2">
      <c r="B84" s="555" t="s">
        <v>92</v>
      </c>
      <c r="C84" s="555"/>
      <c r="D84" s="555"/>
      <c r="E84" s="555"/>
      <c r="F84" s="555"/>
      <c r="G84" s="555"/>
      <c r="H84" s="555"/>
      <c r="I84" s="555"/>
      <c r="J84" s="555"/>
      <c r="K84" s="555"/>
      <c r="L84" s="555"/>
    </row>
    <row r="85" spans="2:54" x14ac:dyDescent="0.2">
      <c r="B85" s="53"/>
    </row>
  </sheetData>
  <mergeCells count="16">
    <mergeCell ref="S4:V4"/>
    <mergeCell ref="B82:L82"/>
    <mergeCell ref="B84:L84"/>
    <mergeCell ref="B4:B5"/>
    <mergeCell ref="C4:F4"/>
    <mergeCell ref="G4:J4"/>
    <mergeCell ref="K4:N4"/>
    <mergeCell ref="O4:R4"/>
    <mergeCell ref="AU4:AX4"/>
    <mergeCell ref="AY4:BB4"/>
    <mergeCell ref="W4:Z4"/>
    <mergeCell ref="AA4:AD4"/>
    <mergeCell ref="AE4:AH4"/>
    <mergeCell ref="AI4:AL4"/>
    <mergeCell ref="AM4:AP4"/>
    <mergeCell ref="AQ4:AT4"/>
  </mergeCells>
  <hyperlinks>
    <hyperlink ref="BC2" location="Índice!A1" display="Volver"/>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Q63"/>
  <sheetViews>
    <sheetView zoomScale="80" zoomScaleNormal="80" workbookViewId="0">
      <selection activeCell="Q2" sqref="Q2"/>
    </sheetView>
  </sheetViews>
  <sheetFormatPr baseColWidth="10" defaultColWidth="10.85546875" defaultRowHeight="12.75" x14ac:dyDescent="0.2"/>
  <cols>
    <col min="1" max="1" width="3.140625" style="51" customWidth="1"/>
    <col min="2" max="2" width="35.28515625" style="355" customWidth="1"/>
    <col min="3" max="4" width="10.85546875" style="355"/>
    <col min="5" max="15" width="10.85546875" style="349"/>
    <col min="16" max="16" width="10.85546875" style="355"/>
    <col min="17" max="16384" width="10.85546875" style="51"/>
  </cols>
  <sheetData>
    <row r="1" spans="1:17" s="417" customFormat="1" ht="15.75" customHeight="1" x14ac:dyDescent="0.25">
      <c r="B1" s="561" t="s">
        <v>207</v>
      </c>
      <c r="C1" s="561"/>
      <c r="D1" s="561"/>
      <c r="E1" s="561"/>
      <c r="F1" s="561"/>
      <c r="G1" s="561"/>
      <c r="H1" s="561"/>
      <c r="I1" s="561"/>
      <c r="J1" s="561"/>
      <c r="K1" s="561"/>
      <c r="L1" s="561"/>
      <c r="M1" s="561"/>
      <c r="N1" s="561"/>
      <c r="O1" s="561"/>
      <c r="P1" s="561"/>
    </row>
    <row r="2" spans="1:17" s="417" customFormat="1" ht="15.75" x14ac:dyDescent="0.25">
      <c r="B2" s="561" t="s">
        <v>95</v>
      </c>
      <c r="C2" s="561"/>
      <c r="D2" s="561"/>
      <c r="E2" s="561"/>
      <c r="F2" s="561"/>
      <c r="G2" s="561"/>
      <c r="H2" s="561"/>
      <c r="I2" s="561"/>
      <c r="J2" s="561"/>
      <c r="K2" s="561"/>
      <c r="L2" s="561"/>
      <c r="M2" s="561"/>
      <c r="N2" s="561"/>
      <c r="O2" s="561"/>
      <c r="P2" s="418"/>
      <c r="Q2" s="1404" t="s">
        <v>366</v>
      </c>
    </row>
    <row r="3" spans="1:17" s="355" customFormat="1" ht="14.25" customHeight="1" x14ac:dyDescent="0.35">
      <c r="B3" s="285"/>
      <c r="C3" s="304"/>
      <c r="D3" s="304"/>
      <c r="E3" s="99"/>
      <c r="F3" s="99"/>
      <c r="G3" s="328"/>
      <c r="H3" s="99"/>
      <c r="I3" s="99"/>
      <c r="J3" s="99"/>
      <c r="K3" s="99"/>
      <c r="L3" s="99"/>
      <c r="M3" s="99"/>
      <c r="N3" s="99"/>
      <c r="O3" s="99"/>
      <c r="P3" s="304"/>
    </row>
    <row r="4" spans="1:17" s="355" customFormat="1" ht="21" customHeight="1" x14ac:dyDescent="0.2">
      <c r="B4" s="558" t="s">
        <v>162</v>
      </c>
      <c r="C4" s="558"/>
      <c r="D4" s="558"/>
      <c r="E4" s="558"/>
      <c r="F4" s="558"/>
      <c r="G4" s="558"/>
      <c r="H4" s="558"/>
      <c r="I4" s="558"/>
      <c r="J4" s="558"/>
      <c r="K4" s="558"/>
      <c r="L4" s="558"/>
      <c r="M4" s="558"/>
      <c r="N4" s="558"/>
      <c r="O4" s="558"/>
      <c r="P4" s="558"/>
    </row>
    <row r="5" spans="1:17" x14ac:dyDescent="0.2">
      <c r="A5" s="105"/>
      <c r="B5" s="419" t="s">
        <v>114</v>
      </c>
      <c r="C5" s="562" t="s">
        <v>137</v>
      </c>
      <c r="D5" s="562" t="s">
        <v>49</v>
      </c>
      <c r="E5" s="562" t="s">
        <v>50</v>
      </c>
      <c r="F5" s="562" t="s">
        <v>51</v>
      </c>
      <c r="G5" s="562" t="s">
        <v>52</v>
      </c>
      <c r="H5" s="562" t="s">
        <v>53</v>
      </c>
      <c r="I5" s="562" t="s">
        <v>54</v>
      </c>
      <c r="J5" s="562" t="s">
        <v>55</v>
      </c>
      <c r="K5" s="562" t="s">
        <v>56</v>
      </c>
      <c r="L5" s="562" t="s">
        <v>57</v>
      </c>
      <c r="M5" s="562" t="s">
        <v>58</v>
      </c>
      <c r="N5" s="562" t="s">
        <v>59</v>
      </c>
      <c r="O5" s="562" t="s">
        <v>60</v>
      </c>
      <c r="P5" s="562" t="s">
        <v>15</v>
      </c>
    </row>
    <row r="6" spans="1:17" ht="22.5" customHeight="1" x14ac:dyDescent="0.2">
      <c r="A6" s="102"/>
      <c r="B6" s="246" t="s">
        <v>208</v>
      </c>
      <c r="C6" s="563"/>
      <c r="D6" s="563"/>
      <c r="E6" s="563"/>
      <c r="F6" s="563"/>
      <c r="G6" s="563"/>
      <c r="H6" s="563"/>
      <c r="I6" s="563"/>
      <c r="J6" s="563"/>
      <c r="K6" s="563"/>
      <c r="L6" s="563"/>
      <c r="M6" s="563"/>
      <c r="N6" s="563"/>
      <c r="O6" s="563"/>
      <c r="P6" s="563"/>
    </row>
    <row r="7" spans="1:17" ht="12.75" customHeight="1" x14ac:dyDescent="0.2">
      <c r="A7" s="102"/>
      <c r="B7" s="420"/>
      <c r="C7" s="226" t="s">
        <v>63</v>
      </c>
      <c r="D7" s="227">
        <v>3855</v>
      </c>
      <c r="E7" s="228">
        <v>3987</v>
      </c>
      <c r="F7" s="228">
        <v>4419</v>
      </c>
      <c r="G7" s="228">
        <v>4163</v>
      </c>
      <c r="H7" s="228">
        <v>4156</v>
      </c>
      <c r="I7" s="229">
        <v>3888</v>
      </c>
      <c r="J7" s="229">
        <v>3827</v>
      </c>
      <c r="K7" s="229">
        <v>3985</v>
      </c>
      <c r="L7" s="229">
        <v>3707</v>
      </c>
      <c r="M7" s="229">
        <v>3693</v>
      </c>
      <c r="N7" s="494">
        <v>4228</v>
      </c>
      <c r="O7" s="229">
        <v>3758</v>
      </c>
      <c r="P7" s="495">
        <v>47666</v>
      </c>
    </row>
    <row r="8" spans="1:17" ht="12.75" customHeight="1" x14ac:dyDescent="0.2">
      <c r="A8" s="102"/>
      <c r="B8" s="421" t="s">
        <v>37</v>
      </c>
      <c r="C8" s="230" t="s">
        <v>64</v>
      </c>
      <c r="D8" s="231">
        <v>1879</v>
      </c>
      <c r="E8" s="232">
        <v>1987</v>
      </c>
      <c r="F8" s="232">
        <v>2677</v>
      </c>
      <c r="G8" s="232">
        <v>2275</v>
      </c>
      <c r="H8" s="232">
        <v>2249</v>
      </c>
      <c r="I8" s="233">
        <v>2116</v>
      </c>
      <c r="J8" s="233">
        <v>1760</v>
      </c>
      <c r="K8" s="233">
        <v>2127</v>
      </c>
      <c r="L8" s="233">
        <v>1970</v>
      </c>
      <c r="M8" s="233">
        <v>1913</v>
      </c>
      <c r="N8" s="497">
        <v>2431</v>
      </c>
      <c r="O8" s="233">
        <v>2112</v>
      </c>
      <c r="P8" s="498">
        <v>25496</v>
      </c>
    </row>
    <row r="9" spans="1:17" s="102" customFormat="1" ht="12.75" customHeight="1" x14ac:dyDescent="0.2">
      <c r="B9" s="422"/>
      <c r="C9" s="235" t="s">
        <v>20</v>
      </c>
      <c r="D9" s="236">
        <v>5734</v>
      </c>
      <c r="E9" s="236">
        <v>5974</v>
      </c>
      <c r="F9" s="236">
        <v>7096</v>
      </c>
      <c r="G9" s="236">
        <v>6438</v>
      </c>
      <c r="H9" s="236">
        <v>6405</v>
      </c>
      <c r="I9" s="236">
        <v>6004</v>
      </c>
      <c r="J9" s="236">
        <v>5587</v>
      </c>
      <c r="K9" s="236">
        <v>6112</v>
      </c>
      <c r="L9" s="236">
        <v>5677</v>
      </c>
      <c r="M9" s="236">
        <v>5606</v>
      </c>
      <c r="N9" s="499">
        <v>6659</v>
      </c>
      <c r="O9" s="236">
        <v>5870</v>
      </c>
      <c r="P9" s="499">
        <v>73162</v>
      </c>
    </row>
    <row r="10" spans="1:17" ht="23.25" customHeight="1" x14ac:dyDescent="0.2">
      <c r="A10" s="102"/>
      <c r="B10" s="423"/>
      <c r="C10" s="237" t="s">
        <v>63</v>
      </c>
      <c r="D10" s="231">
        <v>4439</v>
      </c>
      <c r="E10" s="231">
        <v>4562</v>
      </c>
      <c r="F10" s="231">
        <v>4976</v>
      </c>
      <c r="G10" s="231">
        <v>4702</v>
      </c>
      <c r="H10" s="231">
        <v>5135</v>
      </c>
      <c r="I10" s="231">
        <v>4749</v>
      </c>
      <c r="J10" s="231">
        <v>4682</v>
      </c>
      <c r="K10" s="231">
        <v>5041</v>
      </c>
      <c r="L10" s="231">
        <v>4611</v>
      </c>
      <c r="M10" s="231">
        <v>4633</v>
      </c>
      <c r="N10" s="496">
        <v>5594</v>
      </c>
      <c r="O10" s="231">
        <v>4946</v>
      </c>
      <c r="P10" s="498">
        <v>58070</v>
      </c>
    </row>
    <row r="11" spans="1:17" x14ac:dyDescent="0.2">
      <c r="A11" s="102"/>
      <c r="B11" s="423" t="s">
        <v>38</v>
      </c>
      <c r="C11" s="230" t="s">
        <v>64</v>
      </c>
      <c r="D11" s="231">
        <v>1507</v>
      </c>
      <c r="E11" s="231">
        <v>1482</v>
      </c>
      <c r="F11" s="231">
        <v>1858</v>
      </c>
      <c r="G11" s="231">
        <v>1920</v>
      </c>
      <c r="H11" s="231">
        <v>1922</v>
      </c>
      <c r="I11" s="231">
        <v>1882</v>
      </c>
      <c r="J11" s="231">
        <v>1696</v>
      </c>
      <c r="K11" s="231">
        <v>2010</v>
      </c>
      <c r="L11" s="231">
        <v>1770</v>
      </c>
      <c r="M11" s="231">
        <v>1853</v>
      </c>
      <c r="N11" s="496">
        <v>2192</v>
      </c>
      <c r="O11" s="231">
        <v>2045</v>
      </c>
      <c r="P11" s="498">
        <v>22137</v>
      </c>
    </row>
    <row r="12" spans="1:17" s="102" customFormat="1" x14ac:dyDescent="0.2">
      <c r="B12" s="238"/>
      <c r="C12" s="239" t="s">
        <v>20</v>
      </c>
      <c r="D12" s="234">
        <v>5946</v>
      </c>
      <c r="E12" s="234">
        <v>6044</v>
      </c>
      <c r="F12" s="234">
        <v>6834</v>
      </c>
      <c r="G12" s="234">
        <v>6622</v>
      </c>
      <c r="H12" s="234">
        <v>7057</v>
      </c>
      <c r="I12" s="234">
        <v>6631</v>
      </c>
      <c r="J12" s="234">
        <v>6378</v>
      </c>
      <c r="K12" s="234">
        <v>7051</v>
      </c>
      <c r="L12" s="234">
        <v>6381</v>
      </c>
      <c r="M12" s="234">
        <v>6486</v>
      </c>
      <c r="N12" s="498">
        <v>7786</v>
      </c>
      <c r="O12" s="234">
        <v>6991</v>
      </c>
      <c r="P12" s="498">
        <v>80207</v>
      </c>
    </row>
    <row r="13" spans="1:17" ht="23.25" customHeight="1" x14ac:dyDescent="0.2">
      <c r="A13" s="102"/>
      <c r="B13" s="240"/>
      <c r="C13" s="226" t="s">
        <v>63</v>
      </c>
      <c r="D13" s="241">
        <v>1211</v>
      </c>
      <c r="E13" s="241">
        <v>1286</v>
      </c>
      <c r="F13" s="241">
        <v>1381</v>
      </c>
      <c r="G13" s="241">
        <v>1308</v>
      </c>
      <c r="H13" s="241">
        <v>1320</v>
      </c>
      <c r="I13" s="241">
        <v>1161</v>
      </c>
      <c r="J13" s="241">
        <v>1066</v>
      </c>
      <c r="K13" s="241">
        <v>1222</v>
      </c>
      <c r="L13" s="241">
        <v>1237</v>
      </c>
      <c r="M13" s="241">
        <v>1219</v>
      </c>
      <c r="N13" s="500">
        <v>1339</v>
      </c>
      <c r="O13" s="241">
        <v>1290</v>
      </c>
      <c r="P13" s="495">
        <v>15040</v>
      </c>
    </row>
    <row r="14" spans="1:17" x14ac:dyDescent="0.2">
      <c r="A14" s="102"/>
      <c r="B14" s="423" t="s">
        <v>39</v>
      </c>
      <c r="C14" s="230" t="s">
        <v>64</v>
      </c>
      <c r="D14" s="242">
        <v>593</v>
      </c>
      <c r="E14" s="242">
        <v>574</v>
      </c>
      <c r="F14" s="242">
        <v>729</v>
      </c>
      <c r="G14" s="242">
        <v>685</v>
      </c>
      <c r="H14" s="242">
        <v>742</v>
      </c>
      <c r="I14" s="242">
        <v>646</v>
      </c>
      <c r="J14" s="242">
        <v>527</v>
      </c>
      <c r="K14" s="242">
        <v>702</v>
      </c>
      <c r="L14" s="242">
        <v>746</v>
      </c>
      <c r="M14" s="242">
        <v>738</v>
      </c>
      <c r="N14" s="501">
        <v>843</v>
      </c>
      <c r="O14" s="242">
        <v>782</v>
      </c>
      <c r="P14" s="498">
        <v>8307</v>
      </c>
    </row>
    <row r="15" spans="1:17" s="102" customFormat="1" x14ac:dyDescent="0.2">
      <c r="B15" s="424"/>
      <c r="C15" s="235" t="s">
        <v>20</v>
      </c>
      <c r="D15" s="236">
        <v>1804</v>
      </c>
      <c r="E15" s="236">
        <v>1860</v>
      </c>
      <c r="F15" s="236">
        <v>2110</v>
      </c>
      <c r="G15" s="236">
        <v>1993</v>
      </c>
      <c r="H15" s="236">
        <v>2062</v>
      </c>
      <c r="I15" s="236">
        <v>1807</v>
      </c>
      <c r="J15" s="236">
        <v>1593</v>
      </c>
      <c r="K15" s="236">
        <v>1924</v>
      </c>
      <c r="L15" s="236">
        <v>1983</v>
      </c>
      <c r="M15" s="236">
        <v>1957</v>
      </c>
      <c r="N15" s="499">
        <v>2182</v>
      </c>
      <c r="O15" s="236">
        <v>2072</v>
      </c>
      <c r="P15" s="499">
        <v>23347</v>
      </c>
    </row>
    <row r="16" spans="1:17" s="102" customFormat="1" ht="23.25" customHeight="1" x14ac:dyDescent="0.2">
      <c r="B16" s="243"/>
      <c r="C16" s="237" t="s">
        <v>63</v>
      </c>
      <c r="D16" s="234">
        <v>9505</v>
      </c>
      <c r="E16" s="234">
        <v>9835</v>
      </c>
      <c r="F16" s="234">
        <v>10776</v>
      </c>
      <c r="G16" s="234">
        <v>10173</v>
      </c>
      <c r="H16" s="234">
        <v>10611</v>
      </c>
      <c r="I16" s="234">
        <v>9798</v>
      </c>
      <c r="J16" s="234">
        <v>9575</v>
      </c>
      <c r="K16" s="234">
        <v>10248</v>
      </c>
      <c r="L16" s="234">
        <v>9555</v>
      </c>
      <c r="M16" s="234">
        <v>9545</v>
      </c>
      <c r="N16" s="498">
        <v>11161</v>
      </c>
      <c r="O16" s="234">
        <v>9994</v>
      </c>
      <c r="P16" s="498">
        <v>120776</v>
      </c>
      <c r="Q16" s="51"/>
    </row>
    <row r="17" spans="1:17" s="102" customFormat="1" x14ac:dyDescent="0.2">
      <c r="B17" s="244" t="s">
        <v>121</v>
      </c>
      <c r="C17" s="230" t="s">
        <v>64</v>
      </c>
      <c r="D17" s="234">
        <v>3979</v>
      </c>
      <c r="E17" s="234">
        <v>4043</v>
      </c>
      <c r="F17" s="234">
        <v>5264</v>
      </c>
      <c r="G17" s="234">
        <v>4880</v>
      </c>
      <c r="H17" s="234">
        <v>4913</v>
      </c>
      <c r="I17" s="234">
        <v>4644</v>
      </c>
      <c r="J17" s="234">
        <v>3983</v>
      </c>
      <c r="K17" s="234">
        <v>4839</v>
      </c>
      <c r="L17" s="234">
        <v>4486</v>
      </c>
      <c r="M17" s="234">
        <v>4504</v>
      </c>
      <c r="N17" s="498">
        <v>5466</v>
      </c>
      <c r="O17" s="234">
        <v>4939</v>
      </c>
      <c r="P17" s="498">
        <v>55940</v>
      </c>
      <c r="Q17" s="51"/>
    </row>
    <row r="18" spans="1:17" s="102" customFormat="1" x14ac:dyDescent="0.2">
      <c r="B18" s="425"/>
      <c r="C18" s="235" t="s">
        <v>20</v>
      </c>
      <c r="D18" s="236">
        <v>13484</v>
      </c>
      <c r="E18" s="236">
        <v>13878</v>
      </c>
      <c r="F18" s="236">
        <v>16040</v>
      </c>
      <c r="G18" s="236">
        <v>15053</v>
      </c>
      <c r="H18" s="236">
        <v>15524</v>
      </c>
      <c r="I18" s="236">
        <v>14442</v>
      </c>
      <c r="J18" s="236">
        <v>13558</v>
      </c>
      <c r="K18" s="236">
        <v>15087</v>
      </c>
      <c r="L18" s="236">
        <v>14041</v>
      </c>
      <c r="M18" s="236">
        <v>14049</v>
      </c>
      <c r="N18" s="499">
        <v>16627</v>
      </c>
      <c r="O18" s="236">
        <v>14933</v>
      </c>
      <c r="P18" s="499">
        <v>176716</v>
      </c>
    </row>
    <row r="19" spans="1:17" s="102" customFormat="1" ht="21.75" customHeight="1" x14ac:dyDescent="0.2">
      <c r="B19" s="559" t="s">
        <v>163</v>
      </c>
      <c r="C19" s="559"/>
      <c r="D19" s="559"/>
      <c r="E19" s="559"/>
      <c r="F19" s="559"/>
      <c r="G19" s="559"/>
      <c r="H19" s="559"/>
      <c r="I19" s="559"/>
      <c r="J19" s="559"/>
      <c r="K19" s="559"/>
      <c r="L19" s="559"/>
      <c r="M19" s="559"/>
      <c r="N19" s="559"/>
      <c r="O19" s="559"/>
      <c r="P19" s="559"/>
    </row>
    <row r="20" spans="1:17" ht="22.5" customHeight="1" x14ac:dyDescent="0.2">
      <c r="A20" s="102"/>
      <c r="B20" s="246" t="s">
        <v>204</v>
      </c>
      <c r="C20" s="326" t="s">
        <v>137</v>
      </c>
      <c r="D20" s="326" t="s">
        <v>49</v>
      </c>
      <c r="E20" s="326" t="s">
        <v>50</v>
      </c>
      <c r="F20" s="326" t="s">
        <v>51</v>
      </c>
      <c r="G20" s="326" t="s">
        <v>52</v>
      </c>
      <c r="H20" s="326" t="s">
        <v>53</v>
      </c>
      <c r="I20" s="326" t="s">
        <v>54</v>
      </c>
      <c r="J20" s="326" t="s">
        <v>55</v>
      </c>
      <c r="K20" s="326" t="s">
        <v>56</v>
      </c>
      <c r="L20" s="326" t="s">
        <v>57</v>
      </c>
      <c r="M20" s="326" t="s">
        <v>58</v>
      </c>
      <c r="N20" s="326" t="s">
        <v>59</v>
      </c>
      <c r="O20" s="326" t="s">
        <v>60</v>
      </c>
      <c r="P20" s="326" t="s">
        <v>15</v>
      </c>
    </row>
    <row r="21" spans="1:17" ht="23.25" customHeight="1" x14ac:dyDescent="0.2">
      <c r="A21" s="102"/>
      <c r="B21" s="420"/>
      <c r="C21" s="226" t="s">
        <v>63</v>
      </c>
      <c r="D21" s="227">
        <v>733</v>
      </c>
      <c r="E21" s="228">
        <v>749</v>
      </c>
      <c r="F21" s="228">
        <v>1015</v>
      </c>
      <c r="G21" s="228">
        <v>981</v>
      </c>
      <c r="H21" s="228">
        <v>990</v>
      </c>
      <c r="I21" s="229">
        <v>913</v>
      </c>
      <c r="J21" s="229">
        <v>821</v>
      </c>
      <c r="K21" s="229">
        <v>954</v>
      </c>
      <c r="L21" s="229">
        <v>943</v>
      </c>
      <c r="M21" s="229">
        <v>816</v>
      </c>
      <c r="N21" s="494">
        <v>1009</v>
      </c>
      <c r="O21" s="229">
        <v>897</v>
      </c>
      <c r="P21" s="495">
        <v>10821</v>
      </c>
    </row>
    <row r="22" spans="1:17" ht="12.75" customHeight="1" x14ac:dyDescent="0.2">
      <c r="A22" s="102"/>
      <c r="B22" s="421" t="s">
        <v>37</v>
      </c>
      <c r="C22" s="230" t="s">
        <v>64</v>
      </c>
      <c r="D22" s="231">
        <v>921</v>
      </c>
      <c r="E22" s="232">
        <v>854</v>
      </c>
      <c r="F22" s="232">
        <v>1338</v>
      </c>
      <c r="G22" s="232">
        <v>1191</v>
      </c>
      <c r="H22" s="232">
        <v>1197</v>
      </c>
      <c r="I22" s="233">
        <v>1171</v>
      </c>
      <c r="J22" s="233">
        <v>951</v>
      </c>
      <c r="K22" s="233">
        <v>1188</v>
      </c>
      <c r="L22" s="233">
        <v>1106</v>
      </c>
      <c r="M22" s="233">
        <v>1006</v>
      </c>
      <c r="N22" s="497">
        <v>1263</v>
      </c>
      <c r="O22" s="233">
        <v>1147</v>
      </c>
      <c r="P22" s="498">
        <v>13333</v>
      </c>
    </row>
    <row r="23" spans="1:17" ht="12.75" customHeight="1" x14ac:dyDescent="0.2">
      <c r="A23" s="102"/>
      <c r="B23" s="422"/>
      <c r="C23" s="235" t="s">
        <v>20</v>
      </c>
      <c r="D23" s="236">
        <v>1654</v>
      </c>
      <c r="E23" s="236">
        <v>1603</v>
      </c>
      <c r="F23" s="236">
        <v>2353</v>
      </c>
      <c r="G23" s="236">
        <v>2172</v>
      </c>
      <c r="H23" s="236">
        <v>2187</v>
      </c>
      <c r="I23" s="236">
        <v>2084</v>
      </c>
      <c r="J23" s="236">
        <v>1772</v>
      </c>
      <c r="K23" s="236">
        <v>2142</v>
      </c>
      <c r="L23" s="236">
        <v>2049</v>
      </c>
      <c r="M23" s="236">
        <v>1822</v>
      </c>
      <c r="N23" s="499">
        <v>2272</v>
      </c>
      <c r="O23" s="236">
        <v>2044</v>
      </c>
      <c r="P23" s="499">
        <v>24154</v>
      </c>
    </row>
    <row r="24" spans="1:17" ht="23.25" customHeight="1" x14ac:dyDescent="0.2">
      <c r="A24" s="102"/>
      <c r="B24" s="423"/>
      <c r="C24" s="237" t="s">
        <v>63</v>
      </c>
      <c r="D24" s="231">
        <v>875</v>
      </c>
      <c r="E24" s="231">
        <v>836</v>
      </c>
      <c r="F24" s="231">
        <v>1007</v>
      </c>
      <c r="G24" s="231">
        <v>1098</v>
      </c>
      <c r="H24" s="231">
        <v>1149</v>
      </c>
      <c r="I24" s="231">
        <v>1096</v>
      </c>
      <c r="J24" s="231">
        <v>964</v>
      </c>
      <c r="K24" s="231">
        <v>1197</v>
      </c>
      <c r="L24" s="231">
        <v>1057</v>
      </c>
      <c r="M24" s="231">
        <v>957</v>
      </c>
      <c r="N24" s="496">
        <v>1177</v>
      </c>
      <c r="O24" s="231">
        <v>1040</v>
      </c>
      <c r="P24" s="498">
        <v>12453</v>
      </c>
    </row>
    <row r="25" spans="1:17" ht="12.75" customHeight="1" x14ac:dyDescent="0.2">
      <c r="A25" s="102"/>
      <c r="B25" s="423" t="s">
        <v>38</v>
      </c>
      <c r="C25" s="230" t="s">
        <v>64</v>
      </c>
      <c r="D25" s="231">
        <v>706</v>
      </c>
      <c r="E25" s="231">
        <v>704</v>
      </c>
      <c r="F25" s="231">
        <v>1008</v>
      </c>
      <c r="G25" s="231">
        <v>1037</v>
      </c>
      <c r="H25" s="231">
        <v>1022</v>
      </c>
      <c r="I25" s="231">
        <v>975</v>
      </c>
      <c r="J25" s="231">
        <v>850</v>
      </c>
      <c r="K25" s="231">
        <v>1067</v>
      </c>
      <c r="L25" s="231">
        <v>977</v>
      </c>
      <c r="M25" s="231">
        <v>943</v>
      </c>
      <c r="N25" s="496">
        <v>1117</v>
      </c>
      <c r="O25" s="231">
        <v>1035</v>
      </c>
      <c r="P25" s="498">
        <v>11441</v>
      </c>
    </row>
    <row r="26" spans="1:17" ht="12.75" customHeight="1" x14ac:dyDescent="0.2">
      <c r="A26" s="102"/>
      <c r="B26" s="238"/>
      <c r="C26" s="239" t="s">
        <v>20</v>
      </c>
      <c r="D26" s="234">
        <v>1581</v>
      </c>
      <c r="E26" s="234">
        <v>1540</v>
      </c>
      <c r="F26" s="234">
        <v>2015</v>
      </c>
      <c r="G26" s="234">
        <v>2135</v>
      </c>
      <c r="H26" s="234">
        <v>2171</v>
      </c>
      <c r="I26" s="234">
        <v>2071</v>
      </c>
      <c r="J26" s="234">
        <v>1814</v>
      </c>
      <c r="K26" s="234">
        <v>2264</v>
      </c>
      <c r="L26" s="234">
        <v>2034</v>
      </c>
      <c r="M26" s="234">
        <v>1900</v>
      </c>
      <c r="N26" s="498">
        <v>2294</v>
      </c>
      <c r="O26" s="234">
        <v>2075</v>
      </c>
      <c r="P26" s="498">
        <v>23894</v>
      </c>
    </row>
    <row r="27" spans="1:17" ht="23.25" customHeight="1" x14ac:dyDescent="0.2">
      <c r="A27" s="102"/>
      <c r="B27" s="240"/>
      <c r="C27" s="226" t="s">
        <v>63</v>
      </c>
      <c r="D27" s="241">
        <v>242</v>
      </c>
      <c r="E27" s="241">
        <v>253</v>
      </c>
      <c r="F27" s="241">
        <v>284</v>
      </c>
      <c r="G27" s="241">
        <v>287</v>
      </c>
      <c r="H27" s="241">
        <v>286</v>
      </c>
      <c r="I27" s="241">
        <v>235</v>
      </c>
      <c r="J27" s="241">
        <v>255</v>
      </c>
      <c r="K27" s="241">
        <v>290</v>
      </c>
      <c r="L27" s="241">
        <v>235</v>
      </c>
      <c r="M27" s="241">
        <v>240</v>
      </c>
      <c r="N27" s="500">
        <v>304</v>
      </c>
      <c r="O27" s="241">
        <v>241</v>
      </c>
      <c r="P27" s="495">
        <v>3152</v>
      </c>
    </row>
    <row r="28" spans="1:17" ht="12.75" customHeight="1" x14ac:dyDescent="0.2">
      <c r="A28" s="102"/>
      <c r="B28" s="423" t="s">
        <v>39</v>
      </c>
      <c r="C28" s="230" t="s">
        <v>64</v>
      </c>
      <c r="D28" s="242">
        <v>294</v>
      </c>
      <c r="E28" s="242">
        <v>233</v>
      </c>
      <c r="F28" s="242">
        <v>344</v>
      </c>
      <c r="G28" s="242">
        <v>322</v>
      </c>
      <c r="H28" s="242">
        <v>338</v>
      </c>
      <c r="I28" s="242">
        <v>314</v>
      </c>
      <c r="J28" s="242">
        <v>229</v>
      </c>
      <c r="K28" s="242">
        <v>312</v>
      </c>
      <c r="L28" s="242">
        <v>269</v>
      </c>
      <c r="M28" s="242">
        <v>302</v>
      </c>
      <c r="N28" s="501">
        <v>357</v>
      </c>
      <c r="O28" s="242">
        <v>369</v>
      </c>
      <c r="P28" s="498">
        <v>3683</v>
      </c>
    </row>
    <row r="29" spans="1:17" ht="12.75" customHeight="1" x14ac:dyDescent="0.2">
      <c r="A29" s="102"/>
      <c r="B29" s="424"/>
      <c r="C29" s="235" t="s">
        <v>20</v>
      </c>
      <c r="D29" s="236">
        <v>536</v>
      </c>
      <c r="E29" s="236">
        <v>486</v>
      </c>
      <c r="F29" s="236">
        <v>628</v>
      </c>
      <c r="G29" s="236">
        <v>609</v>
      </c>
      <c r="H29" s="236">
        <v>624</v>
      </c>
      <c r="I29" s="236">
        <v>549</v>
      </c>
      <c r="J29" s="236">
        <v>484</v>
      </c>
      <c r="K29" s="236">
        <v>602</v>
      </c>
      <c r="L29" s="236">
        <v>504</v>
      </c>
      <c r="M29" s="236">
        <v>542</v>
      </c>
      <c r="N29" s="499">
        <v>661</v>
      </c>
      <c r="O29" s="236">
        <v>610</v>
      </c>
      <c r="P29" s="499">
        <v>6835</v>
      </c>
    </row>
    <row r="30" spans="1:17" ht="23.25" customHeight="1" x14ac:dyDescent="0.2">
      <c r="A30" s="102"/>
      <c r="B30" s="243"/>
      <c r="C30" s="237" t="s">
        <v>63</v>
      </c>
      <c r="D30" s="234">
        <v>1850</v>
      </c>
      <c r="E30" s="234">
        <v>1838</v>
      </c>
      <c r="F30" s="234">
        <v>2306</v>
      </c>
      <c r="G30" s="234">
        <v>2366</v>
      </c>
      <c r="H30" s="234">
        <v>2425</v>
      </c>
      <c r="I30" s="234">
        <v>2244</v>
      </c>
      <c r="J30" s="234">
        <v>2040</v>
      </c>
      <c r="K30" s="234">
        <v>2441</v>
      </c>
      <c r="L30" s="234">
        <v>2235</v>
      </c>
      <c r="M30" s="234">
        <v>2013</v>
      </c>
      <c r="N30" s="498">
        <v>2490</v>
      </c>
      <c r="O30" s="234">
        <v>2178</v>
      </c>
      <c r="P30" s="498">
        <v>26426</v>
      </c>
    </row>
    <row r="31" spans="1:17" ht="12.75" customHeight="1" x14ac:dyDescent="0.2">
      <c r="A31" s="102"/>
      <c r="B31" s="244" t="s">
        <v>123</v>
      </c>
      <c r="C31" s="230" t="s">
        <v>64</v>
      </c>
      <c r="D31" s="234">
        <v>1921</v>
      </c>
      <c r="E31" s="234">
        <v>1791</v>
      </c>
      <c r="F31" s="234">
        <v>2690</v>
      </c>
      <c r="G31" s="234">
        <v>2550</v>
      </c>
      <c r="H31" s="234">
        <v>2557</v>
      </c>
      <c r="I31" s="234">
        <v>2460</v>
      </c>
      <c r="J31" s="234">
        <v>2030</v>
      </c>
      <c r="K31" s="234">
        <v>2567</v>
      </c>
      <c r="L31" s="234">
        <v>2352</v>
      </c>
      <c r="M31" s="234">
        <v>2251</v>
      </c>
      <c r="N31" s="498">
        <v>2737</v>
      </c>
      <c r="O31" s="234">
        <v>2551</v>
      </c>
      <c r="P31" s="498">
        <v>28457</v>
      </c>
    </row>
    <row r="32" spans="1:17" ht="12.75" customHeight="1" x14ac:dyDescent="0.2">
      <c r="A32" s="102"/>
      <c r="B32" s="245"/>
      <c r="C32" s="235" t="s">
        <v>20</v>
      </c>
      <c r="D32" s="236">
        <v>3771</v>
      </c>
      <c r="E32" s="236">
        <v>3629</v>
      </c>
      <c r="F32" s="236">
        <v>4996</v>
      </c>
      <c r="G32" s="236">
        <v>4916</v>
      </c>
      <c r="H32" s="236">
        <v>4982</v>
      </c>
      <c r="I32" s="236">
        <v>4704</v>
      </c>
      <c r="J32" s="236">
        <v>4070</v>
      </c>
      <c r="K32" s="236">
        <v>5008</v>
      </c>
      <c r="L32" s="236">
        <v>4587</v>
      </c>
      <c r="M32" s="236">
        <v>4264</v>
      </c>
      <c r="N32" s="499">
        <v>5227</v>
      </c>
      <c r="O32" s="236">
        <v>4729</v>
      </c>
      <c r="P32" s="499">
        <v>54883</v>
      </c>
    </row>
    <row r="33" spans="2:16" ht="24" customHeight="1" x14ac:dyDescent="0.2">
      <c r="B33" s="560" t="s">
        <v>165</v>
      </c>
      <c r="C33" s="560"/>
      <c r="D33" s="560"/>
      <c r="E33" s="560"/>
      <c r="F33" s="560"/>
      <c r="G33" s="560"/>
      <c r="H33" s="560"/>
      <c r="I33" s="560"/>
      <c r="J33" s="560"/>
      <c r="K33" s="560"/>
      <c r="L33" s="560"/>
      <c r="M33" s="560"/>
      <c r="N33" s="560"/>
      <c r="O33" s="560"/>
      <c r="P33" s="560"/>
    </row>
    <row r="34" spans="2:16" s="102" customFormat="1" ht="22.5" customHeight="1" x14ac:dyDescent="0.2">
      <c r="B34" s="246" t="s">
        <v>122</v>
      </c>
      <c r="C34" s="326" t="s">
        <v>137</v>
      </c>
      <c r="D34" s="326" t="s">
        <v>49</v>
      </c>
      <c r="E34" s="326" t="s">
        <v>50</v>
      </c>
      <c r="F34" s="326" t="s">
        <v>51</v>
      </c>
      <c r="G34" s="326" t="s">
        <v>52</v>
      </c>
      <c r="H34" s="326" t="s">
        <v>53</v>
      </c>
      <c r="I34" s="326" t="s">
        <v>54</v>
      </c>
      <c r="J34" s="326" t="s">
        <v>55</v>
      </c>
      <c r="K34" s="326" t="s">
        <v>56</v>
      </c>
      <c r="L34" s="326" t="s">
        <v>57</v>
      </c>
      <c r="M34" s="326" t="s">
        <v>58</v>
      </c>
      <c r="N34" s="326" t="s">
        <v>59</v>
      </c>
      <c r="O34" s="326" t="s">
        <v>60</v>
      </c>
      <c r="P34" s="326" t="s">
        <v>15</v>
      </c>
    </row>
    <row r="35" spans="2:16" s="102" customFormat="1" ht="23.25" customHeight="1" x14ac:dyDescent="0.2">
      <c r="B35" s="420"/>
      <c r="C35" s="226" t="s">
        <v>63</v>
      </c>
      <c r="D35" s="227">
        <v>4588</v>
      </c>
      <c r="E35" s="227">
        <v>4736</v>
      </c>
      <c r="F35" s="227">
        <v>5434</v>
      </c>
      <c r="G35" s="227">
        <v>5144</v>
      </c>
      <c r="H35" s="227">
        <v>5146</v>
      </c>
      <c r="I35" s="227">
        <v>4801</v>
      </c>
      <c r="J35" s="227">
        <v>4648</v>
      </c>
      <c r="K35" s="227">
        <v>4939</v>
      </c>
      <c r="L35" s="227">
        <v>4650</v>
      </c>
      <c r="M35" s="227">
        <v>4509</v>
      </c>
      <c r="N35" s="493">
        <v>5237</v>
      </c>
      <c r="O35" s="493">
        <v>4655</v>
      </c>
      <c r="P35" s="495">
        <v>58487</v>
      </c>
    </row>
    <row r="36" spans="2:16" s="102" customFormat="1" ht="12.75" customHeight="1" x14ac:dyDescent="0.2">
      <c r="B36" s="421" t="s">
        <v>37</v>
      </c>
      <c r="C36" s="230" t="s">
        <v>64</v>
      </c>
      <c r="D36" s="231">
        <v>2800</v>
      </c>
      <c r="E36" s="231">
        <v>2841</v>
      </c>
      <c r="F36" s="231">
        <v>4015</v>
      </c>
      <c r="G36" s="231">
        <v>3466</v>
      </c>
      <c r="H36" s="231">
        <v>3446</v>
      </c>
      <c r="I36" s="231">
        <v>3287</v>
      </c>
      <c r="J36" s="231">
        <v>2711</v>
      </c>
      <c r="K36" s="231">
        <v>3315</v>
      </c>
      <c r="L36" s="231">
        <v>3076</v>
      </c>
      <c r="M36" s="231">
        <v>2919</v>
      </c>
      <c r="N36" s="496">
        <v>3694</v>
      </c>
      <c r="O36" s="496">
        <v>3259</v>
      </c>
      <c r="P36" s="498">
        <v>38829</v>
      </c>
    </row>
    <row r="37" spans="2:16" s="102" customFormat="1" ht="12.75" customHeight="1" x14ac:dyDescent="0.2">
      <c r="B37" s="422"/>
      <c r="C37" s="235" t="s">
        <v>20</v>
      </c>
      <c r="D37" s="236">
        <v>7388</v>
      </c>
      <c r="E37" s="236">
        <v>7577</v>
      </c>
      <c r="F37" s="236">
        <v>9449</v>
      </c>
      <c r="G37" s="236">
        <v>8610</v>
      </c>
      <c r="H37" s="236">
        <v>8592</v>
      </c>
      <c r="I37" s="236">
        <v>8088</v>
      </c>
      <c r="J37" s="236">
        <v>7359</v>
      </c>
      <c r="K37" s="236">
        <v>8254</v>
      </c>
      <c r="L37" s="236">
        <v>7726</v>
      </c>
      <c r="M37" s="236">
        <v>7428</v>
      </c>
      <c r="N37" s="499">
        <v>8931</v>
      </c>
      <c r="O37" s="499">
        <v>7914</v>
      </c>
      <c r="P37" s="499">
        <v>97316</v>
      </c>
    </row>
    <row r="38" spans="2:16" s="102" customFormat="1" ht="23.25" customHeight="1" x14ac:dyDescent="0.2">
      <c r="B38" s="423"/>
      <c r="C38" s="237" t="s">
        <v>63</v>
      </c>
      <c r="D38" s="227">
        <v>5314</v>
      </c>
      <c r="E38" s="227">
        <v>5398</v>
      </c>
      <c r="F38" s="227">
        <v>5983</v>
      </c>
      <c r="G38" s="227">
        <v>5800</v>
      </c>
      <c r="H38" s="227">
        <v>6284</v>
      </c>
      <c r="I38" s="227">
        <v>5845</v>
      </c>
      <c r="J38" s="227">
        <v>5646</v>
      </c>
      <c r="K38" s="227">
        <v>6238</v>
      </c>
      <c r="L38" s="227">
        <v>5668</v>
      </c>
      <c r="M38" s="227">
        <v>5590</v>
      </c>
      <c r="N38" s="493">
        <v>6771</v>
      </c>
      <c r="O38" s="493">
        <v>5986</v>
      </c>
      <c r="P38" s="498">
        <v>70523</v>
      </c>
    </row>
    <row r="39" spans="2:16" s="102" customFormat="1" ht="15" customHeight="1" x14ac:dyDescent="0.2">
      <c r="B39" s="423" t="s">
        <v>38</v>
      </c>
      <c r="C39" s="230" t="s">
        <v>64</v>
      </c>
      <c r="D39" s="231">
        <v>2213</v>
      </c>
      <c r="E39" s="231">
        <v>2186</v>
      </c>
      <c r="F39" s="231">
        <v>2866</v>
      </c>
      <c r="G39" s="231">
        <v>2957</v>
      </c>
      <c r="H39" s="231">
        <v>2944</v>
      </c>
      <c r="I39" s="231">
        <v>2857</v>
      </c>
      <c r="J39" s="231">
        <v>2546</v>
      </c>
      <c r="K39" s="231">
        <v>3077</v>
      </c>
      <c r="L39" s="231">
        <v>2747</v>
      </c>
      <c r="M39" s="231">
        <v>2796</v>
      </c>
      <c r="N39" s="496">
        <v>3309</v>
      </c>
      <c r="O39" s="496">
        <v>3080</v>
      </c>
      <c r="P39" s="498">
        <v>33578</v>
      </c>
    </row>
    <row r="40" spans="2:16" s="102" customFormat="1" ht="12.75" customHeight="1" x14ac:dyDescent="0.2">
      <c r="B40" s="238"/>
      <c r="C40" s="239" t="s">
        <v>20</v>
      </c>
      <c r="D40" s="234">
        <v>7527</v>
      </c>
      <c r="E40" s="234">
        <v>7584</v>
      </c>
      <c r="F40" s="234">
        <v>8849</v>
      </c>
      <c r="G40" s="234">
        <v>8757</v>
      </c>
      <c r="H40" s="234">
        <v>9228</v>
      </c>
      <c r="I40" s="234">
        <v>8702</v>
      </c>
      <c r="J40" s="234">
        <v>8192</v>
      </c>
      <c r="K40" s="234">
        <v>9315</v>
      </c>
      <c r="L40" s="234">
        <v>8415</v>
      </c>
      <c r="M40" s="234">
        <v>8386</v>
      </c>
      <c r="N40" s="498">
        <v>10080</v>
      </c>
      <c r="O40" s="498">
        <v>9066</v>
      </c>
      <c r="P40" s="498">
        <v>104101</v>
      </c>
    </row>
    <row r="41" spans="2:16" s="102" customFormat="1" ht="23.25" customHeight="1" x14ac:dyDescent="0.2">
      <c r="B41" s="240"/>
      <c r="C41" s="226" t="s">
        <v>63</v>
      </c>
      <c r="D41" s="227">
        <v>1453</v>
      </c>
      <c r="E41" s="227">
        <v>1539</v>
      </c>
      <c r="F41" s="227">
        <v>1665</v>
      </c>
      <c r="G41" s="227">
        <v>1595</v>
      </c>
      <c r="H41" s="227">
        <v>1606</v>
      </c>
      <c r="I41" s="227">
        <v>1396</v>
      </c>
      <c r="J41" s="227">
        <v>1321</v>
      </c>
      <c r="K41" s="227">
        <v>1512</v>
      </c>
      <c r="L41" s="227">
        <v>1472</v>
      </c>
      <c r="M41" s="227">
        <v>1459</v>
      </c>
      <c r="N41" s="493">
        <v>1643</v>
      </c>
      <c r="O41" s="493">
        <v>1531</v>
      </c>
      <c r="P41" s="495">
        <v>18192</v>
      </c>
    </row>
    <row r="42" spans="2:16" s="102" customFormat="1" ht="15.75" customHeight="1" x14ac:dyDescent="0.2">
      <c r="B42" s="423" t="s">
        <v>39</v>
      </c>
      <c r="C42" s="230" t="s">
        <v>64</v>
      </c>
      <c r="D42" s="231">
        <v>887</v>
      </c>
      <c r="E42" s="231">
        <v>807</v>
      </c>
      <c r="F42" s="231">
        <v>1073</v>
      </c>
      <c r="G42" s="231">
        <v>1007</v>
      </c>
      <c r="H42" s="231">
        <v>1080</v>
      </c>
      <c r="I42" s="231">
        <v>960</v>
      </c>
      <c r="J42" s="231">
        <v>756</v>
      </c>
      <c r="K42" s="231">
        <v>1014</v>
      </c>
      <c r="L42" s="231">
        <v>1015</v>
      </c>
      <c r="M42" s="231">
        <v>1040</v>
      </c>
      <c r="N42" s="496">
        <v>1200</v>
      </c>
      <c r="O42" s="496">
        <v>1151</v>
      </c>
      <c r="P42" s="498">
        <v>11990</v>
      </c>
    </row>
    <row r="43" spans="2:16" s="102" customFormat="1" ht="12.75" customHeight="1" x14ac:dyDescent="0.2">
      <c r="B43" s="424"/>
      <c r="C43" s="235" t="s">
        <v>20</v>
      </c>
      <c r="D43" s="236">
        <v>2340</v>
      </c>
      <c r="E43" s="236">
        <v>2346</v>
      </c>
      <c r="F43" s="236">
        <v>2738</v>
      </c>
      <c r="G43" s="236">
        <v>2602</v>
      </c>
      <c r="H43" s="236">
        <v>2686</v>
      </c>
      <c r="I43" s="236">
        <v>2356</v>
      </c>
      <c r="J43" s="236">
        <v>2077</v>
      </c>
      <c r="K43" s="236">
        <v>2526</v>
      </c>
      <c r="L43" s="236">
        <v>2487</v>
      </c>
      <c r="M43" s="236">
        <v>2499</v>
      </c>
      <c r="N43" s="499">
        <v>2843</v>
      </c>
      <c r="O43" s="499">
        <v>2682</v>
      </c>
      <c r="P43" s="499">
        <v>30182</v>
      </c>
    </row>
    <row r="44" spans="2:16" s="102" customFormat="1" ht="23.25" customHeight="1" x14ac:dyDescent="0.2">
      <c r="B44" s="243"/>
      <c r="C44" s="237" t="s">
        <v>63</v>
      </c>
      <c r="D44" s="234">
        <v>11355</v>
      </c>
      <c r="E44" s="234">
        <v>11673</v>
      </c>
      <c r="F44" s="234">
        <v>13082</v>
      </c>
      <c r="G44" s="234">
        <v>12539</v>
      </c>
      <c r="H44" s="234">
        <v>13036</v>
      </c>
      <c r="I44" s="234">
        <v>12042</v>
      </c>
      <c r="J44" s="234">
        <v>11615</v>
      </c>
      <c r="K44" s="234">
        <v>12689</v>
      </c>
      <c r="L44" s="234">
        <v>11790</v>
      </c>
      <c r="M44" s="234">
        <v>11558</v>
      </c>
      <c r="N44" s="498">
        <v>13651</v>
      </c>
      <c r="O44" s="498">
        <v>12172</v>
      </c>
      <c r="P44" s="498">
        <v>147202</v>
      </c>
    </row>
    <row r="45" spans="2:16" s="102" customFormat="1" ht="12.75" customHeight="1" x14ac:dyDescent="0.2">
      <c r="B45" s="244" t="s">
        <v>122</v>
      </c>
      <c r="C45" s="230" t="s">
        <v>64</v>
      </c>
      <c r="D45" s="234">
        <v>5900</v>
      </c>
      <c r="E45" s="234">
        <v>5834</v>
      </c>
      <c r="F45" s="234">
        <v>7954</v>
      </c>
      <c r="G45" s="234">
        <v>7430</v>
      </c>
      <c r="H45" s="234">
        <v>7470</v>
      </c>
      <c r="I45" s="234">
        <v>7104</v>
      </c>
      <c r="J45" s="234">
        <v>6013</v>
      </c>
      <c r="K45" s="234">
        <v>7406</v>
      </c>
      <c r="L45" s="234">
        <v>6838</v>
      </c>
      <c r="M45" s="234">
        <v>6755</v>
      </c>
      <c r="N45" s="498">
        <v>8203</v>
      </c>
      <c r="O45" s="498">
        <v>7490</v>
      </c>
      <c r="P45" s="498">
        <v>84397</v>
      </c>
    </row>
    <row r="46" spans="2:16" s="102" customFormat="1" ht="12.75" customHeight="1" x14ac:dyDescent="0.2">
      <c r="B46" s="425"/>
      <c r="C46" s="235" t="s">
        <v>20</v>
      </c>
      <c r="D46" s="236">
        <v>17255</v>
      </c>
      <c r="E46" s="236">
        <v>17507</v>
      </c>
      <c r="F46" s="236">
        <v>21036</v>
      </c>
      <c r="G46" s="236">
        <v>19969</v>
      </c>
      <c r="H46" s="236">
        <v>20506</v>
      </c>
      <c r="I46" s="236">
        <v>19146</v>
      </c>
      <c r="J46" s="236">
        <v>17628</v>
      </c>
      <c r="K46" s="236">
        <v>20095</v>
      </c>
      <c r="L46" s="236">
        <v>18628</v>
      </c>
      <c r="M46" s="236">
        <v>18313</v>
      </c>
      <c r="N46" s="499">
        <v>21854</v>
      </c>
      <c r="O46" s="499">
        <v>19662</v>
      </c>
      <c r="P46" s="499">
        <v>231599</v>
      </c>
    </row>
    <row r="47" spans="2:16" s="102" customFormat="1" ht="19.5" customHeight="1" x14ac:dyDescent="0.2">
      <c r="B47" s="560" t="s">
        <v>164</v>
      </c>
      <c r="C47" s="560"/>
      <c r="D47" s="560"/>
      <c r="E47" s="560"/>
      <c r="F47" s="560"/>
      <c r="G47" s="560"/>
      <c r="H47" s="560"/>
      <c r="I47" s="560"/>
      <c r="J47" s="560"/>
      <c r="K47" s="560"/>
      <c r="L47" s="560"/>
      <c r="M47" s="560"/>
      <c r="N47" s="560"/>
      <c r="O47" s="560"/>
      <c r="P47" s="560"/>
    </row>
    <row r="48" spans="2:16" ht="22.5" customHeight="1" x14ac:dyDescent="0.2">
      <c r="B48" s="246" t="s">
        <v>209</v>
      </c>
      <c r="C48" s="326" t="s">
        <v>137</v>
      </c>
      <c r="D48" s="326" t="s">
        <v>49</v>
      </c>
      <c r="E48" s="326" t="s">
        <v>50</v>
      </c>
      <c r="F48" s="326" t="s">
        <v>51</v>
      </c>
      <c r="G48" s="326" t="s">
        <v>52</v>
      </c>
      <c r="H48" s="326" t="s">
        <v>53</v>
      </c>
      <c r="I48" s="326" t="s">
        <v>54</v>
      </c>
      <c r="J48" s="326" t="s">
        <v>55</v>
      </c>
      <c r="K48" s="326" t="s">
        <v>56</v>
      </c>
      <c r="L48" s="326" t="s">
        <v>57</v>
      </c>
      <c r="M48" s="326" t="s">
        <v>58</v>
      </c>
      <c r="N48" s="326" t="s">
        <v>59</v>
      </c>
      <c r="O48" s="326" t="s">
        <v>60</v>
      </c>
      <c r="P48" s="326" t="s">
        <v>15</v>
      </c>
    </row>
    <row r="49" spans="2:16" ht="12.75" customHeight="1" x14ac:dyDescent="0.2">
      <c r="B49" s="420"/>
      <c r="C49" s="226" t="s">
        <v>63</v>
      </c>
      <c r="D49" s="227">
        <v>93</v>
      </c>
      <c r="E49" s="228">
        <v>87</v>
      </c>
      <c r="F49" s="228">
        <v>61</v>
      </c>
      <c r="G49" s="228">
        <v>41</v>
      </c>
      <c r="H49" s="228">
        <v>37</v>
      </c>
      <c r="I49" s="229">
        <v>89</v>
      </c>
      <c r="J49" s="229">
        <v>91</v>
      </c>
      <c r="K49" s="229">
        <v>80</v>
      </c>
      <c r="L49" s="229">
        <v>58</v>
      </c>
      <c r="M49" s="229">
        <v>35</v>
      </c>
      <c r="N49" s="494">
        <v>41</v>
      </c>
      <c r="O49" s="494">
        <v>30</v>
      </c>
      <c r="P49" s="495">
        <v>743</v>
      </c>
    </row>
    <row r="50" spans="2:16" ht="12.75" customHeight="1" x14ac:dyDescent="0.2">
      <c r="B50" s="421" t="s">
        <v>37</v>
      </c>
      <c r="C50" s="230" t="s">
        <v>64</v>
      </c>
      <c r="D50" s="231">
        <v>165</v>
      </c>
      <c r="E50" s="232">
        <v>160</v>
      </c>
      <c r="F50" s="232">
        <v>92</v>
      </c>
      <c r="G50" s="232">
        <v>50</v>
      </c>
      <c r="H50" s="232">
        <v>89</v>
      </c>
      <c r="I50" s="233">
        <v>161</v>
      </c>
      <c r="J50" s="233">
        <v>186</v>
      </c>
      <c r="K50" s="233">
        <v>143</v>
      </c>
      <c r="L50" s="233">
        <v>127</v>
      </c>
      <c r="M50" s="233">
        <v>71</v>
      </c>
      <c r="N50" s="497">
        <v>60</v>
      </c>
      <c r="O50" s="497">
        <v>83</v>
      </c>
      <c r="P50" s="498">
        <v>1387</v>
      </c>
    </row>
    <row r="51" spans="2:16" ht="12.75" customHeight="1" x14ac:dyDescent="0.2">
      <c r="B51" s="422"/>
      <c r="C51" s="235" t="s">
        <v>20</v>
      </c>
      <c r="D51" s="236">
        <v>258</v>
      </c>
      <c r="E51" s="236">
        <v>247</v>
      </c>
      <c r="F51" s="236">
        <v>153</v>
      </c>
      <c r="G51" s="236">
        <v>91</v>
      </c>
      <c r="H51" s="236">
        <v>126</v>
      </c>
      <c r="I51" s="236">
        <v>250</v>
      </c>
      <c r="J51" s="236">
        <v>277</v>
      </c>
      <c r="K51" s="236">
        <v>223</v>
      </c>
      <c r="L51" s="236">
        <v>185</v>
      </c>
      <c r="M51" s="236">
        <v>106</v>
      </c>
      <c r="N51" s="499">
        <v>101</v>
      </c>
      <c r="O51" s="499">
        <v>113</v>
      </c>
      <c r="P51" s="499">
        <v>2130</v>
      </c>
    </row>
    <row r="52" spans="2:16" ht="12.75" customHeight="1" x14ac:dyDescent="0.2">
      <c r="B52" s="423"/>
      <c r="C52" s="237" t="s">
        <v>63</v>
      </c>
      <c r="D52" s="231">
        <v>76</v>
      </c>
      <c r="E52" s="231">
        <v>82</v>
      </c>
      <c r="F52" s="231">
        <v>109</v>
      </c>
      <c r="G52" s="231">
        <v>95</v>
      </c>
      <c r="H52" s="231">
        <v>103</v>
      </c>
      <c r="I52" s="231">
        <v>102</v>
      </c>
      <c r="J52" s="231">
        <v>125</v>
      </c>
      <c r="K52" s="231">
        <v>143</v>
      </c>
      <c r="L52" s="231">
        <v>116</v>
      </c>
      <c r="M52" s="231">
        <v>125</v>
      </c>
      <c r="N52" s="496">
        <v>112</v>
      </c>
      <c r="O52" s="496">
        <v>108</v>
      </c>
      <c r="P52" s="498">
        <v>1296</v>
      </c>
    </row>
    <row r="53" spans="2:16" ht="14.25" customHeight="1" x14ac:dyDescent="0.2">
      <c r="B53" s="423" t="s">
        <v>38</v>
      </c>
      <c r="C53" s="230" t="s">
        <v>64</v>
      </c>
      <c r="D53" s="231">
        <v>52</v>
      </c>
      <c r="E53" s="231">
        <v>49</v>
      </c>
      <c r="F53" s="231">
        <v>82</v>
      </c>
      <c r="G53" s="231">
        <v>53</v>
      </c>
      <c r="H53" s="231">
        <v>80</v>
      </c>
      <c r="I53" s="231">
        <v>81</v>
      </c>
      <c r="J53" s="231">
        <v>149</v>
      </c>
      <c r="K53" s="231">
        <v>136</v>
      </c>
      <c r="L53" s="231">
        <v>119</v>
      </c>
      <c r="M53" s="231">
        <v>108</v>
      </c>
      <c r="N53" s="496">
        <v>143</v>
      </c>
      <c r="O53" s="496">
        <v>95</v>
      </c>
      <c r="P53" s="498">
        <v>1147</v>
      </c>
    </row>
    <row r="54" spans="2:16" ht="12.75" customHeight="1" x14ac:dyDescent="0.2">
      <c r="B54" s="238"/>
      <c r="C54" s="239" t="s">
        <v>20</v>
      </c>
      <c r="D54" s="234">
        <v>128</v>
      </c>
      <c r="E54" s="234">
        <v>131</v>
      </c>
      <c r="F54" s="234">
        <v>191</v>
      </c>
      <c r="G54" s="234">
        <v>148</v>
      </c>
      <c r="H54" s="234">
        <v>183</v>
      </c>
      <c r="I54" s="234">
        <v>183</v>
      </c>
      <c r="J54" s="234">
        <v>274</v>
      </c>
      <c r="K54" s="234">
        <v>279</v>
      </c>
      <c r="L54" s="234">
        <v>235</v>
      </c>
      <c r="M54" s="234">
        <v>233</v>
      </c>
      <c r="N54" s="498">
        <v>255</v>
      </c>
      <c r="O54" s="498">
        <v>203</v>
      </c>
      <c r="P54" s="498">
        <v>2443</v>
      </c>
    </row>
    <row r="55" spans="2:16" ht="12.75" customHeight="1" x14ac:dyDescent="0.2">
      <c r="B55" s="240"/>
      <c r="C55" s="226" t="s">
        <v>63</v>
      </c>
      <c r="D55" s="241">
        <v>72</v>
      </c>
      <c r="E55" s="241">
        <v>90</v>
      </c>
      <c r="F55" s="241">
        <v>128</v>
      </c>
      <c r="G55" s="241">
        <v>114</v>
      </c>
      <c r="H55" s="241">
        <v>100</v>
      </c>
      <c r="I55" s="241">
        <v>107</v>
      </c>
      <c r="J55" s="241">
        <v>99</v>
      </c>
      <c r="K55" s="241">
        <v>103</v>
      </c>
      <c r="L55" s="241">
        <v>92</v>
      </c>
      <c r="M55" s="241">
        <v>83</v>
      </c>
      <c r="N55" s="500">
        <v>89</v>
      </c>
      <c r="O55" s="500">
        <v>80</v>
      </c>
      <c r="P55" s="495">
        <v>1157</v>
      </c>
    </row>
    <row r="56" spans="2:16" ht="14.25" customHeight="1" x14ac:dyDescent="0.2">
      <c r="B56" s="423" t="s">
        <v>39</v>
      </c>
      <c r="C56" s="230" t="s">
        <v>64</v>
      </c>
      <c r="D56" s="242">
        <v>51</v>
      </c>
      <c r="E56" s="242">
        <v>77</v>
      </c>
      <c r="F56" s="242">
        <v>128</v>
      </c>
      <c r="G56" s="242">
        <v>137</v>
      </c>
      <c r="H56" s="242">
        <v>181</v>
      </c>
      <c r="I56" s="242">
        <v>159</v>
      </c>
      <c r="J56" s="242">
        <v>115</v>
      </c>
      <c r="K56" s="242">
        <v>125</v>
      </c>
      <c r="L56" s="242">
        <v>137</v>
      </c>
      <c r="M56" s="242">
        <v>120</v>
      </c>
      <c r="N56" s="501">
        <v>144</v>
      </c>
      <c r="O56" s="501">
        <v>128</v>
      </c>
      <c r="P56" s="498">
        <v>1502</v>
      </c>
    </row>
    <row r="57" spans="2:16" ht="12.75" customHeight="1" x14ac:dyDescent="0.2">
      <c r="B57" s="424"/>
      <c r="C57" s="235" t="s">
        <v>20</v>
      </c>
      <c r="D57" s="236">
        <v>123</v>
      </c>
      <c r="E57" s="236">
        <v>167</v>
      </c>
      <c r="F57" s="236">
        <v>256</v>
      </c>
      <c r="G57" s="236">
        <v>251</v>
      </c>
      <c r="H57" s="236">
        <v>281</v>
      </c>
      <c r="I57" s="236">
        <v>266</v>
      </c>
      <c r="J57" s="236">
        <v>214</v>
      </c>
      <c r="K57" s="236">
        <v>228</v>
      </c>
      <c r="L57" s="236">
        <v>229</v>
      </c>
      <c r="M57" s="236">
        <v>203</v>
      </c>
      <c r="N57" s="499">
        <v>233</v>
      </c>
      <c r="O57" s="499">
        <v>208</v>
      </c>
      <c r="P57" s="499">
        <v>2659</v>
      </c>
    </row>
    <row r="58" spans="2:16" ht="12.75" customHeight="1" x14ac:dyDescent="0.2">
      <c r="B58" s="243"/>
      <c r="C58" s="237" t="s">
        <v>63</v>
      </c>
      <c r="D58" s="234">
        <v>241</v>
      </c>
      <c r="E58" s="234">
        <v>259</v>
      </c>
      <c r="F58" s="234">
        <v>298</v>
      </c>
      <c r="G58" s="234">
        <v>250</v>
      </c>
      <c r="H58" s="234">
        <v>240</v>
      </c>
      <c r="I58" s="234">
        <v>298</v>
      </c>
      <c r="J58" s="234">
        <v>315</v>
      </c>
      <c r="K58" s="234">
        <v>326</v>
      </c>
      <c r="L58" s="234">
        <v>266</v>
      </c>
      <c r="M58" s="234">
        <v>243</v>
      </c>
      <c r="N58" s="498">
        <v>242</v>
      </c>
      <c r="O58" s="498">
        <v>218</v>
      </c>
      <c r="P58" s="498">
        <v>3196</v>
      </c>
    </row>
    <row r="59" spans="2:16" ht="12.75" customHeight="1" x14ac:dyDescent="0.2">
      <c r="B59" s="244" t="s">
        <v>210</v>
      </c>
      <c r="C59" s="230" t="s">
        <v>64</v>
      </c>
      <c r="D59" s="234">
        <v>268</v>
      </c>
      <c r="E59" s="234">
        <v>286</v>
      </c>
      <c r="F59" s="234">
        <v>302</v>
      </c>
      <c r="G59" s="234">
        <v>240</v>
      </c>
      <c r="H59" s="234">
        <v>350</v>
      </c>
      <c r="I59" s="234">
        <v>401</v>
      </c>
      <c r="J59" s="234">
        <v>450</v>
      </c>
      <c r="K59" s="234">
        <v>404</v>
      </c>
      <c r="L59" s="234">
        <v>383</v>
      </c>
      <c r="M59" s="234">
        <v>299</v>
      </c>
      <c r="N59" s="498">
        <v>347</v>
      </c>
      <c r="O59" s="498">
        <v>306</v>
      </c>
      <c r="P59" s="498">
        <v>4036</v>
      </c>
    </row>
    <row r="60" spans="2:16" ht="12.75" customHeight="1" x14ac:dyDescent="0.2">
      <c r="B60" s="425"/>
      <c r="C60" s="235" t="s">
        <v>20</v>
      </c>
      <c r="D60" s="236">
        <v>509</v>
      </c>
      <c r="E60" s="236">
        <v>545</v>
      </c>
      <c r="F60" s="236">
        <v>600</v>
      </c>
      <c r="G60" s="236">
        <v>490</v>
      </c>
      <c r="H60" s="236">
        <v>590</v>
      </c>
      <c r="I60" s="236">
        <v>699</v>
      </c>
      <c r="J60" s="236">
        <v>765</v>
      </c>
      <c r="K60" s="236">
        <v>730</v>
      </c>
      <c r="L60" s="236">
        <v>649</v>
      </c>
      <c r="M60" s="236">
        <v>542</v>
      </c>
      <c r="N60" s="499">
        <v>589</v>
      </c>
      <c r="O60" s="499">
        <v>524</v>
      </c>
      <c r="P60" s="499">
        <v>7232</v>
      </c>
    </row>
    <row r="61" spans="2:16" ht="12.75" customHeight="1" x14ac:dyDescent="0.2">
      <c r="B61" s="554" t="s">
        <v>90</v>
      </c>
      <c r="C61" s="554"/>
      <c r="D61" s="554"/>
      <c r="E61" s="554"/>
      <c r="F61" s="554"/>
      <c r="G61" s="554"/>
      <c r="H61" s="554"/>
      <c r="I61" s="554"/>
      <c r="J61" s="554"/>
      <c r="K61" s="554"/>
      <c r="L61" s="554"/>
      <c r="M61" s="554"/>
      <c r="N61" s="554"/>
      <c r="O61" s="554"/>
      <c r="P61" s="554"/>
    </row>
    <row r="62" spans="2:16" x14ac:dyDescent="0.2">
      <c r="B62" s="111" t="s">
        <v>91</v>
      </c>
      <c r="C62" s="406"/>
      <c r="D62" s="406"/>
      <c r="E62" s="406"/>
      <c r="F62" s="356"/>
      <c r="G62" s="356"/>
      <c r="H62" s="356"/>
      <c r="I62" s="356"/>
      <c r="J62" s="356"/>
      <c r="K62" s="356"/>
      <c r="L62" s="356"/>
      <c r="N62" s="16"/>
      <c r="O62" s="285"/>
    </row>
    <row r="63" spans="2:16" x14ac:dyDescent="0.2">
      <c r="B63" s="555" t="s">
        <v>211</v>
      </c>
      <c r="C63" s="555"/>
      <c r="D63" s="555"/>
      <c r="E63" s="555"/>
      <c r="F63" s="555"/>
      <c r="G63" s="555"/>
      <c r="H63" s="555"/>
      <c r="I63" s="555"/>
      <c r="J63" s="555"/>
      <c r="K63" s="555"/>
      <c r="L63" s="555"/>
      <c r="M63" s="555"/>
      <c r="N63" s="555"/>
      <c r="O63" s="555"/>
      <c r="P63" s="555"/>
    </row>
  </sheetData>
  <mergeCells count="22">
    <mergeCell ref="B1:P1"/>
    <mergeCell ref="B2:O2"/>
    <mergeCell ref="C5:C6"/>
    <mergeCell ref="D5:D6"/>
    <mergeCell ref="E5:E6"/>
    <mergeCell ref="F5:F6"/>
    <mergeCell ref="G5:G6"/>
    <mergeCell ref="H5:H6"/>
    <mergeCell ref="I5:I6"/>
    <mergeCell ref="J5:J6"/>
    <mergeCell ref="K5:K6"/>
    <mergeCell ref="L5:L6"/>
    <mergeCell ref="M5:M6"/>
    <mergeCell ref="N5:N6"/>
    <mergeCell ref="O5:O6"/>
    <mergeCell ref="P5:P6"/>
    <mergeCell ref="B63:P63"/>
    <mergeCell ref="B4:P4"/>
    <mergeCell ref="B19:P19"/>
    <mergeCell ref="B47:P47"/>
    <mergeCell ref="B33:P33"/>
    <mergeCell ref="B61:P61"/>
  </mergeCells>
  <hyperlinks>
    <hyperlink ref="Q2" location="Índice!A1" display="Volver"/>
  </hyperlinks>
  <printOptions horizontalCentered="1" verticalCentered="1"/>
  <pageMargins left="0" right="0" top="0" bottom="0" header="0.31496062992125984" footer="0.31496062992125984"/>
  <pageSetup scale="7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87"/>
  <sheetViews>
    <sheetView showGridLines="0" topLeftCell="W1" workbookViewId="0">
      <selection activeCell="AP2" sqref="AP2"/>
    </sheetView>
  </sheetViews>
  <sheetFormatPr baseColWidth="10" defaultColWidth="10.85546875" defaultRowHeight="12.75" x14ac:dyDescent="0.2"/>
  <cols>
    <col min="1" max="1" width="2.28515625" style="102" customWidth="1"/>
    <col min="2" max="2" width="50.42578125" style="355" customWidth="1"/>
    <col min="3" max="3" width="13.42578125" style="102" bestFit="1" customWidth="1"/>
    <col min="4" max="4" width="10.28515625" style="97" customWidth="1"/>
    <col min="5" max="10" width="11.140625" style="97" customWidth="1"/>
    <col min="11" max="11" width="12.42578125" style="102" bestFit="1" customWidth="1"/>
    <col min="12" max="12" width="11" style="102" bestFit="1" customWidth="1"/>
    <col min="13" max="22" width="10.85546875" style="102"/>
    <col min="23" max="23" width="11" style="102" bestFit="1" customWidth="1"/>
    <col min="24" max="31" width="10.85546875" style="102"/>
    <col min="32" max="32" width="12" style="102" bestFit="1" customWidth="1"/>
    <col min="33" max="16384" width="10.85546875" style="102"/>
  </cols>
  <sheetData>
    <row r="1" spans="2:42" s="105" customFormat="1" ht="15.75" x14ac:dyDescent="0.2">
      <c r="B1" s="379" t="s">
        <v>124</v>
      </c>
      <c r="C1" s="60"/>
      <c r="D1" s="21"/>
      <c r="E1" s="21"/>
      <c r="F1" s="21"/>
      <c r="G1" s="21"/>
      <c r="H1" s="22"/>
      <c r="I1" s="22"/>
      <c r="J1" s="22"/>
    </row>
    <row r="2" spans="2:42" s="105" customFormat="1" ht="15.75" x14ac:dyDescent="0.2">
      <c r="B2" s="379" t="s">
        <v>155</v>
      </c>
      <c r="C2" s="60"/>
      <c r="D2" s="21"/>
      <c r="E2" s="21"/>
      <c r="F2" s="21"/>
      <c r="G2" s="21"/>
      <c r="H2" s="22"/>
      <c r="I2" s="22"/>
      <c r="J2" s="22"/>
      <c r="AP2" s="1404" t="s">
        <v>366</v>
      </c>
    </row>
    <row r="3" spans="2:42" s="105" customFormat="1" ht="15.75" x14ac:dyDescent="0.25">
      <c r="B3" s="380" t="s">
        <v>95</v>
      </c>
      <c r="C3" s="61"/>
      <c r="D3" s="27"/>
      <c r="E3" s="27"/>
      <c r="F3" s="27"/>
      <c r="G3" s="27"/>
      <c r="H3" s="22"/>
      <c r="I3" s="22"/>
      <c r="J3" s="22"/>
    </row>
    <row r="4" spans="2:42" s="87" customFormat="1" ht="23.25" x14ac:dyDescent="0.35">
      <c r="B4" s="361"/>
      <c r="C4" s="269"/>
      <c r="D4" s="83"/>
      <c r="E4" s="84"/>
      <c r="F4" s="85"/>
      <c r="G4" s="85"/>
      <c r="H4" s="85"/>
      <c r="I4" s="85"/>
      <c r="J4" s="85"/>
      <c r="K4" s="95"/>
      <c r="L4" s="95"/>
      <c r="M4" s="86"/>
      <c r="N4" s="86"/>
      <c r="O4" s="86"/>
      <c r="P4" s="86"/>
      <c r="Q4" s="86"/>
      <c r="R4" s="86"/>
      <c r="S4" s="86"/>
      <c r="T4" s="86"/>
      <c r="U4" s="86"/>
      <c r="V4" s="86"/>
      <c r="W4" s="86"/>
      <c r="X4" s="86"/>
      <c r="Y4" s="86"/>
      <c r="Z4" s="86"/>
      <c r="AA4" s="86"/>
      <c r="AB4" s="86"/>
      <c r="AC4" s="86"/>
      <c r="AD4" s="86"/>
      <c r="AE4" s="86"/>
      <c r="AF4" s="86"/>
      <c r="AG4" s="86"/>
      <c r="AH4" s="86"/>
    </row>
    <row r="5" spans="2:42" s="356" customFormat="1" x14ac:dyDescent="0.2">
      <c r="B5" s="537" t="s">
        <v>113</v>
      </c>
      <c r="C5" s="534" t="s">
        <v>49</v>
      </c>
      <c r="D5" s="535"/>
      <c r="E5" s="536"/>
      <c r="F5" s="534" t="s">
        <v>50</v>
      </c>
      <c r="G5" s="535"/>
      <c r="H5" s="536"/>
      <c r="I5" s="534" t="s">
        <v>51</v>
      </c>
      <c r="J5" s="535"/>
      <c r="K5" s="536"/>
      <c r="L5" s="534" t="s">
        <v>52</v>
      </c>
      <c r="M5" s="535"/>
      <c r="N5" s="536"/>
      <c r="O5" s="534" t="s">
        <v>53</v>
      </c>
      <c r="P5" s="535"/>
      <c r="Q5" s="536"/>
      <c r="R5" s="534" t="s">
        <v>54</v>
      </c>
      <c r="S5" s="535"/>
      <c r="T5" s="536"/>
      <c r="U5" s="534" t="s">
        <v>55</v>
      </c>
      <c r="V5" s="535"/>
      <c r="W5" s="536"/>
      <c r="X5" s="534" t="s">
        <v>56</v>
      </c>
      <c r="Y5" s="535"/>
      <c r="Z5" s="536"/>
      <c r="AA5" s="534" t="s">
        <v>57</v>
      </c>
      <c r="AB5" s="535"/>
      <c r="AC5" s="536"/>
      <c r="AD5" s="534" t="s">
        <v>58</v>
      </c>
      <c r="AE5" s="535"/>
      <c r="AF5" s="536"/>
      <c r="AG5" s="534" t="s">
        <v>59</v>
      </c>
      <c r="AH5" s="535"/>
      <c r="AI5" s="536"/>
      <c r="AJ5" s="534" t="s">
        <v>60</v>
      </c>
      <c r="AK5" s="535"/>
      <c r="AL5" s="536"/>
      <c r="AM5" s="534" t="s">
        <v>15</v>
      </c>
      <c r="AN5" s="535"/>
      <c r="AO5" s="536"/>
    </row>
    <row r="6" spans="2:42" s="355" customFormat="1" ht="14.25" customHeight="1" x14ac:dyDescent="0.2">
      <c r="B6" s="539"/>
      <c r="C6" s="348" t="s">
        <v>96</v>
      </c>
      <c r="D6" s="426" t="s">
        <v>97</v>
      </c>
      <c r="E6" s="427" t="s">
        <v>15</v>
      </c>
      <c r="F6" s="348" t="s">
        <v>96</v>
      </c>
      <c r="G6" s="426" t="s">
        <v>97</v>
      </c>
      <c r="H6" s="427" t="s">
        <v>15</v>
      </c>
      <c r="I6" s="348" t="s">
        <v>96</v>
      </c>
      <c r="J6" s="426" t="s">
        <v>97</v>
      </c>
      <c r="K6" s="427" t="s">
        <v>15</v>
      </c>
      <c r="L6" s="348" t="s">
        <v>96</v>
      </c>
      <c r="M6" s="426" t="s">
        <v>97</v>
      </c>
      <c r="N6" s="427" t="s">
        <v>15</v>
      </c>
      <c r="O6" s="348" t="s">
        <v>96</v>
      </c>
      <c r="P6" s="426" t="s">
        <v>97</v>
      </c>
      <c r="Q6" s="427" t="s">
        <v>15</v>
      </c>
      <c r="R6" s="348" t="s">
        <v>96</v>
      </c>
      <c r="S6" s="426" t="s">
        <v>97</v>
      </c>
      <c r="T6" s="427" t="s">
        <v>15</v>
      </c>
      <c r="U6" s="348" t="s">
        <v>96</v>
      </c>
      <c r="V6" s="426" t="s">
        <v>97</v>
      </c>
      <c r="W6" s="427" t="s">
        <v>15</v>
      </c>
      <c r="X6" s="348" t="s">
        <v>96</v>
      </c>
      <c r="Y6" s="426" t="s">
        <v>97</v>
      </c>
      <c r="Z6" s="427" t="s">
        <v>15</v>
      </c>
      <c r="AA6" s="348" t="s">
        <v>96</v>
      </c>
      <c r="AB6" s="426" t="s">
        <v>97</v>
      </c>
      <c r="AC6" s="427" t="s">
        <v>15</v>
      </c>
      <c r="AD6" s="348" t="s">
        <v>96</v>
      </c>
      <c r="AE6" s="426" t="s">
        <v>97</v>
      </c>
      <c r="AF6" s="427" t="s">
        <v>15</v>
      </c>
      <c r="AG6" s="348" t="s">
        <v>96</v>
      </c>
      <c r="AH6" s="426" t="s">
        <v>97</v>
      </c>
      <c r="AI6" s="427" t="s">
        <v>15</v>
      </c>
      <c r="AJ6" s="348" t="s">
        <v>96</v>
      </c>
      <c r="AK6" s="426" t="s">
        <v>97</v>
      </c>
      <c r="AL6" s="427" t="s">
        <v>15</v>
      </c>
      <c r="AM6" s="348" t="s">
        <v>96</v>
      </c>
      <c r="AN6" s="426" t="s">
        <v>97</v>
      </c>
      <c r="AO6" s="427" t="s">
        <v>15</v>
      </c>
    </row>
    <row r="7" spans="2:42" s="355" customFormat="1" ht="20.25" customHeight="1" x14ac:dyDescent="0.2">
      <c r="B7" s="155" t="s">
        <v>200</v>
      </c>
      <c r="C7" s="168"/>
      <c r="D7" s="169"/>
      <c r="E7" s="171"/>
      <c r="F7" s="168"/>
      <c r="G7" s="169"/>
      <c r="H7" s="171"/>
      <c r="I7" s="168"/>
      <c r="J7" s="169"/>
      <c r="K7" s="171"/>
      <c r="L7" s="168"/>
      <c r="M7" s="169"/>
      <c r="N7" s="171"/>
      <c r="O7" s="168"/>
      <c r="P7" s="169"/>
      <c r="Q7" s="171"/>
      <c r="R7" s="168"/>
      <c r="S7" s="169"/>
      <c r="T7" s="171"/>
      <c r="U7" s="168"/>
      <c r="V7" s="169"/>
      <c r="W7" s="171"/>
      <c r="X7" s="168"/>
      <c r="Y7" s="169"/>
      <c r="Z7" s="171"/>
      <c r="AA7" s="168"/>
      <c r="AB7" s="169"/>
      <c r="AC7" s="171"/>
      <c r="AD7" s="168"/>
      <c r="AE7" s="169"/>
      <c r="AF7" s="171"/>
      <c r="AG7" s="168"/>
      <c r="AH7" s="169"/>
      <c r="AI7" s="171"/>
      <c r="AJ7" s="168"/>
      <c r="AK7" s="169"/>
      <c r="AL7" s="171"/>
      <c r="AM7" s="168"/>
      <c r="AN7" s="169"/>
      <c r="AO7" s="171"/>
    </row>
    <row r="8" spans="2:42" x14ac:dyDescent="0.2">
      <c r="B8" s="138" t="s">
        <v>73</v>
      </c>
      <c r="C8" s="117">
        <v>976</v>
      </c>
      <c r="D8" s="29">
        <v>453</v>
      </c>
      <c r="E8" s="118">
        <v>1429</v>
      </c>
      <c r="F8" s="117">
        <v>1032</v>
      </c>
      <c r="G8" s="29">
        <v>496</v>
      </c>
      <c r="H8" s="118">
        <v>1528</v>
      </c>
      <c r="I8" s="117">
        <v>1082</v>
      </c>
      <c r="J8" s="29">
        <v>426</v>
      </c>
      <c r="K8" s="118">
        <v>1508</v>
      </c>
      <c r="L8" s="117">
        <v>940</v>
      </c>
      <c r="M8" s="29">
        <v>340</v>
      </c>
      <c r="N8" s="118">
        <v>1280</v>
      </c>
      <c r="O8" s="117">
        <v>841</v>
      </c>
      <c r="P8" s="29">
        <v>254</v>
      </c>
      <c r="Q8" s="118">
        <v>1095</v>
      </c>
      <c r="R8" s="117">
        <v>842</v>
      </c>
      <c r="S8" s="29">
        <v>238</v>
      </c>
      <c r="T8" s="118">
        <v>1080</v>
      </c>
      <c r="U8" s="117">
        <v>818</v>
      </c>
      <c r="V8" s="29">
        <v>203</v>
      </c>
      <c r="W8" s="118">
        <v>1021</v>
      </c>
      <c r="X8" s="117">
        <v>893</v>
      </c>
      <c r="Y8" s="29">
        <v>262</v>
      </c>
      <c r="Z8" s="118">
        <v>1155</v>
      </c>
      <c r="AA8" s="117">
        <v>843</v>
      </c>
      <c r="AB8" s="29">
        <v>240</v>
      </c>
      <c r="AC8" s="118">
        <v>1083</v>
      </c>
      <c r="AD8" s="117">
        <v>771</v>
      </c>
      <c r="AE8" s="29">
        <v>247</v>
      </c>
      <c r="AF8" s="118">
        <v>1018</v>
      </c>
      <c r="AG8" s="468">
        <v>964</v>
      </c>
      <c r="AH8" s="461">
        <v>476</v>
      </c>
      <c r="AI8" s="469">
        <v>1440</v>
      </c>
      <c r="AJ8" s="468">
        <v>973</v>
      </c>
      <c r="AK8" s="461">
        <v>503</v>
      </c>
      <c r="AL8" s="469">
        <v>1476</v>
      </c>
      <c r="AM8" s="468">
        <v>10975</v>
      </c>
      <c r="AN8" s="461">
        <v>4138</v>
      </c>
      <c r="AO8" s="469">
        <v>15113</v>
      </c>
    </row>
    <row r="9" spans="2:42" x14ac:dyDescent="0.2">
      <c r="B9" s="139" t="s">
        <v>74</v>
      </c>
      <c r="C9" s="119">
        <v>97</v>
      </c>
      <c r="D9" s="28">
        <v>34</v>
      </c>
      <c r="E9" s="118">
        <v>131</v>
      </c>
      <c r="F9" s="119">
        <v>107</v>
      </c>
      <c r="G9" s="28">
        <v>39</v>
      </c>
      <c r="H9" s="118">
        <v>146</v>
      </c>
      <c r="I9" s="119">
        <v>105</v>
      </c>
      <c r="J9" s="28">
        <v>38</v>
      </c>
      <c r="K9" s="118">
        <v>143</v>
      </c>
      <c r="L9" s="119">
        <v>98</v>
      </c>
      <c r="M9" s="28">
        <v>35</v>
      </c>
      <c r="N9" s="118">
        <v>133</v>
      </c>
      <c r="O9" s="119">
        <v>88</v>
      </c>
      <c r="P9" s="28">
        <v>28</v>
      </c>
      <c r="Q9" s="118">
        <v>116</v>
      </c>
      <c r="R9" s="119">
        <v>115</v>
      </c>
      <c r="S9" s="28">
        <v>19</v>
      </c>
      <c r="T9" s="118">
        <v>134</v>
      </c>
      <c r="U9" s="119">
        <v>114</v>
      </c>
      <c r="V9" s="28">
        <v>27</v>
      </c>
      <c r="W9" s="118">
        <v>141</v>
      </c>
      <c r="X9" s="119">
        <v>95</v>
      </c>
      <c r="Y9" s="28">
        <v>18</v>
      </c>
      <c r="Z9" s="118">
        <v>113</v>
      </c>
      <c r="AA9" s="119">
        <v>89</v>
      </c>
      <c r="AB9" s="28">
        <v>11</v>
      </c>
      <c r="AC9" s="118">
        <v>100</v>
      </c>
      <c r="AD9" s="119">
        <v>88</v>
      </c>
      <c r="AE9" s="28">
        <v>24</v>
      </c>
      <c r="AF9" s="118">
        <v>112</v>
      </c>
      <c r="AG9" s="470">
        <v>104</v>
      </c>
      <c r="AH9" s="460">
        <v>30</v>
      </c>
      <c r="AI9" s="469">
        <v>134</v>
      </c>
      <c r="AJ9" s="470">
        <v>85</v>
      </c>
      <c r="AK9" s="460">
        <v>27</v>
      </c>
      <c r="AL9" s="469">
        <v>112</v>
      </c>
      <c r="AM9" s="468">
        <v>1185</v>
      </c>
      <c r="AN9" s="461">
        <v>330</v>
      </c>
      <c r="AO9" s="469">
        <v>1515</v>
      </c>
    </row>
    <row r="10" spans="2:42" x14ac:dyDescent="0.2">
      <c r="B10" s="139" t="s">
        <v>75</v>
      </c>
      <c r="C10" s="119">
        <v>66</v>
      </c>
      <c r="D10" s="28">
        <v>4</v>
      </c>
      <c r="E10" s="118">
        <v>70</v>
      </c>
      <c r="F10" s="119">
        <v>55</v>
      </c>
      <c r="G10" s="28">
        <v>4</v>
      </c>
      <c r="H10" s="118">
        <v>59</v>
      </c>
      <c r="I10" s="119">
        <v>75</v>
      </c>
      <c r="J10" s="28">
        <v>0</v>
      </c>
      <c r="K10" s="118">
        <v>75</v>
      </c>
      <c r="L10" s="119">
        <v>70</v>
      </c>
      <c r="M10" s="28">
        <v>3</v>
      </c>
      <c r="N10" s="118">
        <v>73</v>
      </c>
      <c r="O10" s="119">
        <v>58</v>
      </c>
      <c r="P10" s="28">
        <v>2</v>
      </c>
      <c r="Q10" s="118">
        <v>60</v>
      </c>
      <c r="R10" s="119">
        <v>68</v>
      </c>
      <c r="S10" s="28">
        <v>4</v>
      </c>
      <c r="T10" s="118">
        <v>72</v>
      </c>
      <c r="U10" s="119">
        <v>59</v>
      </c>
      <c r="V10" s="28">
        <v>4</v>
      </c>
      <c r="W10" s="118">
        <v>63</v>
      </c>
      <c r="X10" s="119">
        <v>71</v>
      </c>
      <c r="Y10" s="28">
        <v>3</v>
      </c>
      <c r="Z10" s="118">
        <v>74</v>
      </c>
      <c r="AA10" s="119">
        <v>65</v>
      </c>
      <c r="AB10" s="28">
        <v>3</v>
      </c>
      <c r="AC10" s="118">
        <v>68</v>
      </c>
      <c r="AD10" s="119">
        <v>80</v>
      </c>
      <c r="AE10" s="28">
        <v>3</v>
      </c>
      <c r="AF10" s="118">
        <v>83</v>
      </c>
      <c r="AG10" s="470">
        <v>71</v>
      </c>
      <c r="AH10" s="460">
        <v>1</v>
      </c>
      <c r="AI10" s="469">
        <v>72</v>
      </c>
      <c r="AJ10" s="470">
        <v>56</v>
      </c>
      <c r="AK10" s="460">
        <v>3</v>
      </c>
      <c r="AL10" s="469">
        <v>59</v>
      </c>
      <c r="AM10" s="468">
        <v>794</v>
      </c>
      <c r="AN10" s="461">
        <v>34</v>
      </c>
      <c r="AO10" s="469">
        <v>828</v>
      </c>
    </row>
    <row r="11" spans="2:42" x14ac:dyDescent="0.2">
      <c r="B11" s="139" t="s">
        <v>76</v>
      </c>
      <c r="C11" s="119">
        <v>1591</v>
      </c>
      <c r="D11" s="28">
        <v>348</v>
      </c>
      <c r="E11" s="118">
        <v>1939</v>
      </c>
      <c r="F11" s="119">
        <v>1673</v>
      </c>
      <c r="G11" s="28">
        <v>398</v>
      </c>
      <c r="H11" s="118">
        <v>2071</v>
      </c>
      <c r="I11" s="119">
        <v>1961</v>
      </c>
      <c r="J11" s="28">
        <v>448</v>
      </c>
      <c r="K11" s="118">
        <v>2409</v>
      </c>
      <c r="L11" s="119">
        <v>1891</v>
      </c>
      <c r="M11" s="28">
        <v>379</v>
      </c>
      <c r="N11" s="118">
        <v>2270</v>
      </c>
      <c r="O11" s="119">
        <v>1939</v>
      </c>
      <c r="P11" s="28">
        <v>400</v>
      </c>
      <c r="Q11" s="118">
        <v>2339</v>
      </c>
      <c r="R11" s="119">
        <v>1711</v>
      </c>
      <c r="S11" s="28">
        <v>360</v>
      </c>
      <c r="T11" s="118">
        <v>2071</v>
      </c>
      <c r="U11" s="119">
        <v>1725</v>
      </c>
      <c r="V11" s="28">
        <v>362</v>
      </c>
      <c r="W11" s="118">
        <v>2087</v>
      </c>
      <c r="X11" s="119">
        <v>1771</v>
      </c>
      <c r="Y11" s="28">
        <v>355</v>
      </c>
      <c r="Z11" s="118">
        <v>2126</v>
      </c>
      <c r="AA11" s="119">
        <v>1623</v>
      </c>
      <c r="AB11" s="28">
        <v>327</v>
      </c>
      <c r="AC11" s="118">
        <v>1950</v>
      </c>
      <c r="AD11" s="119">
        <v>1633</v>
      </c>
      <c r="AE11" s="28">
        <v>354</v>
      </c>
      <c r="AF11" s="118">
        <v>1987</v>
      </c>
      <c r="AG11" s="470">
        <v>1887</v>
      </c>
      <c r="AH11" s="460">
        <v>348</v>
      </c>
      <c r="AI11" s="469">
        <v>2235</v>
      </c>
      <c r="AJ11" s="470">
        <v>1693</v>
      </c>
      <c r="AK11" s="460">
        <v>363</v>
      </c>
      <c r="AL11" s="469">
        <v>2056</v>
      </c>
      <c r="AM11" s="468">
        <v>21098</v>
      </c>
      <c r="AN11" s="461">
        <v>4442</v>
      </c>
      <c r="AO11" s="469">
        <v>25540</v>
      </c>
    </row>
    <row r="12" spans="2:42" x14ac:dyDescent="0.2">
      <c r="B12" s="139" t="s">
        <v>77</v>
      </c>
      <c r="C12" s="119">
        <v>26</v>
      </c>
      <c r="D12" s="28">
        <v>5</v>
      </c>
      <c r="E12" s="118">
        <v>31</v>
      </c>
      <c r="F12" s="119">
        <v>39</v>
      </c>
      <c r="G12" s="28">
        <v>7</v>
      </c>
      <c r="H12" s="118">
        <v>46</v>
      </c>
      <c r="I12" s="119">
        <v>37</v>
      </c>
      <c r="J12" s="28">
        <v>8</v>
      </c>
      <c r="K12" s="118">
        <v>45</v>
      </c>
      <c r="L12" s="119">
        <v>38</v>
      </c>
      <c r="M12" s="28">
        <v>4</v>
      </c>
      <c r="N12" s="118">
        <v>42</v>
      </c>
      <c r="O12" s="119">
        <v>42</v>
      </c>
      <c r="P12" s="28">
        <v>2</v>
      </c>
      <c r="Q12" s="118">
        <v>44</v>
      </c>
      <c r="R12" s="119">
        <v>29</v>
      </c>
      <c r="S12" s="28">
        <v>7</v>
      </c>
      <c r="T12" s="118">
        <v>36</v>
      </c>
      <c r="U12" s="119">
        <v>30</v>
      </c>
      <c r="V12" s="28">
        <v>1</v>
      </c>
      <c r="W12" s="118">
        <v>31</v>
      </c>
      <c r="X12" s="119">
        <v>39</v>
      </c>
      <c r="Y12" s="28">
        <v>3</v>
      </c>
      <c r="Z12" s="118">
        <v>42</v>
      </c>
      <c r="AA12" s="119">
        <v>24</v>
      </c>
      <c r="AB12" s="28">
        <v>1</v>
      </c>
      <c r="AC12" s="118">
        <v>25</v>
      </c>
      <c r="AD12" s="119">
        <v>37</v>
      </c>
      <c r="AE12" s="28">
        <v>3</v>
      </c>
      <c r="AF12" s="118">
        <v>40</v>
      </c>
      <c r="AG12" s="470">
        <v>45</v>
      </c>
      <c r="AH12" s="460">
        <v>9</v>
      </c>
      <c r="AI12" s="469">
        <v>54</v>
      </c>
      <c r="AJ12" s="470">
        <v>37</v>
      </c>
      <c r="AK12" s="460">
        <v>3</v>
      </c>
      <c r="AL12" s="469">
        <v>40</v>
      </c>
      <c r="AM12" s="468">
        <v>423</v>
      </c>
      <c r="AN12" s="461">
        <v>53</v>
      </c>
      <c r="AO12" s="469">
        <v>476</v>
      </c>
    </row>
    <row r="13" spans="2:42" x14ac:dyDescent="0.2">
      <c r="B13" s="139" t="s">
        <v>78</v>
      </c>
      <c r="C13" s="119">
        <v>2166</v>
      </c>
      <c r="D13" s="28">
        <v>113</v>
      </c>
      <c r="E13" s="118">
        <v>2279</v>
      </c>
      <c r="F13" s="119">
        <v>2346</v>
      </c>
      <c r="G13" s="28">
        <v>108</v>
      </c>
      <c r="H13" s="118">
        <v>2454</v>
      </c>
      <c r="I13" s="119">
        <v>2272</v>
      </c>
      <c r="J13" s="28">
        <v>133</v>
      </c>
      <c r="K13" s="118">
        <v>2405</v>
      </c>
      <c r="L13" s="119">
        <v>2070</v>
      </c>
      <c r="M13" s="28">
        <v>113</v>
      </c>
      <c r="N13" s="118">
        <v>2183</v>
      </c>
      <c r="O13" s="119">
        <v>2330</v>
      </c>
      <c r="P13" s="28">
        <v>127</v>
      </c>
      <c r="Q13" s="118">
        <v>2457</v>
      </c>
      <c r="R13" s="119">
        <v>2081</v>
      </c>
      <c r="S13" s="28">
        <v>90</v>
      </c>
      <c r="T13" s="118">
        <v>2171</v>
      </c>
      <c r="U13" s="119">
        <v>2108</v>
      </c>
      <c r="V13" s="28">
        <v>98</v>
      </c>
      <c r="W13" s="118">
        <v>2206</v>
      </c>
      <c r="X13" s="119">
        <v>2235</v>
      </c>
      <c r="Y13" s="28">
        <v>117</v>
      </c>
      <c r="Z13" s="118">
        <v>2352</v>
      </c>
      <c r="AA13" s="119">
        <v>2044</v>
      </c>
      <c r="AB13" s="28">
        <v>113</v>
      </c>
      <c r="AC13" s="118">
        <v>2157</v>
      </c>
      <c r="AD13" s="119">
        <v>2015</v>
      </c>
      <c r="AE13" s="28">
        <v>119</v>
      </c>
      <c r="AF13" s="118">
        <v>2134</v>
      </c>
      <c r="AG13" s="470">
        <v>2375</v>
      </c>
      <c r="AH13" s="460">
        <v>146</v>
      </c>
      <c r="AI13" s="469">
        <v>2521</v>
      </c>
      <c r="AJ13" s="470">
        <v>1995</v>
      </c>
      <c r="AK13" s="460">
        <v>106</v>
      </c>
      <c r="AL13" s="469">
        <v>2101</v>
      </c>
      <c r="AM13" s="468">
        <v>26037</v>
      </c>
      <c r="AN13" s="461">
        <v>1383</v>
      </c>
      <c r="AO13" s="469">
        <v>27420</v>
      </c>
    </row>
    <row r="14" spans="2:42" x14ac:dyDescent="0.2">
      <c r="B14" s="139" t="s">
        <v>79</v>
      </c>
      <c r="C14" s="119">
        <v>1241</v>
      </c>
      <c r="D14" s="28">
        <v>688</v>
      </c>
      <c r="E14" s="118">
        <v>1929</v>
      </c>
      <c r="F14" s="119">
        <v>1218</v>
      </c>
      <c r="G14" s="28">
        <v>783</v>
      </c>
      <c r="H14" s="118">
        <v>2001</v>
      </c>
      <c r="I14" s="119">
        <v>1389</v>
      </c>
      <c r="J14" s="28">
        <v>855</v>
      </c>
      <c r="K14" s="118">
        <v>2244</v>
      </c>
      <c r="L14" s="119">
        <v>1437</v>
      </c>
      <c r="M14" s="28">
        <v>842</v>
      </c>
      <c r="N14" s="118">
        <v>2279</v>
      </c>
      <c r="O14" s="119">
        <v>1455</v>
      </c>
      <c r="P14" s="28">
        <v>833</v>
      </c>
      <c r="Q14" s="118">
        <v>2288</v>
      </c>
      <c r="R14" s="119">
        <v>1336</v>
      </c>
      <c r="S14" s="28">
        <v>836</v>
      </c>
      <c r="T14" s="118">
        <v>2172</v>
      </c>
      <c r="U14" s="119">
        <v>1291</v>
      </c>
      <c r="V14" s="28">
        <v>758</v>
      </c>
      <c r="W14" s="118">
        <v>2049</v>
      </c>
      <c r="X14" s="119">
        <v>1390</v>
      </c>
      <c r="Y14" s="28">
        <v>848</v>
      </c>
      <c r="Z14" s="118">
        <v>2238</v>
      </c>
      <c r="AA14" s="119">
        <v>1356</v>
      </c>
      <c r="AB14" s="28">
        <v>753</v>
      </c>
      <c r="AC14" s="118">
        <v>2109</v>
      </c>
      <c r="AD14" s="119">
        <v>1355</v>
      </c>
      <c r="AE14" s="28">
        <v>816</v>
      </c>
      <c r="AF14" s="118">
        <v>2171</v>
      </c>
      <c r="AG14" s="470">
        <v>1569</v>
      </c>
      <c r="AH14" s="460">
        <v>961</v>
      </c>
      <c r="AI14" s="469">
        <v>2530</v>
      </c>
      <c r="AJ14" s="470">
        <v>1422</v>
      </c>
      <c r="AK14" s="460">
        <v>903</v>
      </c>
      <c r="AL14" s="469">
        <v>2325</v>
      </c>
      <c r="AM14" s="468">
        <v>16459</v>
      </c>
      <c r="AN14" s="461">
        <v>9876</v>
      </c>
      <c r="AO14" s="469">
        <v>26335</v>
      </c>
    </row>
    <row r="15" spans="2:42" x14ac:dyDescent="0.2">
      <c r="B15" s="139" t="s">
        <v>80</v>
      </c>
      <c r="C15" s="119">
        <v>350</v>
      </c>
      <c r="D15" s="28">
        <v>461</v>
      </c>
      <c r="E15" s="118">
        <v>811</v>
      </c>
      <c r="F15" s="119">
        <v>375</v>
      </c>
      <c r="G15" s="28">
        <v>427</v>
      </c>
      <c r="H15" s="118">
        <v>802</v>
      </c>
      <c r="I15" s="119">
        <v>373</v>
      </c>
      <c r="J15" s="28">
        <v>529</v>
      </c>
      <c r="K15" s="118">
        <v>902</v>
      </c>
      <c r="L15" s="119">
        <v>349</v>
      </c>
      <c r="M15" s="28">
        <v>521</v>
      </c>
      <c r="N15" s="118">
        <v>870</v>
      </c>
      <c r="O15" s="119">
        <v>388</v>
      </c>
      <c r="P15" s="28">
        <v>549</v>
      </c>
      <c r="Q15" s="118">
        <v>937</v>
      </c>
      <c r="R15" s="119">
        <v>367</v>
      </c>
      <c r="S15" s="28">
        <v>470</v>
      </c>
      <c r="T15" s="118">
        <v>837</v>
      </c>
      <c r="U15" s="119">
        <v>361</v>
      </c>
      <c r="V15" s="28">
        <v>481</v>
      </c>
      <c r="W15" s="118">
        <v>842</v>
      </c>
      <c r="X15" s="119">
        <v>353</v>
      </c>
      <c r="Y15" s="28">
        <v>503</v>
      </c>
      <c r="Z15" s="118">
        <v>856</v>
      </c>
      <c r="AA15" s="119">
        <v>336</v>
      </c>
      <c r="AB15" s="28">
        <v>473</v>
      </c>
      <c r="AC15" s="118">
        <v>809</v>
      </c>
      <c r="AD15" s="119">
        <v>358</v>
      </c>
      <c r="AE15" s="28">
        <v>508</v>
      </c>
      <c r="AF15" s="118">
        <v>866</v>
      </c>
      <c r="AG15" s="470">
        <v>401</v>
      </c>
      <c r="AH15" s="460">
        <v>540</v>
      </c>
      <c r="AI15" s="469">
        <v>941</v>
      </c>
      <c r="AJ15" s="470">
        <v>395</v>
      </c>
      <c r="AK15" s="460">
        <v>507</v>
      </c>
      <c r="AL15" s="469">
        <v>902</v>
      </c>
      <c r="AM15" s="468">
        <v>4406</v>
      </c>
      <c r="AN15" s="461">
        <v>5969</v>
      </c>
      <c r="AO15" s="469">
        <v>10375</v>
      </c>
    </row>
    <row r="16" spans="2:42" x14ac:dyDescent="0.2">
      <c r="B16" s="139" t="s">
        <v>81</v>
      </c>
      <c r="C16" s="119">
        <v>1221</v>
      </c>
      <c r="D16" s="28">
        <v>147</v>
      </c>
      <c r="E16" s="118">
        <v>1368</v>
      </c>
      <c r="F16" s="119">
        <v>1255</v>
      </c>
      <c r="G16" s="28">
        <v>131</v>
      </c>
      <c r="H16" s="118">
        <v>1386</v>
      </c>
      <c r="I16" s="119">
        <v>1436</v>
      </c>
      <c r="J16" s="28">
        <v>145</v>
      </c>
      <c r="K16" s="118">
        <v>1581</v>
      </c>
      <c r="L16" s="119">
        <v>1281</v>
      </c>
      <c r="M16" s="28">
        <v>121</v>
      </c>
      <c r="N16" s="118">
        <v>1402</v>
      </c>
      <c r="O16" s="119">
        <v>1319</v>
      </c>
      <c r="P16" s="28">
        <v>139</v>
      </c>
      <c r="Q16" s="118">
        <v>1458</v>
      </c>
      <c r="R16" s="119">
        <v>1250</v>
      </c>
      <c r="S16" s="28">
        <v>121</v>
      </c>
      <c r="T16" s="118">
        <v>1371</v>
      </c>
      <c r="U16" s="119">
        <v>1234</v>
      </c>
      <c r="V16" s="28">
        <v>110</v>
      </c>
      <c r="W16" s="118">
        <v>1344</v>
      </c>
      <c r="X16" s="119">
        <v>1306</v>
      </c>
      <c r="Y16" s="28">
        <v>134</v>
      </c>
      <c r="Z16" s="118">
        <v>1440</v>
      </c>
      <c r="AA16" s="119">
        <v>1287</v>
      </c>
      <c r="AB16" s="28">
        <v>115</v>
      </c>
      <c r="AC16" s="118">
        <v>1402</v>
      </c>
      <c r="AD16" s="119">
        <v>1256</v>
      </c>
      <c r="AE16" s="28">
        <v>110</v>
      </c>
      <c r="AF16" s="118">
        <v>1366</v>
      </c>
      <c r="AG16" s="470">
        <v>1484</v>
      </c>
      <c r="AH16" s="460">
        <v>133</v>
      </c>
      <c r="AI16" s="469">
        <v>1617</v>
      </c>
      <c r="AJ16" s="470">
        <v>1341</v>
      </c>
      <c r="AK16" s="460">
        <v>136</v>
      </c>
      <c r="AL16" s="469">
        <v>1477</v>
      </c>
      <c r="AM16" s="468">
        <v>15670</v>
      </c>
      <c r="AN16" s="461">
        <v>1542</v>
      </c>
      <c r="AO16" s="469">
        <v>17212</v>
      </c>
    </row>
    <row r="17" spans="2:41" x14ac:dyDescent="0.2">
      <c r="B17" s="139" t="s">
        <v>82</v>
      </c>
      <c r="C17" s="119">
        <v>66</v>
      </c>
      <c r="D17" s="28">
        <v>126</v>
      </c>
      <c r="E17" s="118">
        <v>192</v>
      </c>
      <c r="F17" s="119">
        <v>52</v>
      </c>
      <c r="G17" s="28">
        <v>113</v>
      </c>
      <c r="H17" s="118">
        <v>165</v>
      </c>
      <c r="I17" s="119">
        <v>65</v>
      </c>
      <c r="J17" s="28">
        <v>128</v>
      </c>
      <c r="K17" s="118">
        <v>193</v>
      </c>
      <c r="L17" s="119">
        <v>68</v>
      </c>
      <c r="M17" s="28">
        <v>95</v>
      </c>
      <c r="N17" s="118">
        <v>163</v>
      </c>
      <c r="O17" s="119">
        <v>69</v>
      </c>
      <c r="P17" s="28">
        <v>92</v>
      </c>
      <c r="Q17" s="118">
        <v>161</v>
      </c>
      <c r="R17" s="119">
        <v>68</v>
      </c>
      <c r="S17" s="28">
        <v>109</v>
      </c>
      <c r="T17" s="118">
        <v>177</v>
      </c>
      <c r="U17" s="119">
        <v>59</v>
      </c>
      <c r="V17" s="28">
        <v>84</v>
      </c>
      <c r="W17" s="118">
        <v>143</v>
      </c>
      <c r="X17" s="119">
        <v>82</v>
      </c>
      <c r="Y17" s="28">
        <v>113</v>
      </c>
      <c r="Z17" s="118">
        <v>195</v>
      </c>
      <c r="AA17" s="119">
        <v>58</v>
      </c>
      <c r="AB17" s="28">
        <v>96</v>
      </c>
      <c r="AC17" s="118">
        <v>154</v>
      </c>
      <c r="AD17" s="119">
        <v>64</v>
      </c>
      <c r="AE17" s="28">
        <v>108</v>
      </c>
      <c r="AF17" s="118">
        <v>172</v>
      </c>
      <c r="AG17" s="470">
        <v>73</v>
      </c>
      <c r="AH17" s="460">
        <v>150</v>
      </c>
      <c r="AI17" s="469">
        <v>223</v>
      </c>
      <c r="AJ17" s="470">
        <v>64</v>
      </c>
      <c r="AK17" s="460">
        <v>134</v>
      </c>
      <c r="AL17" s="469">
        <v>198</v>
      </c>
      <c r="AM17" s="468">
        <v>788</v>
      </c>
      <c r="AN17" s="461">
        <v>1348</v>
      </c>
      <c r="AO17" s="469">
        <v>2136</v>
      </c>
    </row>
    <row r="18" spans="2:41" x14ac:dyDescent="0.2">
      <c r="B18" s="139" t="s">
        <v>83</v>
      </c>
      <c r="C18" s="119">
        <v>1027</v>
      </c>
      <c r="D18" s="28">
        <v>666</v>
      </c>
      <c r="E18" s="118">
        <v>1693</v>
      </c>
      <c r="F18" s="119">
        <v>1027</v>
      </c>
      <c r="G18" s="28">
        <v>704</v>
      </c>
      <c r="H18" s="118">
        <v>1731</v>
      </c>
      <c r="I18" s="119">
        <v>1095</v>
      </c>
      <c r="J18" s="28">
        <v>783</v>
      </c>
      <c r="K18" s="118">
        <v>1878</v>
      </c>
      <c r="L18" s="119">
        <v>1042</v>
      </c>
      <c r="M18" s="28">
        <v>727</v>
      </c>
      <c r="N18" s="118">
        <v>1769</v>
      </c>
      <c r="O18" s="119">
        <v>1053</v>
      </c>
      <c r="P18" s="28">
        <v>701</v>
      </c>
      <c r="Q18" s="118">
        <v>1754</v>
      </c>
      <c r="R18" s="119">
        <v>991</v>
      </c>
      <c r="S18" s="28">
        <v>688</v>
      </c>
      <c r="T18" s="118">
        <v>1679</v>
      </c>
      <c r="U18" s="119">
        <v>973</v>
      </c>
      <c r="V18" s="28">
        <v>650</v>
      </c>
      <c r="W18" s="118">
        <v>1623</v>
      </c>
      <c r="X18" s="119">
        <v>1011</v>
      </c>
      <c r="Y18" s="28">
        <v>695</v>
      </c>
      <c r="Z18" s="118">
        <v>1706</v>
      </c>
      <c r="AA18" s="119">
        <v>949</v>
      </c>
      <c r="AB18" s="28">
        <v>623</v>
      </c>
      <c r="AC18" s="118">
        <v>1572</v>
      </c>
      <c r="AD18" s="119">
        <v>1022</v>
      </c>
      <c r="AE18" s="28">
        <v>684</v>
      </c>
      <c r="AF18" s="118">
        <v>1706</v>
      </c>
      <c r="AG18" s="470">
        <v>1174</v>
      </c>
      <c r="AH18" s="460">
        <v>762</v>
      </c>
      <c r="AI18" s="469">
        <v>1936</v>
      </c>
      <c r="AJ18" s="470">
        <v>1119</v>
      </c>
      <c r="AK18" s="460">
        <v>748</v>
      </c>
      <c r="AL18" s="469">
        <v>1867</v>
      </c>
      <c r="AM18" s="468">
        <v>12483</v>
      </c>
      <c r="AN18" s="461">
        <v>8431</v>
      </c>
      <c r="AO18" s="469">
        <v>20914</v>
      </c>
    </row>
    <row r="19" spans="2:41" x14ac:dyDescent="0.2">
      <c r="B19" s="139" t="s">
        <v>84</v>
      </c>
      <c r="C19" s="119">
        <v>212</v>
      </c>
      <c r="D19" s="28">
        <v>258</v>
      </c>
      <c r="E19" s="118">
        <v>470</v>
      </c>
      <c r="F19" s="119">
        <v>183</v>
      </c>
      <c r="G19" s="28">
        <v>217</v>
      </c>
      <c r="H19" s="118">
        <v>400</v>
      </c>
      <c r="I19" s="119">
        <v>290</v>
      </c>
      <c r="J19" s="28">
        <v>579</v>
      </c>
      <c r="K19" s="118">
        <v>869</v>
      </c>
      <c r="L19" s="119">
        <v>288</v>
      </c>
      <c r="M19" s="28">
        <v>571</v>
      </c>
      <c r="N19" s="118">
        <v>859</v>
      </c>
      <c r="O19" s="119">
        <v>338</v>
      </c>
      <c r="P19" s="28">
        <v>600</v>
      </c>
      <c r="Q19" s="118">
        <v>938</v>
      </c>
      <c r="R19" s="119">
        <v>318</v>
      </c>
      <c r="S19" s="28">
        <v>549</v>
      </c>
      <c r="T19" s="118">
        <v>867</v>
      </c>
      <c r="U19" s="119">
        <v>242</v>
      </c>
      <c r="V19" s="28">
        <v>368</v>
      </c>
      <c r="W19" s="118">
        <v>610</v>
      </c>
      <c r="X19" s="119">
        <v>354</v>
      </c>
      <c r="Y19" s="28">
        <v>611</v>
      </c>
      <c r="Z19" s="118">
        <v>965</v>
      </c>
      <c r="AA19" s="119">
        <v>331</v>
      </c>
      <c r="AB19" s="28">
        <v>568</v>
      </c>
      <c r="AC19" s="118">
        <v>899</v>
      </c>
      <c r="AD19" s="119">
        <v>261</v>
      </c>
      <c r="AE19" s="28">
        <v>466</v>
      </c>
      <c r="AF19" s="118">
        <v>727</v>
      </c>
      <c r="AG19" s="470">
        <v>294</v>
      </c>
      <c r="AH19" s="460">
        <v>567</v>
      </c>
      <c r="AI19" s="469">
        <v>861</v>
      </c>
      <c r="AJ19" s="470">
        <v>268</v>
      </c>
      <c r="AK19" s="460">
        <v>491</v>
      </c>
      <c r="AL19" s="469">
        <v>759</v>
      </c>
      <c r="AM19" s="468">
        <v>3379</v>
      </c>
      <c r="AN19" s="461">
        <v>5845</v>
      </c>
      <c r="AO19" s="469">
        <v>9224</v>
      </c>
    </row>
    <row r="20" spans="2:41" x14ac:dyDescent="0.2">
      <c r="B20" s="139" t="s">
        <v>85</v>
      </c>
      <c r="C20" s="119">
        <v>72</v>
      </c>
      <c r="D20" s="28">
        <v>189</v>
      </c>
      <c r="E20" s="118">
        <v>261</v>
      </c>
      <c r="F20" s="119">
        <v>69</v>
      </c>
      <c r="G20" s="28">
        <v>140</v>
      </c>
      <c r="H20" s="118">
        <v>209</v>
      </c>
      <c r="I20" s="119">
        <v>140</v>
      </c>
      <c r="J20" s="28">
        <v>545</v>
      </c>
      <c r="K20" s="118">
        <v>685</v>
      </c>
      <c r="L20" s="119">
        <v>160</v>
      </c>
      <c r="M20" s="28">
        <v>551</v>
      </c>
      <c r="N20" s="118">
        <v>711</v>
      </c>
      <c r="O20" s="119">
        <v>206</v>
      </c>
      <c r="P20" s="28">
        <v>568</v>
      </c>
      <c r="Q20" s="118">
        <v>774</v>
      </c>
      <c r="R20" s="119">
        <v>186</v>
      </c>
      <c r="S20" s="28">
        <v>535</v>
      </c>
      <c r="T20" s="118">
        <v>721</v>
      </c>
      <c r="U20" s="119">
        <v>133</v>
      </c>
      <c r="V20" s="28">
        <v>321</v>
      </c>
      <c r="W20" s="118">
        <v>454</v>
      </c>
      <c r="X20" s="119">
        <v>175</v>
      </c>
      <c r="Y20" s="28">
        <v>538</v>
      </c>
      <c r="Z20" s="118">
        <v>713</v>
      </c>
      <c r="AA20" s="119">
        <v>141</v>
      </c>
      <c r="AB20" s="28">
        <v>563</v>
      </c>
      <c r="AC20" s="118">
        <v>704</v>
      </c>
      <c r="AD20" s="119">
        <v>158</v>
      </c>
      <c r="AE20" s="28">
        <v>511</v>
      </c>
      <c r="AF20" s="118">
        <v>669</v>
      </c>
      <c r="AG20" s="470">
        <v>191</v>
      </c>
      <c r="AH20" s="460">
        <v>613</v>
      </c>
      <c r="AI20" s="469">
        <v>804</v>
      </c>
      <c r="AJ20" s="470">
        <v>126</v>
      </c>
      <c r="AK20" s="460">
        <v>446</v>
      </c>
      <c r="AL20" s="469">
        <v>572</v>
      </c>
      <c r="AM20" s="468">
        <v>1757</v>
      </c>
      <c r="AN20" s="461">
        <v>5520</v>
      </c>
      <c r="AO20" s="469">
        <v>7277</v>
      </c>
    </row>
    <row r="21" spans="2:41" x14ac:dyDescent="0.2">
      <c r="B21" s="139" t="s">
        <v>86</v>
      </c>
      <c r="C21" s="119">
        <v>63</v>
      </c>
      <c r="D21" s="28">
        <v>240</v>
      </c>
      <c r="E21" s="118">
        <v>303</v>
      </c>
      <c r="F21" s="119">
        <v>57</v>
      </c>
      <c r="G21" s="28">
        <v>230</v>
      </c>
      <c r="H21" s="118">
        <v>287</v>
      </c>
      <c r="I21" s="119">
        <v>76</v>
      </c>
      <c r="J21" s="28">
        <v>315</v>
      </c>
      <c r="K21" s="118">
        <v>391</v>
      </c>
      <c r="L21" s="119">
        <v>82</v>
      </c>
      <c r="M21" s="28">
        <v>261</v>
      </c>
      <c r="N21" s="118">
        <v>343</v>
      </c>
      <c r="O21" s="119">
        <v>102</v>
      </c>
      <c r="P21" s="28">
        <v>297</v>
      </c>
      <c r="Q21" s="118">
        <v>399</v>
      </c>
      <c r="R21" s="119">
        <v>86</v>
      </c>
      <c r="S21" s="28">
        <v>283</v>
      </c>
      <c r="T21" s="118">
        <v>369</v>
      </c>
      <c r="U21" s="119">
        <v>71</v>
      </c>
      <c r="V21" s="28">
        <v>277</v>
      </c>
      <c r="W21" s="118">
        <v>348</v>
      </c>
      <c r="X21" s="119">
        <v>92</v>
      </c>
      <c r="Y21" s="28">
        <v>297</v>
      </c>
      <c r="Z21" s="118">
        <v>389</v>
      </c>
      <c r="AA21" s="119">
        <v>72</v>
      </c>
      <c r="AB21" s="28">
        <v>265</v>
      </c>
      <c r="AC21" s="118">
        <v>337</v>
      </c>
      <c r="AD21" s="119">
        <v>79</v>
      </c>
      <c r="AE21" s="28">
        <v>261</v>
      </c>
      <c r="AF21" s="118">
        <v>340</v>
      </c>
      <c r="AG21" s="470">
        <v>110</v>
      </c>
      <c r="AH21" s="460">
        <v>313</v>
      </c>
      <c r="AI21" s="469">
        <v>423</v>
      </c>
      <c r="AJ21" s="470">
        <v>65</v>
      </c>
      <c r="AK21" s="460">
        <v>272</v>
      </c>
      <c r="AL21" s="469">
        <v>337</v>
      </c>
      <c r="AM21" s="468">
        <v>955</v>
      </c>
      <c r="AN21" s="461">
        <v>3311</v>
      </c>
      <c r="AO21" s="469">
        <v>4266</v>
      </c>
    </row>
    <row r="22" spans="2:41" x14ac:dyDescent="0.2">
      <c r="B22" s="139" t="s">
        <v>87</v>
      </c>
      <c r="C22" s="119">
        <v>291</v>
      </c>
      <c r="D22" s="28">
        <v>222</v>
      </c>
      <c r="E22" s="118">
        <v>513</v>
      </c>
      <c r="F22" s="119">
        <v>305</v>
      </c>
      <c r="G22" s="28">
        <v>216</v>
      </c>
      <c r="H22" s="118">
        <v>521</v>
      </c>
      <c r="I22" s="119">
        <v>348</v>
      </c>
      <c r="J22" s="28">
        <v>303</v>
      </c>
      <c r="K22" s="118">
        <v>651</v>
      </c>
      <c r="L22" s="119">
        <v>324</v>
      </c>
      <c r="M22" s="28">
        <v>289</v>
      </c>
      <c r="N22" s="118">
        <v>613</v>
      </c>
      <c r="O22" s="119">
        <v>326</v>
      </c>
      <c r="P22" s="28">
        <v>294</v>
      </c>
      <c r="Q22" s="118">
        <v>620</v>
      </c>
      <c r="R22" s="119">
        <v>317</v>
      </c>
      <c r="S22" s="28">
        <v>309</v>
      </c>
      <c r="T22" s="118">
        <v>626</v>
      </c>
      <c r="U22" s="119">
        <v>308</v>
      </c>
      <c r="V22" s="28">
        <v>207</v>
      </c>
      <c r="W22" s="118">
        <v>515</v>
      </c>
      <c r="X22" s="119">
        <v>336</v>
      </c>
      <c r="Y22" s="28">
        <v>301</v>
      </c>
      <c r="Z22" s="118">
        <v>637</v>
      </c>
      <c r="AA22" s="119">
        <v>297</v>
      </c>
      <c r="AB22" s="28">
        <v>299</v>
      </c>
      <c r="AC22" s="118">
        <v>596</v>
      </c>
      <c r="AD22" s="119">
        <v>335</v>
      </c>
      <c r="AE22" s="28">
        <v>266</v>
      </c>
      <c r="AF22" s="118">
        <v>601</v>
      </c>
      <c r="AG22" s="470">
        <v>368</v>
      </c>
      <c r="AH22" s="460">
        <v>381</v>
      </c>
      <c r="AI22" s="469">
        <v>749</v>
      </c>
      <c r="AJ22" s="470">
        <v>313</v>
      </c>
      <c r="AK22" s="460">
        <v>264</v>
      </c>
      <c r="AL22" s="469">
        <v>577</v>
      </c>
      <c r="AM22" s="468">
        <v>3868</v>
      </c>
      <c r="AN22" s="461">
        <v>3351</v>
      </c>
      <c r="AO22" s="469">
        <v>7219</v>
      </c>
    </row>
    <row r="23" spans="2:41" x14ac:dyDescent="0.2">
      <c r="B23" s="139" t="s">
        <v>88</v>
      </c>
      <c r="C23" s="119">
        <v>40</v>
      </c>
      <c r="D23" s="28">
        <v>25</v>
      </c>
      <c r="E23" s="118">
        <v>65</v>
      </c>
      <c r="F23" s="119">
        <v>42</v>
      </c>
      <c r="G23" s="28">
        <v>29</v>
      </c>
      <c r="H23" s="118">
        <v>71</v>
      </c>
      <c r="I23" s="119">
        <v>31</v>
      </c>
      <c r="J23" s="28">
        <v>29</v>
      </c>
      <c r="K23" s="118">
        <v>60</v>
      </c>
      <c r="L23" s="119">
        <v>35</v>
      </c>
      <c r="M23" s="28">
        <v>28</v>
      </c>
      <c r="N23" s="118">
        <v>63</v>
      </c>
      <c r="O23" s="119">
        <v>56</v>
      </c>
      <c r="P23" s="28">
        <v>27</v>
      </c>
      <c r="Q23" s="118">
        <v>83</v>
      </c>
      <c r="R23" s="119">
        <v>33</v>
      </c>
      <c r="S23" s="28">
        <v>26</v>
      </c>
      <c r="T23" s="118">
        <v>59</v>
      </c>
      <c r="U23" s="119">
        <v>48</v>
      </c>
      <c r="V23" s="28">
        <v>32</v>
      </c>
      <c r="W23" s="118">
        <v>80</v>
      </c>
      <c r="X23" s="119">
        <v>45</v>
      </c>
      <c r="Y23" s="28">
        <v>41</v>
      </c>
      <c r="Z23" s="118">
        <v>86</v>
      </c>
      <c r="AA23" s="119">
        <v>39</v>
      </c>
      <c r="AB23" s="28">
        <v>36</v>
      </c>
      <c r="AC23" s="118">
        <v>75</v>
      </c>
      <c r="AD23" s="119">
        <v>33</v>
      </c>
      <c r="AE23" s="28">
        <v>24</v>
      </c>
      <c r="AF23" s="118">
        <v>57</v>
      </c>
      <c r="AG23" s="470">
        <v>49</v>
      </c>
      <c r="AH23" s="460">
        <v>36</v>
      </c>
      <c r="AI23" s="469">
        <v>85</v>
      </c>
      <c r="AJ23" s="470">
        <v>39</v>
      </c>
      <c r="AK23" s="460">
        <v>33</v>
      </c>
      <c r="AL23" s="469">
        <v>72</v>
      </c>
      <c r="AM23" s="468">
        <v>490</v>
      </c>
      <c r="AN23" s="461">
        <v>366</v>
      </c>
      <c r="AO23" s="469">
        <v>856</v>
      </c>
    </row>
    <row r="24" spans="2:41" x14ac:dyDescent="0.2">
      <c r="B24" s="139" t="s">
        <v>89</v>
      </c>
      <c r="C24" s="119">
        <v>0</v>
      </c>
      <c r="D24" s="28">
        <v>0</v>
      </c>
      <c r="E24" s="118">
        <v>0</v>
      </c>
      <c r="F24" s="119">
        <v>0</v>
      </c>
      <c r="G24" s="28">
        <v>1</v>
      </c>
      <c r="H24" s="118">
        <v>1</v>
      </c>
      <c r="I24" s="119">
        <v>1</v>
      </c>
      <c r="J24" s="28">
        <v>0</v>
      </c>
      <c r="K24" s="118">
        <v>1</v>
      </c>
      <c r="L24" s="119">
        <v>0</v>
      </c>
      <c r="M24" s="28">
        <v>0</v>
      </c>
      <c r="N24" s="118">
        <v>0</v>
      </c>
      <c r="O24" s="119">
        <v>1</v>
      </c>
      <c r="P24" s="28">
        <v>0</v>
      </c>
      <c r="Q24" s="118">
        <v>1</v>
      </c>
      <c r="R24" s="119">
        <v>0</v>
      </c>
      <c r="S24" s="28">
        <v>0</v>
      </c>
      <c r="T24" s="118">
        <v>0</v>
      </c>
      <c r="U24" s="119">
        <v>1</v>
      </c>
      <c r="V24" s="28">
        <v>0</v>
      </c>
      <c r="W24" s="118">
        <v>1</v>
      </c>
      <c r="X24" s="119">
        <v>0</v>
      </c>
      <c r="Y24" s="28">
        <v>0</v>
      </c>
      <c r="Z24" s="118">
        <v>0</v>
      </c>
      <c r="AA24" s="119">
        <v>1</v>
      </c>
      <c r="AB24" s="28">
        <v>0</v>
      </c>
      <c r="AC24" s="118">
        <v>1</v>
      </c>
      <c r="AD24" s="119">
        <v>0</v>
      </c>
      <c r="AE24" s="28">
        <v>0</v>
      </c>
      <c r="AF24" s="118">
        <v>0</v>
      </c>
      <c r="AG24" s="470">
        <v>2</v>
      </c>
      <c r="AH24" s="460" t="s">
        <v>263</v>
      </c>
      <c r="AI24" s="469">
        <v>2</v>
      </c>
      <c r="AJ24" s="470">
        <v>3</v>
      </c>
      <c r="AK24" s="460">
        <v>0</v>
      </c>
      <c r="AL24" s="469">
        <v>3</v>
      </c>
      <c r="AM24" s="468">
        <v>9</v>
      </c>
      <c r="AN24" s="461">
        <v>1</v>
      </c>
      <c r="AO24" s="469">
        <v>10</v>
      </c>
    </row>
    <row r="25" spans="2:41" ht="15" x14ac:dyDescent="0.25">
      <c r="B25" s="383" t="s">
        <v>121</v>
      </c>
      <c r="C25" s="370">
        <v>9505</v>
      </c>
      <c r="D25" s="368">
        <v>3979</v>
      </c>
      <c r="E25" s="116">
        <v>13484</v>
      </c>
      <c r="F25" s="370">
        <v>9835</v>
      </c>
      <c r="G25" s="368">
        <v>4043</v>
      </c>
      <c r="H25" s="116">
        <v>13878</v>
      </c>
      <c r="I25" s="370">
        <v>10776</v>
      </c>
      <c r="J25" s="368">
        <v>5264</v>
      </c>
      <c r="K25" s="116">
        <v>16040</v>
      </c>
      <c r="L25" s="370">
        <v>10173</v>
      </c>
      <c r="M25" s="368">
        <v>4880</v>
      </c>
      <c r="N25" s="116">
        <v>15053</v>
      </c>
      <c r="O25" s="370">
        <v>10611</v>
      </c>
      <c r="P25" s="368">
        <v>4913</v>
      </c>
      <c r="Q25" s="116">
        <v>15524</v>
      </c>
      <c r="R25" s="370">
        <v>9798</v>
      </c>
      <c r="S25" s="368">
        <v>4644</v>
      </c>
      <c r="T25" s="116">
        <v>14442</v>
      </c>
      <c r="U25" s="370">
        <v>9575</v>
      </c>
      <c r="V25" s="368">
        <v>3983</v>
      </c>
      <c r="W25" s="116">
        <v>13558</v>
      </c>
      <c r="X25" s="370">
        <v>10248</v>
      </c>
      <c r="Y25" s="368">
        <v>4839</v>
      </c>
      <c r="Z25" s="116">
        <v>15087</v>
      </c>
      <c r="AA25" s="370">
        <v>9555</v>
      </c>
      <c r="AB25" s="368">
        <v>4486</v>
      </c>
      <c r="AC25" s="116">
        <v>14041</v>
      </c>
      <c r="AD25" s="370">
        <v>9545</v>
      </c>
      <c r="AE25" s="368">
        <v>4504</v>
      </c>
      <c r="AF25" s="116">
        <v>14049</v>
      </c>
      <c r="AG25" s="466">
        <v>11161</v>
      </c>
      <c r="AH25" s="464">
        <v>5466</v>
      </c>
      <c r="AI25" s="467">
        <v>16627</v>
      </c>
      <c r="AJ25" s="466">
        <v>9994</v>
      </c>
      <c r="AK25" s="464">
        <v>4939</v>
      </c>
      <c r="AL25" s="467">
        <v>14933</v>
      </c>
      <c r="AM25" s="466">
        <v>120776</v>
      </c>
      <c r="AN25" s="464">
        <v>55940</v>
      </c>
      <c r="AO25" s="467">
        <v>176716</v>
      </c>
    </row>
    <row r="26" spans="2:41" ht="22.5" customHeight="1" x14ac:dyDescent="0.2">
      <c r="B26" s="155" t="s">
        <v>212</v>
      </c>
      <c r="C26" s="168"/>
      <c r="D26" s="169"/>
      <c r="E26" s="171"/>
      <c r="F26" s="168"/>
      <c r="G26" s="169"/>
      <c r="H26" s="171"/>
      <c r="I26" s="168"/>
      <c r="J26" s="169"/>
      <c r="K26" s="171"/>
      <c r="L26" s="168"/>
      <c r="M26" s="169"/>
      <c r="N26" s="171"/>
      <c r="O26" s="168"/>
      <c r="P26" s="169"/>
      <c r="Q26" s="171"/>
      <c r="R26" s="168"/>
      <c r="S26" s="169"/>
      <c r="T26" s="171"/>
      <c r="U26" s="168"/>
      <c r="V26" s="169"/>
      <c r="W26" s="171"/>
      <c r="X26" s="168"/>
      <c r="Y26" s="169"/>
      <c r="Z26" s="171"/>
      <c r="AA26" s="168"/>
      <c r="AB26" s="169"/>
      <c r="AC26" s="171"/>
      <c r="AD26" s="168"/>
      <c r="AE26" s="169"/>
      <c r="AF26" s="171"/>
      <c r="AG26" s="168"/>
      <c r="AH26" s="169"/>
      <c r="AI26" s="171"/>
      <c r="AJ26" s="168"/>
      <c r="AK26" s="169"/>
      <c r="AL26" s="171"/>
      <c r="AM26" s="168"/>
      <c r="AN26" s="169"/>
      <c r="AO26" s="171"/>
    </row>
    <row r="27" spans="2:41" ht="20.25" customHeight="1" x14ac:dyDescent="0.2">
      <c r="B27" s="138" t="s">
        <v>73</v>
      </c>
      <c r="C27" s="117">
        <v>65</v>
      </c>
      <c r="D27" s="29">
        <v>64</v>
      </c>
      <c r="E27" s="118">
        <v>129</v>
      </c>
      <c r="F27" s="117">
        <v>99</v>
      </c>
      <c r="G27" s="29">
        <v>57</v>
      </c>
      <c r="H27" s="118">
        <v>156</v>
      </c>
      <c r="I27" s="117">
        <v>88</v>
      </c>
      <c r="J27" s="29">
        <v>59</v>
      </c>
      <c r="K27" s="118">
        <v>147</v>
      </c>
      <c r="L27" s="117">
        <v>91</v>
      </c>
      <c r="M27" s="29">
        <v>62</v>
      </c>
      <c r="N27" s="118">
        <v>153</v>
      </c>
      <c r="O27" s="117">
        <v>58</v>
      </c>
      <c r="P27" s="29">
        <v>51</v>
      </c>
      <c r="Q27" s="118">
        <v>109</v>
      </c>
      <c r="R27" s="117">
        <v>64</v>
      </c>
      <c r="S27" s="29">
        <v>45</v>
      </c>
      <c r="T27" s="118">
        <v>109</v>
      </c>
      <c r="U27" s="117">
        <v>71</v>
      </c>
      <c r="V27" s="29">
        <v>39</v>
      </c>
      <c r="W27" s="118">
        <v>110</v>
      </c>
      <c r="X27" s="117">
        <v>104</v>
      </c>
      <c r="Y27" s="29">
        <v>61</v>
      </c>
      <c r="Z27" s="118">
        <v>165</v>
      </c>
      <c r="AA27" s="117">
        <v>79</v>
      </c>
      <c r="AB27" s="29">
        <v>57</v>
      </c>
      <c r="AC27" s="118">
        <v>136</v>
      </c>
      <c r="AD27" s="117">
        <v>75</v>
      </c>
      <c r="AE27" s="29">
        <v>47</v>
      </c>
      <c r="AF27" s="118">
        <v>122</v>
      </c>
      <c r="AG27" s="468">
        <v>106</v>
      </c>
      <c r="AH27" s="461">
        <v>58</v>
      </c>
      <c r="AI27" s="469">
        <v>164</v>
      </c>
      <c r="AJ27" s="468">
        <v>100</v>
      </c>
      <c r="AK27" s="461">
        <v>78</v>
      </c>
      <c r="AL27" s="469">
        <v>78</v>
      </c>
      <c r="AM27" s="468">
        <v>1000</v>
      </c>
      <c r="AN27" s="461">
        <v>678</v>
      </c>
      <c r="AO27" s="469">
        <v>1678</v>
      </c>
    </row>
    <row r="28" spans="2:41" x14ac:dyDescent="0.2">
      <c r="B28" s="139" t="s">
        <v>74</v>
      </c>
      <c r="C28" s="119">
        <v>5</v>
      </c>
      <c r="D28" s="28">
        <v>8</v>
      </c>
      <c r="E28" s="118">
        <v>13</v>
      </c>
      <c r="F28" s="119">
        <v>8</v>
      </c>
      <c r="G28" s="28">
        <v>15</v>
      </c>
      <c r="H28" s="118">
        <v>23</v>
      </c>
      <c r="I28" s="119">
        <v>9</v>
      </c>
      <c r="J28" s="28">
        <v>4</v>
      </c>
      <c r="K28" s="118">
        <v>13</v>
      </c>
      <c r="L28" s="119">
        <v>3</v>
      </c>
      <c r="M28" s="28">
        <v>10</v>
      </c>
      <c r="N28" s="118">
        <v>13</v>
      </c>
      <c r="O28" s="119">
        <v>8</v>
      </c>
      <c r="P28" s="28">
        <v>7</v>
      </c>
      <c r="Q28" s="118">
        <v>15</v>
      </c>
      <c r="R28" s="119">
        <v>8</v>
      </c>
      <c r="S28" s="28">
        <v>11</v>
      </c>
      <c r="T28" s="118">
        <v>19</v>
      </c>
      <c r="U28" s="119">
        <v>13</v>
      </c>
      <c r="V28" s="28">
        <v>9</v>
      </c>
      <c r="W28" s="118">
        <v>22</v>
      </c>
      <c r="X28" s="119">
        <v>5</v>
      </c>
      <c r="Y28" s="28">
        <v>3</v>
      </c>
      <c r="Z28" s="118">
        <v>8</v>
      </c>
      <c r="AA28" s="119">
        <v>7</v>
      </c>
      <c r="AB28" s="28">
        <v>2</v>
      </c>
      <c r="AC28" s="118">
        <v>9</v>
      </c>
      <c r="AD28" s="119">
        <v>5</v>
      </c>
      <c r="AE28" s="28">
        <v>9</v>
      </c>
      <c r="AF28" s="118">
        <v>14</v>
      </c>
      <c r="AG28" s="470">
        <v>12</v>
      </c>
      <c r="AH28" s="460">
        <v>7</v>
      </c>
      <c r="AI28" s="469">
        <v>19</v>
      </c>
      <c r="AJ28" s="470">
        <v>6</v>
      </c>
      <c r="AK28" s="460">
        <v>4</v>
      </c>
      <c r="AL28" s="469">
        <v>4</v>
      </c>
      <c r="AM28" s="468">
        <v>89</v>
      </c>
      <c r="AN28" s="461">
        <v>89</v>
      </c>
      <c r="AO28" s="469">
        <v>178</v>
      </c>
    </row>
    <row r="29" spans="2:41" x14ac:dyDescent="0.2">
      <c r="B29" s="139" t="s">
        <v>75</v>
      </c>
      <c r="C29" s="119">
        <v>5</v>
      </c>
      <c r="D29" s="28">
        <v>0</v>
      </c>
      <c r="E29" s="118">
        <v>5</v>
      </c>
      <c r="F29" s="119">
        <v>11</v>
      </c>
      <c r="G29" s="28">
        <v>3</v>
      </c>
      <c r="H29" s="118">
        <v>14</v>
      </c>
      <c r="I29" s="119">
        <v>7</v>
      </c>
      <c r="J29" s="28">
        <v>2</v>
      </c>
      <c r="K29" s="118">
        <v>9</v>
      </c>
      <c r="L29" s="119">
        <v>17</v>
      </c>
      <c r="M29" s="28">
        <v>4</v>
      </c>
      <c r="N29" s="118">
        <v>21</v>
      </c>
      <c r="O29" s="119">
        <v>11</v>
      </c>
      <c r="P29" s="28">
        <v>1</v>
      </c>
      <c r="Q29" s="118">
        <v>12</v>
      </c>
      <c r="R29" s="119">
        <v>10</v>
      </c>
      <c r="S29" s="28">
        <v>1</v>
      </c>
      <c r="T29" s="118">
        <v>11</v>
      </c>
      <c r="U29" s="119">
        <v>7</v>
      </c>
      <c r="V29" s="28">
        <v>2</v>
      </c>
      <c r="W29" s="118">
        <v>9</v>
      </c>
      <c r="X29" s="119">
        <v>4</v>
      </c>
      <c r="Y29" s="28">
        <v>1</v>
      </c>
      <c r="Z29" s="118">
        <v>5</v>
      </c>
      <c r="AA29" s="119">
        <v>10</v>
      </c>
      <c r="AB29" s="28">
        <v>3</v>
      </c>
      <c r="AC29" s="118">
        <v>13</v>
      </c>
      <c r="AD29" s="119">
        <v>4</v>
      </c>
      <c r="AE29" s="28">
        <v>3</v>
      </c>
      <c r="AF29" s="118">
        <v>7</v>
      </c>
      <c r="AG29" s="470">
        <v>7</v>
      </c>
      <c r="AH29" s="460">
        <v>2</v>
      </c>
      <c r="AI29" s="469">
        <v>9</v>
      </c>
      <c r="AJ29" s="470">
        <v>7</v>
      </c>
      <c r="AK29" s="460">
        <v>1</v>
      </c>
      <c r="AL29" s="469">
        <v>1</v>
      </c>
      <c r="AM29" s="468">
        <v>100</v>
      </c>
      <c r="AN29" s="461">
        <v>23</v>
      </c>
      <c r="AO29" s="469">
        <v>123</v>
      </c>
    </row>
    <row r="30" spans="2:41" x14ac:dyDescent="0.2">
      <c r="B30" s="139" t="s">
        <v>76</v>
      </c>
      <c r="C30" s="119">
        <v>250</v>
      </c>
      <c r="D30" s="28">
        <v>134</v>
      </c>
      <c r="E30" s="118">
        <v>384</v>
      </c>
      <c r="F30" s="119">
        <v>221</v>
      </c>
      <c r="G30" s="28">
        <v>127</v>
      </c>
      <c r="H30" s="118">
        <v>348</v>
      </c>
      <c r="I30" s="119">
        <v>295</v>
      </c>
      <c r="J30" s="28">
        <v>192</v>
      </c>
      <c r="K30" s="118">
        <v>487</v>
      </c>
      <c r="L30" s="119">
        <v>313</v>
      </c>
      <c r="M30" s="28">
        <v>154</v>
      </c>
      <c r="N30" s="118">
        <v>467</v>
      </c>
      <c r="O30" s="119">
        <v>298</v>
      </c>
      <c r="P30" s="28">
        <v>190</v>
      </c>
      <c r="Q30" s="118">
        <v>488</v>
      </c>
      <c r="R30" s="119">
        <v>274</v>
      </c>
      <c r="S30" s="28">
        <v>173</v>
      </c>
      <c r="T30" s="118">
        <v>447</v>
      </c>
      <c r="U30" s="119">
        <v>275</v>
      </c>
      <c r="V30" s="28">
        <v>127</v>
      </c>
      <c r="W30" s="118">
        <v>402</v>
      </c>
      <c r="X30" s="119">
        <v>315</v>
      </c>
      <c r="Y30" s="28">
        <v>177</v>
      </c>
      <c r="Z30" s="118">
        <v>492</v>
      </c>
      <c r="AA30" s="119">
        <v>274</v>
      </c>
      <c r="AB30" s="28">
        <v>148</v>
      </c>
      <c r="AC30" s="118">
        <v>422</v>
      </c>
      <c r="AD30" s="119">
        <v>248</v>
      </c>
      <c r="AE30" s="28">
        <v>118</v>
      </c>
      <c r="AF30" s="118">
        <v>366</v>
      </c>
      <c r="AG30" s="470">
        <v>335</v>
      </c>
      <c r="AH30" s="460">
        <v>191</v>
      </c>
      <c r="AI30" s="469">
        <v>526</v>
      </c>
      <c r="AJ30" s="470">
        <v>248</v>
      </c>
      <c r="AK30" s="460">
        <v>194</v>
      </c>
      <c r="AL30" s="469">
        <v>194</v>
      </c>
      <c r="AM30" s="468">
        <v>3346</v>
      </c>
      <c r="AN30" s="461">
        <v>1925</v>
      </c>
      <c r="AO30" s="469">
        <v>5271</v>
      </c>
    </row>
    <row r="31" spans="2:41" x14ac:dyDescent="0.2">
      <c r="B31" s="139" t="s">
        <v>77</v>
      </c>
      <c r="C31" s="119">
        <v>5</v>
      </c>
      <c r="D31" s="28">
        <v>7</v>
      </c>
      <c r="E31" s="118">
        <v>12</v>
      </c>
      <c r="F31" s="119">
        <v>3</v>
      </c>
      <c r="G31" s="28">
        <v>8</v>
      </c>
      <c r="H31" s="118">
        <v>11</v>
      </c>
      <c r="I31" s="119">
        <v>7</v>
      </c>
      <c r="J31" s="28">
        <v>6</v>
      </c>
      <c r="K31" s="118">
        <v>13</v>
      </c>
      <c r="L31" s="119">
        <v>14</v>
      </c>
      <c r="M31" s="28">
        <v>6</v>
      </c>
      <c r="N31" s="118">
        <v>20</v>
      </c>
      <c r="O31" s="119">
        <v>11</v>
      </c>
      <c r="P31" s="28">
        <v>4</v>
      </c>
      <c r="Q31" s="118">
        <v>15</v>
      </c>
      <c r="R31" s="119">
        <v>8</v>
      </c>
      <c r="S31" s="28">
        <v>3</v>
      </c>
      <c r="T31" s="118">
        <v>11</v>
      </c>
      <c r="U31" s="119">
        <v>6</v>
      </c>
      <c r="V31" s="28">
        <v>4</v>
      </c>
      <c r="W31" s="118">
        <v>10</v>
      </c>
      <c r="X31" s="119">
        <v>11</v>
      </c>
      <c r="Y31" s="28">
        <v>7</v>
      </c>
      <c r="Z31" s="118">
        <v>18</v>
      </c>
      <c r="AA31" s="119">
        <v>12</v>
      </c>
      <c r="AB31" s="28">
        <v>1</v>
      </c>
      <c r="AC31" s="118">
        <v>13</v>
      </c>
      <c r="AD31" s="119">
        <v>13</v>
      </c>
      <c r="AE31" s="28">
        <v>6</v>
      </c>
      <c r="AF31" s="118">
        <v>19</v>
      </c>
      <c r="AG31" s="470">
        <v>7</v>
      </c>
      <c r="AH31" s="460">
        <v>5</v>
      </c>
      <c r="AI31" s="469">
        <v>12</v>
      </c>
      <c r="AJ31" s="470">
        <v>7</v>
      </c>
      <c r="AK31" s="460">
        <v>5</v>
      </c>
      <c r="AL31" s="469">
        <v>5</v>
      </c>
      <c r="AM31" s="468">
        <v>104</v>
      </c>
      <c r="AN31" s="461">
        <v>62</v>
      </c>
      <c r="AO31" s="469">
        <v>166</v>
      </c>
    </row>
    <row r="32" spans="2:41" x14ac:dyDescent="0.2">
      <c r="B32" s="139" t="s">
        <v>78</v>
      </c>
      <c r="C32" s="119">
        <v>452</v>
      </c>
      <c r="D32" s="28">
        <v>66</v>
      </c>
      <c r="E32" s="118">
        <v>518</v>
      </c>
      <c r="F32" s="119">
        <v>433</v>
      </c>
      <c r="G32" s="28">
        <v>84</v>
      </c>
      <c r="H32" s="118">
        <v>517</v>
      </c>
      <c r="I32" s="119">
        <v>465</v>
      </c>
      <c r="J32" s="28">
        <v>76</v>
      </c>
      <c r="K32" s="118">
        <v>541</v>
      </c>
      <c r="L32" s="119">
        <v>510</v>
      </c>
      <c r="M32" s="28">
        <v>94</v>
      </c>
      <c r="N32" s="118">
        <v>604</v>
      </c>
      <c r="O32" s="119">
        <v>570</v>
      </c>
      <c r="P32" s="28">
        <v>76</v>
      </c>
      <c r="Q32" s="118">
        <v>646</v>
      </c>
      <c r="R32" s="119">
        <v>527</v>
      </c>
      <c r="S32" s="28">
        <v>94</v>
      </c>
      <c r="T32" s="118">
        <v>621</v>
      </c>
      <c r="U32" s="119">
        <v>489</v>
      </c>
      <c r="V32" s="28">
        <v>81</v>
      </c>
      <c r="W32" s="118">
        <v>570</v>
      </c>
      <c r="X32" s="119">
        <v>561</v>
      </c>
      <c r="Y32" s="28">
        <v>90</v>
      </c>
      <c r="Z32" s="118">
        <v>651</v>
      </c>
      <c r="AA32" s="119">
        <v>509</v>
      </c>
      <c r="AB32" s="28">
        <v>73</v>
      </c>
      <c r="AC32" s="118">
        <v>582</v>
      </c>
      <c r="AD32" s="119">
        <v>402</v>
      </c>
      <c r="AE32" s="28">
        <v>95</v>
      </c>
      <c r="AF32" s="118">
        <v>497</v>
      </c>
      <c r="AG32" s="470">
        <v>500</v>
      </c>
      <c r="AH32" s="460">
        <v>79</v>
      </c>
      <c r="AI32" s="469">
        <v>579</v>
      </c>
      <c r="AJ32" s="470">
        <v>440</v>
      </c>
      <c r="AK32" s="460">
        <v>74</v>
      </c>
      <c r="AL32" s="469">
        <v>74</v>
      </c>
      <c r="AM32" s="468">
        <v>5858</v>
      </c>
      <c r="AN32" s="461">
        <v>982</v>
      </c>
      <c r="AO32" s="469">
        <v>6840</v>
      </c>
    </row>
    <row r="33" spans="2:41" x14ac:dyDescent="0.2">
      <c r="B33" s="139" t="s">
        <v>79</v>
      </c>
      <c r="C33" s="119">
        <v>244</v>
      </c>
      <c r="D33" s="28">
        <v>334</v>
      </c>
      <c r="E33" s="118">
        <v>578</v>
      </c>
      <c r="F33" s="119">
        <v>230</v>
      </c>
      <c r="G33" s="28">
        <v>274</v>
      </c>
      <c r="H33" s="118">
        <v>504</v>
      </c>
      <c r="I33" s="119">
        <v>315</v>
      </c>
      <c r="J33" s="28">
        <v>389</v>
      </c>
      <c r="K33" s="118">
        <v>704</v>
      </c>
      <c r="L33" s="119">
        <v>302</v>
      </c>
      <c r="M33" s="28">
        <v>390</v>
      </c>
      <c r="N33" s="118">
        <v>692</v>
      </c>
      <c r="O33" s="119">
        <v>334</v>
      </c>
      <c r="P33" s="28">
        <v>414</v>
      </c>
      <c r="Q33" s="118">
        <v>748</v>
      </c>
      <c r="R33" s="119">
        <v>290</v>
      </c>
      <c r="S33" s="28">
        <v>402</v>
      </c>
      <c r="T33" s="118">
        <v>692</v>
      </c>
      <c r="U33" s="119">
        <v>265</v>
      </c>
      <c r="V33" s="28">
        <v>353</v>
      </c>
      <c r="W33" s="118">
        <v>618</v>
      </c>
      <c r="X33" s="119">
        <v>355</v>
      </c>
      <c r="Y33" s="28">
        <v>409</v>
      </c>
      <c r="Z33" s="118">
        <v>764</v>
      </c>
      <c r="AA33" s="119">
        <v>313</v>
      </c>
      <c r="AB33" s="28">
        <v>390</v>
      </c>
      <c r="AC33" s="118">
        <v>703</v>
      </c>
      <c r="AD33" s="119">
        <v>315</v>
      </c>
      <c r="AE33" s="28">
        <v>387</v>
      </c>
      <c r="AF33" s="118">
        <v>702</v>
      </c>
      <c r="AG33" s="470">
        <v>313</v>
      </c>
      <c r="AH33" s="460">
        <v>427</v>
      </c>
      <c r="AI33" s="469">
        <v>740</v>
      </c>
      <c r="AJ33" s="470">
        <v>319</v>
      </c>
      <c r="AK33" s="460">
        <v>408</v>
      </c>
      <c r="AL33" s="469">
        <v>408</v>
      </c>
      <c r="AM33" s="468">
        <v>3595</v>
      </c>
      <c r="AN33" s="461">
        <v>4577</v>
      </c>
      <c r="AO33" s="469">
        <v>8172</v>
      </c>
    </row>
    <row r="34" spans="2:41" x14ac:dyDescent="0.2">
      <c r="B34" s="139" t="s">
        <v>80</v>
      </c>
      <c r="C34" s="119">
        <v>56</v>
      </c>
      <c r="D34" s="28">
        <v>112</v>
      </c>
      <c r="E34" s="118">
        <v>168</v>
      </c>
      <c r="F34" s="119">
        <v>84</v>
      </c>
      <c r="G34" s="28">
        <v>103</v>
      </c>
      <c r="H34" s="118">
        <v>187</v>
      </c>
      <c r="I34" s="119">
        <v>91</v>
      </c>
      <c r="J34" s="28">
        <v>135</v>
      </c>
      <c r="K34" s="118">
        <v>226</v>
      </c>
      <c r="L34" s="119">
        <v>65</v>
      </c>
      <c r="M34" s="28">
        <v>116</v>
      </c>
      <c r="N34" s="118">
        <v>181</v>
      </c>
      <c r="O34" s="119">
        <v>95</v>
      </c>
      <c r="P34" s="28">
        <v>132</v>
      </c>
      <c r="Q34" s="118">
        <v>227</v>
      </c>
      <c r="R34" s="119">
        <v>75</v>
      </c>
      <c r="S34" s="28">
        <v>116</v>
      </c>
      <c r="T34" s="118">
        <v>191</v>
      </c>
      <c r="U34" s="119">
        <v>61</v>
      </c>
      <c r="V34" s="28">
        <v>108</v>
      </c>
      <c r="W34" s="118">
        <v>169</v>
      </c>
      <c r="X34" s="119">
        <v>80</v>
      </c>
      <c r="Y34" s="28">
        <v>144</v>
      </c>
      <c r="Z34" s="118">
        <v>224</v>
      </c>
      <c r="AA34" s="119">
        <v>85</v>
      </c>
      <c r="AB34" s="28">
        <v>138</v>
      </c>
      <c r="AC34" s="118">
        <v>223</v>
      </c>
      <c r="AD34" s="119">
        <v>82</v>
      </c>
      <c r="AE34" s="28">
        <v>117</v>
      </c>
      <c r="AF34" s="118">
        <v>199</v>
      </c>
      <c r="AG34" s="470">
        <v>92</v>
      </c>
      <c r="AH34" s="460">
        <v>147</v>
      </c>
      <c r="AI34" s="469">
        <v>239</v>
      </c>
      <c r="AJ34" s="470">
        <v>103</v>
      </c>
      <c r="AK34" s="460">
        <v>129</v>
      </c>
      <c r="AL34" s="469">
        <v>129</v>
      </c>
      <c r="AM34" s="468">
        <v>969</v>
      </c>
      <c r="AN34" s="461">
        <v>1497</v>
      </c>
      <c r="AO34" s="469">
        <v>2466</v>
      </c>
    </row>
    <row r="35" spans="2:41" x14ac:dyDescent="0.2">
      <c r="B35" s="139" t="s">
        <v>81</v>
      </c>
      <c r="C35" s="119">
        <v>183</v>
      </c>
      <c r="D35" s="28">
        <v>82</v>
      </c>
      <c r="E35" s="118">
        <v>265</v>
      </c>
      <c r="F35" s="119">
        <v>176</v>
      </c>
      <c r="G35" s="28">
        <v>83</v>
      </c>
      <c r="H35" s="118">
        <v>259</v>
      </c>
      <c r="I35" s="119">
        <v>217</v>
      </c>
      <c r="J35" s="28">
        <v>85</v>
      </c>
      <c r="K35" s="118">
        <v>302</v>
      </c>
      <c r="L35" s="119">
        <v>263</v>
      </c>
      <c r="M35" s="28">
        <v>123</v>
      </c>
      <c r="N35" s="118">
        <v>386</v>
      </c>
      <c r="O35" s="119">
        <v>244</v>
      </c>
      <c r="P35" s="28">
        <v>89</v>
      </c>
      <c r="Q35" s="118">
        <v>333</v>
      </c>
      <c r="R35" s="119">
        <v>211</v>
      </c>
      <c r="S35" s="28">
        <v>110</v>
      </c>
      <c r="T35" s="118">
        <v>321</v>
      </c>
      <c r="U35" s="119">
        <v>220</v>
      </c>
      <c r="V35" s="28">
        <v>92</v>
      </c>
      <c r="W35" s="118">
        <v>312</v>
      </c>
      <c r="X35" s="119">
        <v>211</v>
      </c>
      <c r="Y35" s="28">
        <v>104</v>
      </c>
      <c r="Z35" s="118">
        <v>315</v>
      </c>
      <c r="AA35" s="119">
        <v>229</v>
      </c>
      <c r="AB35" s="28">
        <v>96</v>
      </c>
      <c r="AC35" s="118">
        <v>325</v>
      </c>
      <c r="AD35" s="119">
        <v>201</v>
      </c>
      <c r="AE35" s="28">
        <v>83</v>
      </c>
      <c r="AF35" s="118">
        <v>284</v>
      </c>
      <c r="AG35" s="470">
        <v>227</v>
      </c>
      <c r="AH35" s="460">
        <v>100</v>
      </c>
      <c r="AI35" s="469">
        <v>327</v>
      </c>
      <c r="AJ35" s="470">
        <v>225</v>
      </c>
      <c r="AK35" s="460">
        <v>100</v>
      </c>
      <c r="AL35" s="469">
        <v>100</v>
      </c>
      <c r="AM35" s="468">
        <v>2607</v>
      </c>
      <c r="AN35" s="461">
        <v>1147</v>
      </c>
      <c r="AO35" s="469">
        <v>3754</v>
      </c>
    </row>
    <row r="36" spans="2:41" x14ac:dyDescent="0.2">
      <c r="B36" s="139" t="s">
        <v>82</v>
      </c>
      <c r="C36" s="119">
        <v>54</v>
      </c>
      <c r="D36" s="28">
        <v>96</v>
      </c>
      <c r="E36" s="118">
        <v>150</v>
      </c>
      <c r="F36" s="119">
        <v>57</v>
      </c>
      <c r="G36" s="28">
        <v>121</v>
      </c>
      <c r="H36" s="118">
        <v>178</v>
      </c>
      <c r="I36" s="119">
        <v>67</v>
      </c>
      <c r="J36" s="28">
        <v>149</v>
      </c>
      <c r="K36" s="118">
        <v>216</v>
      </c>
      <c r="L36" s="119">
        <v>64</v>
      </c>
      <c r="M36" s="28">
        <v>150</v>
      </c>
      <c r="N36" s="118">
        <v>214</v>
      </c>
      <c r="O36" s="119">
        <v>45</v>
      </c>
      <c r="P36" s="28">
        <v>116</v>
      </c>
      <c r="Q36" s="118">
        <v>161</v>
      </c>
      <c r="R36" s="119">
        <v>65</v>
      </c>
      <c r="S36" s="28">
        <v>121</v>
      </c>
      <c r="T36" s="118">
        <v>186</v>
      </c>
      <c r="U36" s="119">
        <v>40</v>
      </c>
      <c r="V36" s="28">
        <v>115</v>
      </c>
      <c r="W36" s="118">
        <v>155</v>
      </c>
      <c r="X36" s="119">
        <v>64</v>
      </c>
      <c r="Y36" s="28">
        <v>134</v>
      </c>
      <c r="Z36" s="118">
        <v>198</v>
      </c>
      <c r="AA36" s="119">
        <v>52</v>
      </c>
      <c r="AB36" s="28">
        <v>138</v>
      </c>
      <c r="AC36" s="118">
        <v>190</v>
      </c>
      <c r="AD36" s="119">
        <v>51</v>
      </c>
      <c r="AE36" s="28">
        <v>124</v>
      </c>
      <c r="AF36" s="118">
        <v>175</v>
      </c>
      <c r="AG36" s="470">
        <v>72</v>
      </c>
      <c r="AH36" s="460">
        <v>180</v>
      </c>
      <c r="AI36" s="469">
        <v>252</v>
      </c>
      <c r="AJ36" s="470">
        <v>55</v>
      </c>
      <c r="AK36" s="460">
        <v>165</v>
      </c>
      <c r="AL36" s="469">
        <v>165</v>
      </c>
      <c r="AM36" s="468">
        <v>686</v>
      </c>
      <c r="AN36" s="461">
        <v>1609</v>
      </c>
      <c r="AO36" s="469">
        <v>2295</v>
      </c>
    </row>
    <row r="37" spans="2:41" x14ac:dyDescent="0.2">
      <c r="B37" s="139" t="s">
        <v>83</v>
      </c>
      <c r="C37" s="119">
        <v>359</v>
      </c>
      <c r="D37" s="28">
        <v>438</v>
      </c>
      <c r="E37" s="118">
        <v>797</v>
      </c>
      <c r="F37" s="119">
        <v>344</v>
      </c>
      <c r="G37" s="28">
        <v>435</v>
      </c>
      <c r="H37" s="118">
        <v>779</v>
      </c>
      <c r="I37" s="119">
        <v>430</v>
      </c>
      <c r="J37" s="28">
        <v>555</v>
      </c>
      <c r="K37" s="118">
        <v>985</v>
      </c>
      <c r="L37" s="119">
        <v>410</v>
      </c>
      <c r="M37" s="28">
        <v>500</v>
      </c>
      <c r="N37" s="118">
        <v>910</v>
      </c>
      <c r="O37" s="119">
        <v>411</v>
      </c>
      <c r="P37" s="28">
        <v>504</v>
      </c>
      <c r="Q37" s="118">
        <v>915</v>
      </c>
      <c r="R37" s="119">
        <v>416</v>
      </c>
      <c r="S37" s="28">
        <v>453</v>
      </c>
      <c r="T37" s="118">
        <v>869</v>
      </c>
      <c r="U37" s="119">
        <v>331</v>
      </c>
      <c r="V37" s="28">
        <v>410</v>
      </c>
      <c r="W37" s="118">
        <v>741</v>
      </c>
      <c r="X37" s="119">
        <v>418</v>
      </c>
      <c r="Y37" s="28">
        <v>487</v>
      </c>
      <c r="Z37" s="118">
        <v>905</v>
      </c>
      <c r="AA37" s="119">
        <v>390</v>
      </c>
      <c r="AB37" s="28">
        <v>443</v>
      </c>
      <c r="AC37" s="118">
        <v>833</v>
      </c>
      <c r="AD37" s="119">
        <v>364</v>
      </c>
      <c r="AE37" s="28">
        <v>442</v>
      </c>
      <c r="AF37" s="118">
        <v>806</v>
      </c>
      <c r="AG37" s="470">
        <v>468</v>
      </c>
      <c r="AH37" s="460">
        <v>505</v>
      </c>
      <c r="AI37" s="469">
        <v>973</v>
      </c>
      <c r="AJ37" s="470">
        <v>423</v>
      </c>
      <c r="AK37" s="460">
        <v>491</v>
      </c>
      <c r="AL37" s="469">
        <v>491</v>
      </c>
      <c r="AM37" s="468">
        <v>4764</v>
      </c>
      <c r="AN37" s="461">
        <v>5663</v>
      </c>
      <c r="AO37" s="469">
        <v>10427</v>
      </c>
    </row>
    <row r="38" spans="2:41" x14ac:dyDescent="0.2">
      <c r="B38" s="139" t="s">
        <v>84</v>
      </c>
      <c r="C38" s="119">
        <v>49</v>
      </c>
      <c r="D38" s="28">
        <v>163</v>
      </c>
      <c r="E38" s="118">
        <v>212</v>
      </c>
      <c r="F38" s="119">
        <v>35</v>
      </c>
      <c r="G38" s="28">
        <v>143</v>
      </c>
      <c r="H38" s="118">
        <v>178</v>
      </c>
      <c r="I38" s="119">
        <v>81</v>
      </c>
      <c r="J38" s="28">
        <v>311</v>
      </c>
      <c r="K38" s="118">
        <v>392</v>
      </c>
      <c r="L38" s="119">
        <v>83</v>
      </c>
      <c r="M38" s="28">
        <v>273</v>
      </c>
      <c r="N38" s="118">
        <v>356</v>
      </c>
      <c r="O38" s="119">
        <v>106</v>
      </c>
      <c r="P38" s="28">
        <v>265</v>
      </c>
      <c r="Q38" s="118">
        <v>371</v>
      </c>
      <c r="R38" s="119">
        <v>79</v>
      </c>
      <c r="S38" s="28">
        <v>251</v>
      </c>
      <c r="T38" s="118">
        <v>330</v>
      </c>
      <c r="U38" s="119">
        <v>77</v>
      </c>
      <c r="V38" s="28">
        <v>199</v>
      </c>
      <c r="W38" s="118">
        <v>276</v>
      </c>
      <c r="X38" s="119">
        <v>90</v>
      </c>
      <c r="Y38" s="28">
        <v>272</v>
      </c>
      <c r="Z38" s="118">
        <v>362</v>
      </c>
      <c r="AA38" s="119">
        <v>69</v>
      </c>
      <c r="AB38" s="28">
        <v>238</v>
      </c>
      <c r="AC38" s="118">
        <v>307</v>
      </c>
      <c r="AD38" s="119">
        <v>55</v>
      </c>
      <c r="AE38" s="28">
        <v>201</v>
      </c>
      <c r="AF38" s="118">
        <v>256</v>
      </c>
      <c r="AG38" s="470">
        <v>95</v>
      </c>
      <c r="AH38" s="460">
        <v>291</v>
      </c>
      <c r="AI38" s="469">
        <v>386</v>
      </c>
      <c r="AJ38" s="470">
        <v>57</v>
      </c>
      <c r="AK38" s="460">
        <v>266</v>
      </c>
      <c r="AL38" s="469">
        <v>266</v>
      </c>
      <c r="AM38" s="468">
        <v>876</v>
      </c>
      <c r="AN38" s="461">
        <v>2873</v>
      </c>
      <c r="AO38" s="469">
        <v>3749</v>
      </c>
    </row>
    <row r="39" spans="2:41" x14ac:dyDescent="0.2">
      <c r="B39" s="139" t="s">
        <v>85</v>
      </c>
      <c r="C39" s="119">
        <v>19</v>
      </c>
      <c r="D39" s="28">
        <v>115</v>
      </c>
      <c r="E39" s="118">
        <v>134</v>
      </c>
      <c r="F39" s="119">
        <v>19</v>
      </c>
      <c r="G39" s="28">
        <v>84</v>
      </c>
      <c r="H39" s="118">
        <v>103</v>
      </c>
      <c r="I39" s="119">
        <v>59</v>
      </c>
      <c r="J39" s="28">
        <v>304</v>
      </c>
      <c r="K39" s="118">
        <v>363</v>
      </c>
      <c r="L39" s="119">
        <v>69</v>
      </c>
      <c r="M39" s="28">
        <v>257</v>
      </c>
      <c r="N39" s="118">
        <v>326</v>
      </c>
      <c r="O39" s="119">
        <v>72</v>
      </c>
      <c r="P39" s="28">
        <v>320</v>
      </c>
      <c r="Q39" s="118">
        <v>392</v>
      </c>
      <c r="R39" s="119">
        <v>68</v>
      </c>
      <c r="S39" s="28">
        <v>307</v>
      </c>
      <c r="T39" s="118">
        <v>375</v>
      </c>
      <c r="U39" s="119">
        <v>47</v>
      </c>
      <c r="V39" s="28">
        <v>164</v>
      </c>
      <c r="W39" s="118">
        <v>211</v>
      </c>
      <c r="X39" s="119">
        <v>72</v>
      </c>
      <c r="Y39" s="28">
        <v>304</v>
      </c>
      <c r="Z39" s="118">
        <v>376</v>
      </c>
      <c r="AA39" s="119">
        <v>63</v>
      </c>
      <c r="AB39" s="28">
        <v>271</v>
      </c>
      <c r="AC39" s="118">
        <v>334</v>
      </c>
      <c r="AD39" s="119">
        <v>58</v>
      </c>
      <c r="AE39" s="28">
        <v>268</v>
      </c>
      <c r="AF39" s="118">
        <v>326</v>
      </c>
      <c r="AG39" s="470">
        <v>73</v>
      </c>
      <c r="AH39" s="460">
        <v>294</v>
      </c>
      <c r="AI39" s="469">
        <v>367</v>
      </c>
      <c r="AJ39" s="470">
        <v>39</v>
      </c>
      <c r="AK39" s="460">
        <v>241</v>
      </c>
      <c r="AL39" s="469">
        <v>241</v>
      </c>
      <c r="AM39" s="468">
        <v>658</v>
      </c>
      <c r="AN39" s="461">
        <v>2929</v>
      </c>
      <c r="AO39" s="469">
        <v>3587</v>
      </c>
    </row>
    <row r="40" spans="2:41" x14ac:dyDescent="0.2">
      <c r="B40" s="139" t="s">
        <v>86</v>
      </c>
      <c r="C40" s="119">
        <v>22</v>
      </c>
      <c r="D40" s="28">
        <v>173</v>
      </c>
      <c r="E40" s="118">
        <v>195</v>
      </c>
      <c r="F40" s="119">
        <v>34</v>
      </c>
      <c r="G40" s="28">
        <v>132</v>
      </c>
      <c r="H40" s="118">
        <v>166</v>
      </c>
      <c r="I40" s="119">
        <v>50</v>
      </c>
      <c r="J40" s="28">
        <v>241</v>
      </c>
      <c r="K40" s="118">
        <v>291</v>
      </c>
      <c r="L40" s="119">
        <v>49</v>
      </c>
      <c r="M40" s="28">
        <v>237</v>
      </c>
      <c r="N40" s="118">
        <v>286</v>
      </c>
      <c r="O40" s="119">
        <v>43</v>
      </c>
      <c r="P40" s="28">
        <v>210</v>
      </c>
      <c r="Q40" s="118">
        <v>253</v>
      </c>
      <c r="R40" s="119">
        <v>45</v>
      </c>
      <c r="S40" s="28">
        <v>225</v>
      </c>
      <c r="T40" s="118">
        <v>270</v>
      </c>
      <c r="U40" s="119">
        <v>38</v>
      </c>
      <c r="V40" s="28">
        <v>192</v>
      </c>
      <c r="W40" s="118">
        <v>230</v>
      </c>
      <c r="X40" s="119">
        <v>36</v>
      </c>
      <c r="Y40" s="28">
        <v>190</v>
      </c>
      <c r="Z40" s="118">
        <v>226</v>
      </c>
      <c r="AA40" s="119">
        <v>45</v>
      </c>
      <c r="AB40" s="28">
        <v>194</v>
      </c>
      <c r="AC40" s="118">
        <v>239</v>
      </c>
      <c r="AD40" s="119">
        <v>46</v>
      </c>
      <c r="AE40" s="28">
        <v>207</v>
      </c>
      <c r="AF40" s="118">
        <v>253</v>
      </c>
      <c r="AG40" s="470">
        <v>52</v>
      </c>
      <c r="AH40" s="460">
        <v>236</v>
      </c>
      <c r="AI40" s="469">
        <v>288</v>
      </c>
      <c r="AJ40" s="470">
        <v>42</v>
      </c>
      <c r="AK40" s="460">
        <v>223</v>
      </c>
      <c r="AL40" s="469">
        <v>223</v>
      </c>
      <c r="AM40" s="468">
        <v>502</v>
      </c>
      <c r="AN40" s="461">
        <v>2460</v>
      </c>
      <c r="AO40" s="469">
        <v>2962</v>
      </c>
    </row>
    <row r="41" spans="2:41" x14ac:dyDescent="0.2">
      <c r="B41" s="139" t="s">
        <v>87</v>
      </c>
      <c r="C41" s="119">
        <v>73</v>
      </c>
      <c r="D41" s="28">
        <v>121</v>
      </c>
      <c r="E41" s="118">
        <v>194</v>
      </c>
      <c r="F41" s="119">
        <v>71</v>
      </c>
      <c r="G41" s="28">
        <v>114</v>
      </c>
      <c r="H41" s="118">
        <v>185</v>
      </c>
      <c r="I41" s="119">
        <v>108</v>
      </c>
      <c r="J41" s="28">
        <v>172</v>
      </c>
      <c r="K41" s="118">
        <v>280</v>
      </c>
      <c r="L41" s="119">
        <v>96</v>
      </c>
      <c r="M41" s="28">
        <v>161</v>
      </c>
      <c r="N41" s="118">
        <v>257</v>
      </c>
      <c r="O41" s="119">
        <v>102</v>
      </c>
      <c r="P41" s="28">
        <v>165</v>
      </c>
      <c r="Q41" s="118">
        <v>267</v>
      </c>
      <c r="R41" s="119">
        <v>84</v>
      </c>
      <c r="S41" s="28">
        <v>142</v>
      </c>
      <c r="T41" s="118">
        <v>226</v>
      </c>
      <c r="U41" s="119">
        <v>81</v>
      </c>
      <c r="V41" s="28">
        <v>117</v>
      </c>
      <c r="W41" s="118">
        <v>198</v>
      </c>
      <c r="X41" s="119">
        <v>94</v>
      </c>
      <c r="Y41" s="28">
        <v>170</v>
      </c>
      <c r="Z41" s="118">
        <v>264</v>
      </c>
      <c r="AA41" s="119">
        <v>81</v>
      </c>
      <c r="AB41" s="28">
        <v>141</v>
      </c>
      <c r="AC41" s="118">
        <v>222</v>
      </c>
      <c r="AD41" s="119">
        <v>68</v>
      </c>
      <c r="AE41" s="28">
        <v>133</v>
      </c>
      <c r="AF41" s="118">
        <v>201</v>
      </c>
      <c r="AG41" s="470">
        <v>116</v>
      </c>
      <c r="AH41" s="460">
        <v>198</v>
      </c>
      <c r="AI41" s="469">
        <v>314</v>
      </c>
      <c r="AJ41" s="470">
        <v>89</v>
      </c>
      <c r="AK41" s="460">
        <v>163</v>
      </c>
      <c r="AL41" s="469">
        <v>163</v>
      </c>
      <c r="AM41" s="468">
        <v>1063</v>
      </c>
      <c r="AN41" s="461">
        <v>1797</v>
      </c>
      <c r="AO41" s="469">
        <v>2860</v>
      </c>
    </row>
    <row r="42" spans="2:41" x14ac:dyDescent="0.2">
      <c r="B42" s="139" t="s">
        <v>88</v>
      </c>
      <c r="C42" s="119">
        <v>9</v>
      </c>
      <c r="D42" s="28">
        <v>8</v>
      </c>
      <c r="E42" s="118">
        <v>17</v>
      </c>
      <c r="F42" s="119">
        <v>13</v>
      </c>
      <c r="G42" s="28">
        <v>8</v>
      </c>
      <c r="H42" s="118">
        <v>21</v>
      </c>
      <c r="I42" s="119">
        <v>17</v>
      </c>
      <c r="J42" s="28">
        <v>9</v>
      </c>
      <c r="K42" s="118">
        <v>26</v>
      </c>
      <c r="L42" s="119">
        <v>17</v>
      </c>
      <c r="M42" s="28">
        <v>12</v>
      </c>
      <c r="N42" s="118">
        <v>29</v>
      </c>
      <c r="O42" s="119">
        <v>17</v>
      </c>
      <c r="P42" s="28">
        <v>13</v>
      </c>
      <c r="Q42" s="118">
        <v>30</v>
      </c>
      <c r="R42" s="119">
        <v>20</v>
      </c>
      <c r="S42" s="28">
        <v>6</v>
      </c>
      <c r="T42" s="118">
        <v>26</v>
      </c>
      <c r="U42" s="119">
        <v>19</v>
      </c>
      <c r="V42" s="28">
        <v>18</v>
      </c>
      <c r="W42" s="118">
        <v>37</v>
      </c>
      <c r="X42" s="119">
        <v>21</v>
      </c>
      <c r="Y42" s="28">
        <v>14</v>
      </c>
      <c r="Z42" s="118">
        <v>35</v>
      </c>
      <c r="AA42" s="119">
        <v>17</v>
      </c>
      <c r="AB42" s="28">
        <v>19</v>
      </c>
      <c r="AC42" s="118">
        <v>36</v>
      </c>
      <c r="AD42" s="119">
        <v>26</v>
      </c>
      <c r="AE42" s="28">
        <v>11</v>
      </c>
      <c r="AF42" s="118">
        <v>37</v>
      </c>
      <c r="AG42" s="470">
        <v>15</v>
      </c>
      <c r="AH42" s="460">
        <v>17</v>
      </c>
      <c r="AI42" s="469">
        <v>32</v>
      </c>
      <c r="AJ42" s="470">
        <v>18</v>
      </c>
      <c r="AK42" s="460">
        <v>9</v>
      </c>
      <c r="AL42" s="469">
        <v>9</v>
      </c>
      <c r="AM42" s="468">
        <v>209</v>
      </c>
      <c r="AN42" s="461">
        <v>144</v>
      </c>
      <c r="AO42" s="469">
        <v>353</v>
      </c>
    </row>
    <row r="43" spans="2:41" x14ac:dyDescent="0.2">
      <c r="B43" s="139" t="s">
        <v>89</v>
      </c>
      <c r="C43" s="119">
        <v>0</v>
      </c>
      <c r="D43" s="28">
        <v>0</v>
      </c>
      <c r="E43" s="118">
        <v>0</v>
      </c>
      <c r="F43" s="119">
        <v>0</v>
      </c>
      <c r="G43" s="28">
        <v>0</v>
      </c>
      <c r="H43" s="118">
        <v>0</v>
      </c>
      <c r="I43" s="119">
        <v>0</v>
      </c>
      <c r="J43" s="28">
        <v>1</v>
      </c>
      <c r="K43" s="118">
        <v>1</v>
      </c>
      <c r="L43" s="119">
        <v>0</v>
      </c>
      <c r="M43" s="28">
        <v>1</v>
      </c>
      <c r="N43" s="118">
        <v>1</v>
      </c>
      <c r="O43" s="119">
        <v>0</v>
      </c>
      <c r="P43" s="28">
        <v>0</v>
      </c>
      <c r="Q43" s="118">
        <v>0</v>
      </c>
      <c r="R43" s="119">
        <v>0</v>
      </c>
      <c r="S43" s="28">
        <v>0</v>
      </c>
      <c r="T43" s="118">
        <v>0</v>
      </c>
      <c r="U43" s="119">
        <v>0</v>
      </c>
      <c r="V43" s="28">
        <v>0</v>
      </c>
      <c r="W43" s="118">
        <v>0</v>
      </c>
      <c r="X43" s="119">
        <v>0</v>
      </c>
      <c r="Y43" s="28">
        <v>0</v>
      </c>
      <c r="Z43" s="118">
        <v>0</v>
      </c>
      <c r="AA43" s="119">
        <v>0</v>
      </c>
      <c r="AB43" s="28">
        <v>0</v>
      </c>
      <c r="AC43" s="118">
        <v>0</v>
      </c>
      <c r="AD43" s="119">
        <v>0</v>
      </c>
      <c r="AE43" s="28">
        <v>0</v>
      </c>
      <c r="AF43" s="118">
        <v>0</v>
      </c>
      <c r="AG43" s="470" t="s">
        <v>263</v>
      </c>
      <c r="AH43" s="460" t="s">
        <v>263</v>
      </c>
      <c r="AI43" s="469" t="s">
        <v>263</v>
      </c>
      <c r="AJ43" s="470">
        <v>0</v>
      </c>
      <c r="AK43" s="460">
        <v>0</v>
      </c>
      <c r="AL43" s="469">
        <v>0</v>
      </c>
      <c r="AM43" s="468">
        <v>0</v>
      </c>
      <c r="AN43" s="461">
        <v>2</v>
      </c>
      <c r="AO43" s="469">
        <v>2</v>
      </c>
    </row>
    <row r="44" spans="2:41" ht="15" x14ac:dyDescent="0.25">
      <c r="B44" s="383" t="s">
        <v>123</v>
      </c>
      <c r="C44" s="370">
        <v>1850</v>
      </c>
      <c r="D44" s="368">
        <v>1921</v>
      </c>
      <c r="E44" s="116">
        <v>3771</v>
      </c>
      <c r="F44" s="370">
        <v>1838</v>
      </c>
      <c r="G44" s="368">
        <v>1791</v>
      </c>
      <c r="H44" s="116">
        <v>3629</v>
      </c>
      <c r="I44" s="370">
        <v>2306</v>
      </c>
      <c r="J44" s="368">
        <v>2690</v>
      </c>
      <c r="K44" s="116">
        <v>4996</v>
      </c>
      <c r="L44" s="370">
        <v>2366</v>
      </c>
      <c r="M44" s="368">
        <v>2550</v>
      </c>
      <c r="N44" s="116">
        <v>4916</v>
      </c>
      <c r="O44" s="370">
        <v>2425</v>
      </c>
      <c r="P44" s="368">
        <v>2557</v>
      </c>
      <c r="Q44" s="116">
        <v>4982</v>
      </c>
      <c r="R44" s="370">
        <v>2244</v>
      </c>
      <c r="S44" s="368">
        <v>2460</v>
      </c>
      <c r="T44" s="116">
        <v>4704</v>
      </c>
      <c r="U44" s="370">
        <v>2040</v>
      </c>
      <c r="V44" s="368">
        <v>2030</v>
      </c>
      <c r="W44" s="116">
        <v>4070</v>
      </c>
      <c r="X44" s="370">
        <v>2441</v>
      </c>
      <c r="Y44" s="368">
        <v>2567</v>
      </c>
      <c r="Z44" s="116">
        <v>5008</v>
      </c>
      <c r="AA44" s="370">
        <v>2235</v>
      </c>
      <c r="AB44" s="368">
        <v>2352</v>
      </c>
      <c r="AC44" s="116">
        <v>4587</v>
      </c>
      <c r="AD44" s="370">
        <v>2013</v>
      </c>
      <c r="AE44" s="368">
        <v>2251</v>
      </c>
      <c r="AF44" s="116">
        <v>4264</v>
      </c>
      <c r="AG44" s="466">
        <v>2490</v>
      </c>
      <c r="AH44" s="464">
        <v>2737</v>
      </c>
      <c r="AI44" s="467">
        <v>5227</v>
      </c>
      <c r="AJ44" s="466">
        <v>2178</v>
      </c>
      <c r="AK44" s="464">
        <v>2551</v>
      </c>
      <c r="AL44" s="467">
        <v>4729</v>
      </c>
      <c r="AM44" s="466">
        <v>26426</v>
      </c>
      <c r="AN44" s="464">
        <v>28457</v>
      </c>
      <c r="AO44" s="467">
        <v>54883</v>
      </c>
    </row>
    <row r="45" spans="2:41" ht="22.5" customHeight="1" x14ac:dyDescent="0.2">
      <c r="B45" s="155" t="s">
        <v>122</v>
      </c>
      <c r="C45" s="168"/>
      <c r="D45" s="169"/>
      <c r="E45" s="171"/>
      <c r="F45" s="168"/>
      <c r="G45" s="169"/>
      <c r="H45" s="171"/>
      <c r="I45" s="168"/>
      <c r="J45" s="169"/>
      <c r="K45" s="171"/>
      <c r="L45" s="168"/>
      <c r="M45" s="169"/>
      <c r="N45" s="171"/>
      <c r="O45" s="168"/>
      <c r="P45" s="169"/>
      <c r="Q45" s="171"/>
      <c r="R45" s="168"/>
      <c r="S45" s="169"/>
      <c r="T45" s="171"/>
      <c r="U45" s="168"/>
      <c r="V45" s="169"/>
      <c r="W45" s="171"/>
      <c r="X45" s="168"/>
      <c r="Y45" s="169"/>
      <c r="Z45" s="171"/>
      <c r="AA45" s="168"/>
      <c r="AB45" s="169"/>
      <c r="AC45" s="171"/>
      <c r="AD45" s="168"/>
      <c r="AE45" s="169"/>
      <c r="AF45" s="171"/>
      <c r="AG45" s="168"/>
      <c r="AH45" s="169"/>
      <c r="AI45" s="171"/>
      <c r="AJ45" s="168"/>
      <c r="AK45" s="169"/>
      <c r="AL45" s="171"/>
      <c r="AM45" s="168"/>
      <c r="AN45" s="169"/>
      <c r="AO45" s="171"/>
    </row>
    <row r="46" spans="2:41" ht="20.25" customHeight="1" x14ac:dyDescent="0.2">
      <c r="B46" s="138" t="s">
        <v>73</v>
      </c>
      <c r="C46" s="117">
        <v>1041</v>
      </c>
      <c r="D46" s="29">
        <v>517</v>
      </c>
      <c r="E46" s="118">
        <v>1558</v>
      </c>
      <c r="F46" s="117">
        <v>1131</v>
      </c>
      <c r="G46" s="29">
        <v>553</v>
      </c>
      <c r="H46" s="118">
        <v>1684</v>
      </c>
      <c r="I46" s="117">
        <v>1170</v>
      </c>
      <c r="J46" s="29">
        <v>485</v>
      </c>
      <c r="K46" s="118">
        <v>1655</v>
      </c>
      <c r="L46" s="117">
        <v>1031</v>
      </c>
      <c r="M46" s="29">
        <v>402</v>
      </c>
      <c r="N46" s="118">
        <v>1433</v>
      </c>
      <c r="O46" s="117">
        <v>899</v>
      </c>
      <c r="P46" s="29">
        <v>305</v>
      </c>
      <c r="Q46" s="118">
        <v>1204</v>
      </c>
      <c r="R46" s="117">
        <v>906</v>
      </c>
      <c r="S46" s="29">
        <v>283</v>
      </c>
      <c r="T46" s="118">
        <v>1189</v>
      </c>
      <c r="U46" s="117">
        <v>889</v>
      </c>
      <c r="V46" s="29">
        <v>242</v>
      </c>
      <c r="W46" s="118">
        <v>1131</v>
      </c>
      <c r="X46" s="117">
        <v>997</v>
      </c>
      <c r="Y46" s="29">
        <v>323</v>
      </c>
      <c r="Z46" s="118">
        <v>1320</v>
      </c>
      <c r="AA46" s="117">
        <v>922</v>
      </c>
      <c r="AB46" s="29">
        <v>297</v>
      </c>
      <c r="AC46" s="118">
        <v>1219</v>
      </c>
      <c r="AD46" s="117">
        <v>846</v>
      </c>
      <c r="AE46" s="29">
        <v>294</v>
      </c>
      <c r="AF46" s="118">
        <v>1140</v>
      </c>
      <c r="AG46" s="468">
        <v>1070</v>
      </c>
      <c r="AH46" s="461">
        <v>534</v>
      </c>
      <c r="AI46" s="469">
        <v>1604</v>
      </c>
      <c r="AJ46" s="468">
        <v>1073</v>
      </c>
      <c r="AK46" s="461">
        <v>581</v>
      </c>
      <c r="AL46" s="469">
        <v>1654</v>
      </c>
      <c r="AM46" s="468">
        <v>11975</v>
      </c>
      <c r="AN46" s="461">
        <v>4816</v>
      </c>
      <c r="AO46" s="469">
        <v>16791</v>
      </c>
    </row>
    <row r="47" spans="2:41" x14ac:dyDescent="0.2">
      <c r="B47" s="139" t="s">
        <v>74</v>
      </c>
      <c r="C47" s="117">
        <v>102</v>
      </c>
      <c r="D47" s="29">
        <v>42</v>
      </c>
      <c r="E47" s="118">
        <v>144</v>
      </c>
      <c r="F47" s="117">
        <v>115</v>
      </c>
      <c r="G47" s="29">
        <v>54</v>
      </c>
      <c r="H47" s="118">
        <v>169</v>
      </c>
      <c r="I47" s="117">
        <v>114</v>
      </c>
      <c r="J47" s="29">
        <v>42</v>
      </c>
      <c r="K47" s="118">
        <v>156</v>
      </c>
      <c r="L47" s="117">
        <v>101</v>
      </c>
      <c r="M47" s="29">
        <v>45</v>
      </c>
      <c r="N47" s="118">
        <v>146</v>
      </c>
      <c r="O47" s="117">
        <v>96</v>
      </c>
      <c r="P47" s="29">
        <v>35</v>
      </c>
      <c r="Q47" s="118">
        <v>131</v>
      </c>
      <c r="R47" s="117">
        <v>123</v>
      </c>
      <c r="S47" s="29">
        <v>30</v>
      </c>
      <c r="T47" s="118">
        <v>153</v>
      </c>
      <c r="U47" s="117">
        <v>127</v>
      </c>
      <c r="V47" s="29">
        <v>36</v>
      </c>
      <c r="W47" s="118">
        <v>163</v>
      </c>
      <c r="X47" s="117">
        <v>100</v>
      </c>
      <c r="Y47" s="29">
        <v>21</v>
      </c>
      <c r="Z47" s="118">
        <v>121</v>
      </c>
      <c r="AA47" s="117">
        <v>96</v>
      </c>
      <c r="AB47" s="29">
        <v>13</v>
      </c>
      <c r="AC47" s="118">
        <v>109</v>
      </c>
      <c r="AD47" s="117">
        <v>93</v>
      </c>
      <c r="AE47" s="29">
        <v>33</v>
      </c>
      <c r="AF47" s="118">
        <v>126</v>
      </c>
      <c r="AG47" s="468">
        <v>116</v>
      </c>
      <c r="AH47" s="461">
        <v>37</v>
      </c>
      <c r="AI47" s="469">
        <v>153</v>
      </c>
      <c r="AJ47" s="468">
        <v>91</v>
      </c>
      <c r="AK47" s="461">
        <v>31</v>
      </c>
      <c r="AL47" s="469">
        <v>122</v>
      </c>
      <c r="AM47" s="468">
        <v>1274</v>
      </c>
      <c r="AN47" s="461">
        <v>419</v>
      </c>
      <c r="AO47" s="469">
        <v>1693</v>
      </c>
    </row>
    <row r="48" spans="2:41" x14ac:dyDescent="0.2">
      <c r="B48" s="139" t="s">
        <v>75</v>
      </c>
      <c r="C48" s="117">
        <v>71</v>
      </c>
      <c r="D48" s="29">
        <v>4</v>
      </c>
      <c r="E48" s="118">
        <v>75</v>
      </c>
      <c r="F48" s="117">
        <v>66</v>
      </c>
      <c r="G48" s="29">
        <v>7</v>
      </c>
      <c r="H48" s="118">
        <v>73</v>
      </c>
      <c r="I48" s="117">
        <v>82</v>
      </c>
      <c r="J48" s="29">
        <v>2</v>
      </c>
      <c r="K48" s="118">
        <v>84</v>
      </c>
      <c r="L48" s="117">
        <v>87</v>
      </c>
      <c r="M48" s="29">
        <v>7</v>
      </c>
      <c r="N48" s="118">
        <v>94</v>
      </c>
      <c r="O48" s="117">
        <v>69</v>
      </c>
      <c r="P48" s="29">
        <v>3</v>
      </c>
      <c r="Q48" s="118">
        <v>72</v>
      </c>
      <c r="R48" s="117">
        <v>78</v>
      </c>
      <c r="S48" s="29">
        <v>5</v>
      </c>
      <c r="T48" s="118">
        <v>83</v>
      </c>
      <c r="U48" s="117">
        <v>66</v>
      </c>
      <c r="V48" s="29">
        <v>6</v>
      </c>
      <c r="W48" s="118">
        <v>72</v>
      </c>
      <c r="X48" s="117">
        <v>75</v>
      </c>
      <c r="Y48" s="29">
        <v>4</v>
      </c>
      <c r="Z48" s="118">
        <v>79</v>
      </c>
      <c r="AA48" s="117">
        <v>75</v>
      </c>
      <c r="AB48" s="29">
        <v>6</v>
      </c>
      <c r="AC48" s="118">
        <v>81</v>
      </c>
      <c r="AD48" s="117">
        <v>84</v>
      </c>
      <c r="AE48" s="29">
        <v>6</v>
      </c>
      <c r="AF48" s="118">
        <v>90</v>
      </c>
      <c r="AG48" s="468">
        <v>78</v>
      </c>
      <c r="AH48" s="461">
        <v>3</v>
      </c>
      <c r="AI48" s="469">
        <v>81</v>
      </c>
      <c r="AJ48" s="468">
        <v>63</v>
      </c>
      <c r="AK48" s="461">
        <v>4</v>
      </c>
      <c r="AL48" s="469">
        <v>67</v>
      </c>
      <c r="AM48" s="468">
        <v>894</v>
      </c>
      <c r="AN48" s="461">
        <v>57</v>
      </c>
      <c r="AO48" s="469">
        <v>951</v>
      </c>
    </row>
    <row r="49" spans="2:41" x14ac:dyDescent="0.2">
      <c r="B49" s="139" t="s">
        <v>76</v>
      </c>
      <c r="C49" s="117">
        <v>1841</v>
      </c>
      <c r="D49" s="29">
        <v>482</v>
      </c>
      <c r="E49" s="118">
        <v>2323</v>
      </c>
      <c r="F49" s="117">
        <v>1894</v>
      </c>
      <c r="G49" s="29">
        <v>525</v>
      </c>
      <c r="H49" s="118">
        <v>2419</v>
      </c>
      <c r="I49" s="117">
        <v>2256</v>
      </c>
      <c r="J49" s="29">
        <v>640</v>
      </c>
      <c r="K49" s="118">
        <v>2896</v>
      </c>
      <c r="L49" s="117">
        <v>2204</v>
      </c>
      <c r="M49" s="29">
        <v>533</v>
      </c>
      <c r="N49" s="118">
        <v>2737</v>
      </c>
      <c r="O49" s="117">
        <v>2237</v>
      </c>
      <c r="P49" s="29">
        <v>590</v>
      </c>
      <c r="Q49" s="118">
        <v>2827</v>
      </c>
      <c r="R49" s="117">
        <v>1985</v>
      </c>
      <c r="S49" s="29">
        <v>533</v>
      </c>
      <c r="T49" s="118">
        <v>2518</v>
      </c>
      <c r="U49" s="117">
        <v>2000</v>
      </c>
      <c r="V49" s="29">
        <v>489</v>
      </c>
      <c r="W49" s="118">
        <v>2489</v>
      </c>
      <c r="X49" s="117">
        <v>2086</v>
      </c>
      <c r="Y49" s="29">
        <v>532</v>
      </c>
      <c r="Z49" s="118">
        <v>2618</v>
      </c>
      <c r="AA49" s="117">
        <v>1897</v>
      </c>
      <c r="AB49" s="29">
        <v>475</v>
      </c>
      <c r="AC49" s="118">
        <v>2372</v>
      </c>
      <c r="AD49" s="117">
        <v>1881</v>
      </c>
      <c r="AE49" s="29">
        <v>472</v>
      </c>
      <c r="AF49" s="118">
        <v>2353</v>
      </c>
      <c r="AG49" s="468">
        <v>2222</v>
      </c>
      <c r="AH49" s="461">
        <v>539</v>
      </c>
      <c r="AI49" s="469">
        <v>2761</v>
      </c>
      <c r="AJ49" s="468">
        <v>1941</v>
      </c>
      <c r="AK49" s="461">
        <v>557</v>
      </c>
      <c r="AL49" s="469">
        <v>2498</v>
      </c>
      <c r="AM49" s="468">
        <v>24444</v>
      </c>
      <c r="AN49" s="461">
        <v>6367</v>
      </c>
      <c r="AO49" s="469">
        <v>30811</v>
      </c>
    </row>
    <row r="50" spans="2:41" x14ac:dyDescent="0.2">
      <c r="B50" s="139" t="s">
        <v>77</v>
      </c>
      <c r="C50" s="117">
        <v>31</v>
      </c>
      <c r="D50" s="29">
        <v>12</v>
      </c>
      <c r="E50" s="118">
        <v>43</v>
      </c>
      <c r="F50" s="117">
        <v>42</v>
      </c>
      <c r="G50" s="29">
        <v>15</v>
      </c>
      <c r="H50" s="118">
        <v>57</v>
      </c>
      <c r="I50" s="117">
        <v>44</v>
      </c>
      <c r="J50" s="29">
        <v>14</v>
      </c>
      <c r="K50" s="118">
        <v>58</v>
      </c>
      <c r="L50" s="117">
        <v>52</v>
      </c>
      <c r="M50" s="29">
        <v>10</v>
      </c>
      <c r="N50" s="118">
        <v>62</v>
      </c>
      <c r="O50" s="117">
        <v>53</v>
      </c>
      <c r="P50" s="29">
        <v>6</v>
      </c>
      <c r="Q50" s="118">
        <v>59</v>
      </c>
      <c r="R50" s="117">
        <v>37</v>
      </c>
      <c r="S50" s="29">
        <v>10</v>
      </c>
      <c r="T50" s="118">
        <v>47</v>
      </c>
      <c r="U50" s="117">
        <v>36</v>
      </c>
      <c r="V50" s="29">
        <v>5</v>
      </c>
      <c r="W50" s="118">
        <v>41</v>
      </c>
      <c r="X50" s="117">
        <v>50</v>
      </c>
      <c r="Y50" s="29">
        <v>10</v>
      </c>
      <c r="Z50" s="118">
        <v>60</v>
      </c>
      <c r="AA50" s="117">
        <v>36</v>
      </c>
      <c r="AB50" s="29">
        <v>2</v>
      </c>
      <c r="AC50" s="118">
        <v>38</v>
      </c>
      <c r="AD50" s="117">
        <v>50</v>
      </c>
      <c r="AE50" s="29">
        <v>9</v>
      </c>
      <c r="AF50" s="118">
        <v>59</v>
      </c>
      <c r="AG50" s="468">
        <v>52</v>
      </c>
      <c r="AH50" s="461">
        <v>14</v>
      </c>
      <c r="AI50" s="469">
        <v>66</v>
      </c>
      <c r="AJ50" s="468">
        <v>44</v>
      </c>
      <c r="AK50" s="461">
        <v>8</v>
      </c>
      <c r="AL50" s="469">
        <v>52</v>
      </c>
      <c r="AM50" s="468">
        <v>527</v>
      </c>
      <c r="AN50" s="461">
        <v>115</v>
      </c>
      <c r="AO50" s="469">
        <v>642</v>
      </c>
    </row>
    <row r="51" spans="2:41" x14ac:dyDescent="0.2">
      <c r="B51" s="139" t="s">
        <v>78</v>
      </c>
      <c r="C51" s="117">
        <v>2618</v>
      </c>
      <c r="D51" s="29">
        <v>179</v>
      </c>
      <c r="E51" s="118">
        <v>2797</v>
      </c>
      <c r="F51" s="117">
        <v>2779</v>
      </c>
      <c r="G51" s="29">
        <v>192</v>
      </c>
      <c r="H51" s="118">
        <v>2971</v>
      </c>
      <c r="I51" s="117">
        <v>2737</v>
      </c>
      <c r="J51" s="29">
        <v>209</v>
      </c>
      <c r="K51" s="118">
        <v>2946</v>
      </c>
      <c r="L51" s="117">
        <v>2580</v>
      </c>
      <c r="M51" s="29">
        <v>207</v>
      </c>
      <c r="N51" s="118">
        <v>2787</v>
      </c>
      <c r="O51" s="117">
        <v>2900</v>
      </c>
      <c r="P51" s="29">
        <v>203</v>
      </c>
      <c r="Q51" s="118">
        <v>3103</v>
      </c>
      <c r="R51" s="117">
        <v>2608</v>
      </c>
      <c r="S51" s="29">
        <v>184</v>
      </c>
      <c r="T51" s="118">
        <v>2792</v>
      </c>
      <c r="U51" s="117">
        <v>2597</v>
      </c>
      <c r="V51" s="29">
        <v>179</v>
      </c>
      <c r="W51" s="118">
        <v>2776</v>
      </c>
      <c r="X51" s="117">
        <v>2796</v>
      </c>
      <c r="Y51" s="29">
        <v>207</v>
      </c>
      <c r="Z51" s="118">
        <v>3003</v>
      </c>
      <c r="AA51" s="117">
        <v>2553</v>
      </c>
      <c r="AB51" s="29">
        <v>186</v>
      </c>
      <c r="AC51" s="118">
        <v>2739</v>
      </c>
      <c r="AD51" s="117">
        <v>2417</v>
      </c>
      <c r="AE51" s="29">
        <v>214</v>
      </c>
      <c r="AF51" s="118">
        <v>2631</v>
      </c>
      <c r="AG51" s="468">
        <v>2875</v>
      </c>
      <c r="AH51" s="461">
        <v>225</v>
      </c>
      <c r="AI51" s="469">
        <v>3100</v>
      </c>
      <c r="AJ51" s="468">
        <v>2435</v>
      </c>
      <c r="AK51" s="461">
        <v>180</v>
      </c>
      <c r="AL51" s="469">
        <v>2615</v>
      </c>
      <c r="AM51" s="468">
        <v>31895</v>
      </c>
      <c r="AN51" s="461">
        <v>2365</v>
      </c>
      <c r="AO51" s="469">
        <v>34260</v>
      </c>
    </row>
    <row r="52" spans="2:41" x14ac:dyDescent="0.2">
      <c r="B52" s="139" t="s">
        <v>79</v>
      </c>
      <c r="C52" s="117">
        <v>1485</v>
      </c>
      <c r="D52" s="29">
        <v>1022</v>
      </c>
      <c r="E52" s="118">
        <v>2507</v>
      </c>
      <c r="F52" s="117">
        <v>1448</v>
      </c>
      <c r="G52" s="29">
        <v>1057</v>
      </c>
      <c r="H52" s="118">
        <v>2505</v>
      </c>
      <c r="I52" s="117">
        <v>1704</v>
      </c>
      <c r="J52" s="29">
        <v>1244</v>
      </c>
      <c r="K52" s="118">
        <v>2948</v>
      </c>
      <c r="L52" s="117">
        <v>1739</v>
      </c>
      <c r="M52" s="29">
        <v>1232</v>
      </c>
      <c r="N52" s="118">
        <v>2971</v>
      </c>
      <c r="O52" s="117">
        <v>1789</v>
      </c>
      <c r="P52" s="29">
        <v>1247</v>
      </c>
      <c r="Q52" s="118">
        <v>3036</v>
      </c>
      <c r="R52" s="117">
        <v>1626</v>
      </c>
      <c r="S52" s="29">
        <v>1238</v>
      </c>
      <c r="T52" s="118">
        <v>2864</v>
      </c>
      <c r="U52" s="117">
        <v>1556</v>
      </c>
      <c r="V52" s="29">
        <v>1111</v>
      </c>
      <c r="W52" s="118">
        <v>2667</v>
      </c>
      <c r="X52" s="117">
        <v>1745</v>
      </c>
      <c r="Y52" s="29">
        <v>1257</v>
      </c>
      <c r="Z52" s="118">
        <v>3002</v>
      </c>
      <c r="AA52" s="117">
        <v>1669</v>
      </c>
      <c r="AB52" s="29">
        <v>1143</v>
      </c>
      <c r="AC52" s="118">
        <v>2812</v>
      </c>
      <c r="AD52" s="117">
        <v>1670</v>
      </c>
      <c r="AE52" s="29">
        <v>1203</v>
      </c>
      <c r="AF52" s="118">
        <v>2873</v>
      </c>
      <c r="AG52" s="468">
        <v>1882</v>
      </c>
      <c r="AH52" s="461">
        <v>1388</v>
      </c>
      <c r="AI52" s="469">
        <v>3270</v>
      </c>
      <c r="AJ52" s="468">
        <v>1741</v>
      </c>
      <c r="AK52" s="461">
        <v>1311</v>
      </c>
      <c r="AL52" s="469">
        <v>3052</v>
      </c>
      <c r="AM52" s="468">
        <v>20054</v>
      </c>
      <c r="AN52" s="461">
        <v>14453</v>
      </c>
      <c r="AO52" s="469">
        <v>34507</v>
      </c>
    </row>
    <row r="53" spans="2:41" x14ac:dyDescent="0.2">
      <c r="B53" s="139" t="s">
        <v>80</v>
      </c>
      <c r="C53" s="117">
        <v>406</v>
      </c>
      <c r="D53" s="29">
        <v>573</v>
      </c>
      <c r="E53" s="118">
        <v>979</v>
      </c>
      <c r="F53" s="117">
        <v>459</v>
      </c>
      <c r="G53" s="29">
        <v>530</v>
      </c>
      <c r="H53" s="118">
        <v>989</v>
      </c>
      <c r="I53" s="117">
        <v>464</v>
      </c>
      <c r="J53" s="29">
        <v>664</v>
      </c>
      <c r="K53" s="118">
        <v>1128</v>
      </c>
      <c r="L53" s="117">
        <v>414</v>
      </c>
      <c r="M53" s="29">
        <v>637</v>
      </c>
      <c r="N53" s="118">
        <v>1051</v>
      </c>
      <c r="O53" s="117">
        <v>483</v>
      </c>
      <c r="P53" s="29">
        <v>681</v>
      </c>
      <c r="Q53" s="118">
        <v>1164</v>
      </c>
      <c r="R53" s="117">
        <v>442</v>
      </c>
      <c r="S53" s="29">
        <v>586</v>
      </c>
      <c r="T53" s="118">
        <v>1028</v>
      </c>
      <c r="U53" s="117">
        <v>422</v>
      </c>
      <c r="V53" s="29">
        <v>589</v>
      </c>
      <c r="W53" s="118">
        <v>1011</v>
      </c>
      <c r="X53" s="117">
        <v>433</v>
      </c>
      <c r="Y53" s="29">
        <v>647</v>
      </c>
      <c r="Z53" s="118">
        <v>1080</v>
      </c>
      <c r="AA53" s="117">
        <v>421</v>
      </c>
      <c r="AB53" s="29">
        <v>611</v>
      </c>
      <c r="AC53" s="118">
        <v>1032</v>
      </c>
      <c r="AD53" s="117">
        <v>440</v>
      </c>
      <c r="AE53" s="29">
        <v>625</v>
      </c>
      <c r="AF53" s="118">
        <v>1065</v>
      </c>
      <c r="AG53" s="468">
        <v>493</v>
      </c>
      <c r="AH53" s="461">
        <v>687</v>
      </c>
      <c r="AI53" s="469">
        <v>1180</v>
      </c>
      <c r="AJ53" s="468">
        <v>498</v>
      </c>
      <c r="AK53" s="461">
        <v>636</v>
      </c>
      <c r="AL53" s="469">
        <v>1134</v>
      </c>
      <c r="AM53" s="468">
        <v>5375</v>
      </c>
      <c r="AN53" s="461">
        <v>7466</v>
      </c>
      <c r="AO53" s="469">
        <v>12841</v>
      </c>
    </row>
    <row r="54" spans="2:41" x14ac:dyDescent="0.2">
      <c r="B54" s="139" t="s">
        <v>81</v>
      </c>
      <c r="C54" s="117">
        <v>1404</v>
      </c>
      <c r="D54" s="29">
        <v>229</v>
      </c>
      <c r="E54" s="118">
        <v>1633</v>
      </c>
      <c r="F54" s="117">
        <v>1431</v>
      </c>
      <c r="G54" s="29">
        <v>214</v>
      </c>
      <c r="H54" s="118">
        <v>1645</v>
      </c>
      <c r="I54" s="117">
        <v>1653</v>
      </c>
      <c r="J54" s="29">
        <v>230</v>
      </c>
      <c r="K54" s="118">
        <v>1883</v>
      </c>
      <c r="L54" s="117">
        <v>1544</v>
      </c>
      <c r="M54" s="29">
        <v>244</v>
      </c>
      <c r="N54" s="118">
        <v>1788</v>
      </c>
      <c r="O54" s="117">
        <v>1563</v>
      </c>
      <c r="P54" s="29">
        <v>228</v>
      </c>
      <c r="Q54" s="118">
        <v>1791</v>
      </c>
      <c r="R54" s="117">
        <v>1461</v>
      </c>
      <c r="S54" s="29">
        <v>231</v>
      </c>
      <c r="T54" s="118">
        <v>1692</v>
      </c>
      <c r="U54" s="117">
        <v>1454</v>
      </c>
      <c r="V54" s="29">
        <v>202</v>
      </c>
      <c r="W54" s="118">
        <v>1656</v>
      </c>
      <c r="X54" s="117">
        <v>1517</v>
      </c>
      <c r="Y54" s="29">
        <v>238</v>
      </c>
      <c r="Z54" s="118">
        <v>1755</v>
      </c>
      <c r="AA54" s="117">
        <v>1516</v>
      </c>
      <c r="AB54" s="29">
        <v>211</v>
      </c>
      <c r="AC54" s="118">
        <v>1727</v>
      </c>
      <c r="AD54" s="117">
        <v>1457</v>
      </c>
      <c r="AE54" s="29">
        <v>193</v>
      </c>
      <c r="AF54" s="118">
        <v>1650</v>
      </c>
      <c r="AG54" s="468">
        <v>1711</v>
      </c>
      <c r="AH54" s="461">
        <v>233</v>
      </c>
      <c r="AI54" s="469">
        <v>1944</v>
      </c>
      <c r="AJ54" s="468">
        <v>1566</v>
      </c>
      <c r="AK54" s="461">
        <v>236</v>
      </c>
      <c r="AL54" s="469">
        <v>1802</v>
      </c>
      <c r="AM54" s="468">
        <v>18277</v>
      </c>
      <c r="AN54" s="461">
        <v>2689</v>
      </c>
      <c r="AO54" s="469">
        <v>20966</v>
      </c>
    </row>
    <row r="55" spans="2:41" x14ac:dyDescent="0.2">
      <c r="B55" s="139" t="s">
        <v>82</v>
      </c>
      <c r="C55" s="117">
        <v>120</v>
      </c>
      <c r="D55" s="29">
        <v>222</v>
      </c>
      <c r="E55" s="118">
        <v>342</v>
      </c>
      <c r="F55" s="117">
        <v>109</v>
      </c>
      <c r="G55" s="29">
        <v>234</v>
      </c>
      <c r="H55" s="118">
        <v>343</v>
      </c>
      <c r="I55" s="117">
        <v>132</v>
      </c>
      <c r="J55" s="29">
        <v>277</v>
      </c>
      <c r="K55" s="118">
        <v>409</v>
      </c>
      <c r="L55" s="117">
        <v>132</v>
      </c>
      <c r="M55" s="29">
        <v>245</v>
      </c>
      <c r="N55" s="118">
        <v>377</v>
      </c>
      <c r="O55" s="117">
        <v>114</v>
      </c>
      <c r="P55" s="29">
        <v>208</v>
      </c>
      <c r="Q55" s="118">
        <v>322</v>
      </c>
      <c r="R55" s="117">
        <v>133</v>
      </c>
      <c r="S55" s="29">
        <v>230</v>
      </c>
      <c r="T55" s="118">
        <v>363</v>
      </c>
      <c r="U55" s="117">
        <v>99</v>
      </c>
      <c r="V55" s="29">
        <v>199</v>
      </c>
      <c r="W55" s="118">
        <v>298</v>
      </c>
      <c r="X55" s="117">
        <v>146</v>
      </c>
      <c r="Y55" s="29">
        <v>247</v>
      </c>
      <c r="Z55" s="118">
        <v>393</v>
      </c>
      <c r="AA55" s="117">
        <v>110</v>
      </c>
      <c r="AB55" s="29">
        <v>234</v>
      </c>
      <c r="AC55" s="118">
        <v>344</v>
      </c>
      <c r="AD55" s="117">
        <v>115</v>
      </c>
      <c r="AE55" s="29">
        <v>232</v>
      </c>
      <c r="AF55" s="118">
        <v>347</v>
      </c>
      <c r="AG55" s="468">
        <v>145</v>
      </c>
      <c r="AH55" s="461">
        <v>330</v>
      </c>
      <c r="AI55" s="469">
        <v>475</v>
      </c>
      <c r="AJ55" s="468">
        <v>119</v>
      </c>
      <c r="AK55" s="461">
        <v>299</v>
      </c>
      <c r="AL55" s="469">
        <v>418</v>
      </c>
      <c r="AM55" s="468">
        <v>1474</v>
      </c>
      <c r="AN55" s="461">
        <v>2957</v>
      </c>
      <c r="AO55" s="469">
        <v>4431</v>
      </c>
    </row>
    <row r="56" spans="2:41" x14ac:dyDescent="0.2">
      <c r="B56" s="139" t="s">
        <v>83</v>
      </c>
      <c r="C56" s="117">
        <v>1386</v>
      </c>
      <c r="D56" s="29">
        <v>1104</v>
      </c>
      <c r="E56" s="118">
        <v>2490</v>
      </c>
      <c r="F56" s="117">
        <v>1371</v>
      </c>
      <c r="G56" s="29">
        <v>1139</v>
      </c>
      <c r="H56" s="118">
        <v>2510</v>
      </c>
      <c r="I56" s="117">
        <v>1525</v>
      </c>
      <c r="J56" s="29">
        <v>1338</v>
      </c>
      <c r="K56" s="118">
        <v>2863</v>
      </c>
      <c r="L56" s="117">
        <v>1452</v>
      </c>
      <c r="M56" s="29">
        <v>1227</v>
      </c>
      <c r="N56" s="118">
        <v>2679</v>
      </c>
      <c r="O56" s="117">
        <v>1464</v>
      </c>
      <c r="P56" s="29">
        <v>1205</v>
      </c>
      <c r="Q56" s="118">
        <v>2669</v>
      </c>
      <c r="R56" s="117">
        <v>1407</v>
      </c>
      <c r="S56" s="29">
        <v>1141</v>
      </c>
      <c r="T56" s="118">
        <v>2548</v>
      </c>
      <c r="U56" s="117">
        <v>1304</v>
      </c>
      <c r="V56" s="29">
        <v>1060</v>
      </c>
      <c r="W56" s="118">
        <v>2364</v>
      </c>
      <c r="X56" s="117">
        <v>1429</v>
      </c>
      <c r="Y56" s="29">
        <v>1182</v>
      </c>
      <c r="Z56" s="118">
        <v>2611</v>
      </c>
      <c r="AA56" s="117">
        <v>1339</v>
      </c>
      <c r="AB56" s="29">
        <v>1066</v>
      </c>
      <c r="AC56" s="118">
        <v>2405</v>
      </c>
      <c r="AD56" s="117">
        <v>1386</v>
      </c>
      <c r="AE56" s="29">
        <v>1126</v>
      </c>
      <c r="AF56" s="118">
        <v>2512</v>
      </c>
      <c r="AG56" s="468">
        <v>1642</v>
      </c>
      <c r="AH56" s="461">
        <v>1267</v>
      </c>
      <c r="AI56" s="469">
        <v>2909</v>
      </c>
      <c r="AJ56" s="468">
        <v>1542</v>
      </c>
      <c r="AK56" s="461">
        <v>1239</v>
      </c>
      <c r="AL56" s="469">
        <v>2781</v>
      </c>
      <c r="AM56" s="468">
        <v>17247</v>
      </c>
      <c r="AN56" s="461">
        <v>14094</v>
      </c>
      <c r="AO56" s="469">
        <v>31341</v>
      </c>
    </row>
    <row r="57" spans="2:41" x14ac:dyDescent="0.2">
      <c r="B57" s="139" t="s">
        <v>84</v>
      </c>
      <c r="C57" s="117">
        <v>261</v>
      </c>
      <c r="D57" s="29">
        <v>421</v>
      </c>
      <c r="E57" s="118">
        <v>682</v>
      </c>
      <c r="F57" s="117">
        <v>218</v>
      </c>
      <c r="G57" s="29">
        <v>360</v>
      </c>
      <c r="H57" s="118">
        <v>578</v>
      </c>
      <c r="I57" s="117">
        <v>371</v>
      </c>
      <c r="J57" s="29">
        <v>890</v>
      </c>
      <c r="K57" s="118">
        <v>1261</v>
      </c>
      <c r="L57" s="117">
        <v>371</v>
      </c>
      <c r="M57" s="29">
        <v>844</v>
      </c>
      <c r="N57" s="118">
        <v>1215</v>
      </c>
      <c r="O57" s="117">
        <v>444</v>
      </c>
      <c r="P57" s="29">
        <v>865</v>
      </c>
      <c r="Q57" s="118">
        <v>1309</v>
      </c>
      <c r="R57" s="117">
        <v>397</v>
      </c>
      <c r="S57" s="29">
        <v>800</v>
      </c>
      <c r="T57" s="118">
        <v>1197</v>
      </c>
      <c r="U57" s="117">
        <v>319</v>
      </c>
      <c r="V57" s="29">
        <v>567</v>
      </c>
      <c r="W57" s="118">
        <v>886</v>
      </c>
      <c r="X57" s="117">
        <v>444</v>
      </c>
      <c r="Y57" s="29">
        <v>883</v>
      </c>
      <c r="Z57" s="118">
        <v>1327</v>
      </c>
      <c r="AA57" s="117">
        <v>400</v>
      </c>
      <c r="AB57" s="29">
        <v>806</v>
      </c>
      <c r="AC57" s="118">
        <v>1206</v>
      </c>
      <c r="AD57" s="117">
        <v>316</v>
      </c>
      <c r="AE57" s="29">
        <v>667</v>
      </c>
      <c r="AF57" s="118">
        <v>983</v>
      </c>
      <c r="AG57" s="468">
        <v>389</v>
      </c>
      <c r="AH57" s="461">
        <v>858</v>
      </c>
      <c r="AI57" s="469">
        <v>1247</v>
      </c>
      <c r="AJ57" s="468">
        <v>325</v>
      </c>
      <c r="AK57" s="461">
        <v>757</v>
      </c>
      <c r="AL57" s="469">
        <v>1082</v>
      </c>
      <c r="AM57" s="468">
        <v>4255</v>
      </c>
      <c r="AN57" s="461">
        <v>8718</v>
      </c>
      <c r="AO57" s="469">
        <v>12973</v>
      </c>
    </row>
    <row r="58" spans="2:41" x14ac:dyDescent="0.2">
      <c r="B58" s="139" t="s">
        <v>85</v>
      </c>
      <c r="C58" s="117">
        <v>91</v>
      </c>
      <c r="D58" s="29">
        <v>304</v>
      </c>
      <c r="E58" s="118">
        <v>395</v>
      </c>
      <c r="F58" s="117">
        <v>88</v>
      </c>
      <c r="G58" s="29">
        <v>224</v>
      </c>
      <c r="H58" s="118">
        <v>312</v>
      </c>
      <c r="I58" s="117">
        <v>199</v>
      </c>
      <c r="J58" s="29">
        <v>849</v>
      </c>
      <c r="K58" s="118">
        <v>1048</v>
      </c>
      <c r="L58" s="117">
        <v>229</v>
      </c>
      <c r="M58" s="29">
        <v>808</v>
      </c>
      <c r="N58" s="118">
        <v>1037</v>
      </c>
      <c r="O58" s="117">
        <v>278</v>
      </c>
      <c r="P58" s="29">
        <v>888</v>
      </c>
      <c r="Q58" s="118">
        <v>1166</v>
      </c>
      <c r="R58" s="117">
        <v>254</v>
      </c>
      <c r="S58" s="29">
        <v>842</v>
      </c>
      <c r="T58" s="118">
        <v>1096</v>
      </c>
      <c r="U58" s="117">
        <v>180</v>
      </c>
      <c r="V58" s="29">
        <v>485</v>
      </c>
      <c r="W58" s="118">
        <v>665</v>
      </c>
      <c r="X58" s="117">
        <v>247</v>
      </c>
      <c r="Y58" s="29">
        <v>842</v>
      </c>
      <c r="Z58" s="118">
        <v>1089</v>
      </c>
      <c r="AA58" s="117">
        <v>204</v>
      </c>
      <c r="AB58" s="29">
        <v>834</v>
      </c>
      <c r="AC58" s="118">
        <v>1038</v>
      </c>
      <c r="AD58" s="117">
        <v>216</v>
      </c>
      <c r="AE58" s="29">
        <v>779</v>
      </c>
      <c r="AF58" s="118">
        <v>995</v>
      </c>
      <c r="AG58" s="468">
        <v>264</v>
      </c>
      <c r="AH58" s="461">
        <v>907</v>
      </c>
      <c r="AI58" s="469">
        <v>1171</v>
      </c>
      <c r="AJ58" s="468">
        <v>165</v>
      </c>
      <c r="AK58" s="461">
        <v>687</v>
      </c>
      <c r="AL58" s="469">
        <v>852</v>
      </c>
      <c r="AM58" s="468">
        <v>2415</v>
      </c>
      <c r="AN58" s="461">
        <v>8449</v>
      </c>
      <c r="AO58" s="469">
        <v>10864</v>
      </c>
    </row>
    <row r="59" spans="2:41" x14ac:dyDescent="0.2">
      <c r="B59" s="139" t="s">
        <v>86</v>
      </c>
      <c r="C59" s="117">
        <v>85</v>
      </c>
      <c r="D59" s="29">
        <v>413</v>
      </c>
      <c r="E59" s="118">
        <v>498</v>
      </c>
      <c r="F59" s="117">
        <v>91</v>
      </c>
      <c r="G59" s="29">
        <v>362</v>
      </c>
      <c r="H59" s="118">
        <v>453</v>
      </c>
      <c r="I59" s="117">
        <v>126</v>
      </c>
      <c r="J59" s="29">
        <v>556</v>
      </c>
      <c r="K59" s="118">
        <v>682</v>
      </c>
      <c r="L59" s="117">
        <v>131</v>
      </c>
      <c r="M59" s="29">
        <v>498</v>
      </c>
      <c r="N59" s="118">
        <v>629</v>
      </c>
      <c r="O59" s="117">
        <v>145</v>
      </c>
      <c r="P59" s="29">
        <v>507</v>
      </c>
      <c r="Q59" s="118">
        <v>652</v>
      </c>
      <c r="R59" s="117">
        <v>131</v>
      </c>
      <c r="S59" s="29">
        <v>508</v>
      </c>
      <c r="T59" s="118">
        <v>639</v>
      </c>
      <c r="U59" s="117">
        <v>109</v>
      </c>
      <c r="V59" s="29">
        <v>469</v>
      </c>
      <c r="W59" s="118">
        <v>578</v>
      </c>
      <c r="X59" s="117">
        <v>128</v>
      </c>
      <c r="Y59" s="29">
        <v>487</v>
      </c>
      <c r="Z59" s="118">
        <v>615</v>
      </c>
      <c r="AA59" s="117">
        <v>117</v>
      </c>
      <c r="AB59" s="29">
        <v>459</v>
      </c>
      <c r="AC59" s="118">
        <v>576</v>
      </c>
      <c r="AD59" s="117">
        <v>125</v>
      </c>
      <c r="AE59" s="29">
        <v>468</v>
      </c>
      <c r="AF59" s="118">
        <v>593</v>
      </c>
      <c r="AG59" s="468">
        <v>162</v>
      </c>
      <c r="AH59" s="461">
        <v>549</v>
      </c>
      <c r="AI59" s="469">
        <v>711</v>
      </c>
      <c r="AJ59" s="468">
        <v>107</v>
      </c>
      <c r="AK59" s="461">
        <v>495</v>
      </c>
      <c r="AL59" s="469">
        <v>602</v>
      </c>
      <c r="AM59" s="468">
        <v>1457</v>
      </c>
      <c r="AN59" s="461">
        <v>5771</v>
      </c>
      <c r="AO59" s="469">
        <v>7228</v>
      </c>
    </row>
    <row r="60" spans="2:41" x14ac:dyDescent="0.2">
      <c r="B60" s="139" t="s">
        <v>87</v>
      </c>
      <c r="C60" s="117">
        <v>364</v>
      </c>
      <c r="D60" s="29">
        <v>343</v>
      </c>
      <c r="E60" s="118">
        <v>707</v>
      </c>
      <c r="F60" s="117">
        <v>376</v>
      </c>
      <c r="G60" s="29">
        <v>330</v>
      </c>
      <c r="H60" s="118">
        <v>706</v>
      </c>
      <c r="I60" s="117">
        <v>456</v>
      </c>
      <c r="J60" s="29">
        <v>475</v>
      </c>
      <c r="K60" s="118">
        <v>931</v>
      </c>
      <c r="L60" s="117">
        <v>420</v>
      </c>
      <c r="M60" s="29">
        <v>450</v>
      </c>
      <c r="N60" s="118">
        <v>870</v>
      </c>
      <c r="O60" s="117">
        <v>428</v>
      </c>
      <c r="P60" s="29">
        <v>459</v>
      </c>
      <c r="Q60" s="118">
        <v>887</v>
      </c>
      <c r="R60" s="117">
        <v>401</v>
      </c>
      <c r="S60" s="29">
        <v>451</v>
      </c>
      <c r="T60" s="118">
        <v>852</v>
      </c>
      <c r="U60" s="117">
        <v>389</v>
      </c>
      <c r="V60" s="29">
        <v>324</v>
      </c>
      <c r="W60" s="118">
        <v>713</v>
      </c>
      <c r="X60" s="117">
        <v>430</v>
      </c>
      <c r="Y60" s="29">
        <v>471</v>
      </c>
      <c r="Z60" s="118">
        <v>901</v>
      </c>
      <c r="AA60" s="117">
        <v>378</v>
      </c>
      <c r="AB60" s="29">
        <v>440</v>
      </c>
      <c r="AC60" s="118">
        <v>818</v>
      </c>
      <c r="AD60" s="117">
        <v>403</v>
      </c>
      <c r="AE60" s="29">
        <v>399</v>
      </c>
      <c r="AF60" s="118">
        <v>802</v>
      </c>
      <c r="AG60" s="468">
        <v>484</v>
      </c>
      <c r="AH60" s="461">
        <v>579</v>
      </c>
      <c r="AI60" s="469">
        <v>1063</v>
      </c>
      <c r="AJ60" s="468">
        <v>402</v>
      </c>
      <c r="AK60" s="461">
        <v>427</v>
      </c>
      <c r="AL60" s="469">
        <v>829</v>
      </c>
      <c r="AM60" s="468">
        <v>4931</v>
      </c>
      <c r="AN60" s="461">
        <v>5148</v>
      </c>
      <c r="AO60" s="469">
        <v>10079</v>
      </c>
    </row>
    <row r="61" spans="2:41" x14ac:dyDescent="0.2">
      <c r="B61" s="139" t="s">
        <v>88</v>
      </c>
      <c r="C61" s="117">
        <v>49</v>
      </c>
      <c r="D61" s="29">
        <v>33</v>
      </c>
      <c r="E61" s="118">
        <v>82</v>
      </c>
      <c r="F61" s="117">
        <v>55</v>
      </c>
      <c r="G61" s="29">
        <v>37</v>
      </c>
      <c r="H61" s="118">
        <v>92</v>
      </c>
      <c r="I61" s="117">
        <v>48</v>
      </c>
      <c r="J61" s="29">
        <v>38</v>
      </c>
      <c r="K61" s="118">
        <v>86</v>
      </c>
      <c r="L61" s="117">
        <v>52</v>
      </c>
      <c r="M61" s="29">
        <v>40</v>
      </c>
      <c r="N61" s="118">
        <v>92</v>
      </c>
      <c r="O61" s="117">
        <v>73</v>
      </c>
      <c r="P61" s="29">
        <v>40</v>
      </c>
      <c r="Q61" s="118">
        <v>113</v>
      </c>
      <c r="R61" s="117">
        <v>53</v>
      </c>
      <c r="S61" s="29">
        <v>32</v>
      </c>
      <c r="T61" s="118">
        <v>85</v>
      </c>
      <c r="U61" s="117">
        <v>67</v>
      </c>
      <c r="V61" s="29">
        <v>50</v>
      </c>
      <c r="W61" s="118">
        <v>117</v>
      </c>
      <c r="X61" s="117">
        <v>66</v>
      </c>
      <c r="Y61" s="29">
        <v>55</v>
      </c>
      <c r="Z61" s="118">
        <v>121</v>
      </c>
      <c r="AA61" s="117">
        <v>56</v>
      </c>
      <c r="AB61" s="29">
        <v>55</v>
      </c>
      <c r="AC61" s="118">
        <v>111</v>
      </c>
      <c r="AD61" s="117">
        <v>59</v>
      </c>
      <c r="AE61" s="29">
        <v>35</v>
      </c>
      <c r="AF61" s="118">
        <v>94</v>
      </c>
      <c r="AG61" s="468">
        <v>64</v>
      </c>
      <c r="AH61" s="461">
        <v>53</v>
      </c>
      <c r="AI61" s="469">
        <v>117</v>
      </c>
      <c r="AJ61" s="468">
        <v>57</v>
      </c>
      <c r="AK61" s="461">
        <v>42</v>
      </c>
      <c r="AL61" s="469">
        <v>99</v>
      </c>
      <c r="AM61" s="468">
        <v>699</v>
      </c>
      <c r="AN61" s="461">
        <v>510</v>
      </c>
      <c r="AO61" s="469">
        <v>1209</v>
      </c>
    </row>
    <row r="62" spans="2:41" x14ac:dyDescent="0.2">
      <c r="B62" s="139" t="s">
        <v>89</v>
      </c>
      <c r="C62" s="117">
        <v>0</v>
      </c>
      <c r="D62" s="29">
        <v>0</v>
      </c>
      <c r="E62" s="118">
        <v>0</v>
      </c>
      <c r="F62" s="117">
        <v>0</v>
      </c>
      <c r="G62" s="29">
        <v>1</v>
      </c>
      <c r="H62" s="118">
        <v>1</v>
      </c>
      <c r="I62" s="117">
        <v>1</v>
      </c>
      <c r="J62" s="29">
        <v>1</v>
      </c>
      <c r="K62" s="118">
        <v>2</v>
      </c>
      <c r="L62" s="117">
        <v>0</v>
      </c>
      <c r="M62" s="29">
        <v>1</v>
      </c>
      <c r="N62" s="118">
        <v>1</v>
      </c>
      <c r="O62" s="117">
        <v>1</v>
      </c>
      <c r="P62" s="29">
        <v>0</v>
      </c>
      <c r="Q62" s="118">
        <v>1</v>
      </c>
      <c r="R62" s="117">
        <v>0</v>
      </c>
      <c r="S62" s="29">
        <v>0</v>
      </c>
      <c r="T62" s="118">
        <v>0</v>
      </c>
      <c r="U62" s="117">
        <v>1</v>
      </c>
      <c r="V62" s="29">
        <v>0</v>
      </c>
      <c r="W62" s="118">
        <v>1</v>
      </c>
      <c r="X62" s="117">
        <v>0</v>
      </c>
      <c r="Y62" s="29">
        <v>0</v>
      </c>
      <c r="Z62" s="118">
        <v>0</v>
      </c>
      <c r="AA62" s="117">
        <v>1</v>
      </c>
      <c r="AB62" s="29">
        <v>0</v>
      </c>
      <c r="AC62" s="118">
        <v>1</v>
      </c>
      <c r="AD62" s="117">
        <v>0</v>
      </c>
      <c r="AE62" s="29">
        <v>0</v>
      </c>
      <c r="AF62" s="118">
        <v>0</v>
      </c>
      <c r="AG62" s="468">
        <v>2</v>
      </c>
      <c r="AH62" s="461" t="s">
        <v>263</v>
      </c>
      <c r="AI62" s="469">
        <v>2</v>
      </c>
      <c r="AJ62" s="468">
        <v>3</v>
      </c>
      <c r="AK62" s="461">
        <v>0</v>
      </c>
      <c r="AL62" s="469">
        <v>3</v>
      </c>
      <c r="AM62" s="468">
        <v>9</v>
      </c>
      <c r="AN62" s="461">
        <v>3</v>
      </c>
      <c r="AO62" s="469">
        <v>12</v>
      </c>
    </row>
    <row r="63" spans="2:41" ht="16.5" customHeight="1" x14ac:dyDescent="0.25">
      <c r="B63" s="383" t="s">
        <v>122</v>
      </c>
      <c r="C63" s="370">
        <v>11355</v>
      </c>
      <c r="D63" s="368">
        <v>5900</v>
      </c>
      <c r="E63" s="116">
        <v>17255</v>
      </c>
      <c r="F63" s="370">
        <v>11673</v>
      </c>
      <c r="G63" s="368">
        <v>5834</v>
      </c>
      <c r="H63" s="116">
        <v>17507</v>
      </c>
      <c r="I63" s="370">
        <v>13082</v>
      </c>
      <c r="J63" s="368">
        <v>7954</v>
      </c>
      <c r="K63" s="116">
        <v>21036</v>
      </c>
      <c r="L63" s="370">
        <v>12539</v>
      </c>
      <c r="M63" s="368">
        <v>7430</v>
      </c>
      <c r="N63" s="116">
        <v>19969</v>
      </c>
      <c r="O63" s="370">
        <v>13036</v>
      </c>
      <c r="P63" s="368">
        <v>7470</v>
      </c>
      <c r="Q63" s="116">
        <v>20506</v>
      </c>
      <c r="R63" s="370">
        <v>12042</v>
      </c>
      <c r="S63" s="368">
        <v>7104</v>
      </c>
      <c r="T63" s="116">
        <v>19146</v>
      </c>
      <c r="U63" s="370">
        <v>11615</v>
      </c>
      <c r="V63" s="368">
        <v>6013</v>
      </c>
      <c r="W63" s="116">
        <v>17628</v>
      </c>
      <c r="X63" s="370">
        <v>12689</v>
      </c>
      <c r="Y63" s="368">
        <v>7406</v>
      </c>
      <c r="Z63" s="116">
        <v>20095</v>
      </c>
      <c r="AA63" s="370">
        <v>11790</v>
      </c>
      <c r="AB63" s="368">
        <v>6838</v>
      </c>
      <c r="AC63" s="116">
        <v>18628</v>
      </c>
      <c r="AD63" s="370">
        <v>11558</v>
      </c>
      <c r="AE63" s="368">
        <v>6755</v>
      </c>
      <c r="AF63" s="116">
        <v>18313</v>
      </c>
      <c r="AG63" s="466">
        <v>13651</v>
      </c>
      <c r="AH63" s="464">
        <v>8203</v>
      </c>
      <c r="AI63" s="467">
        <v>21854</v>
      </c>
      <c r="AJ63" s="466">
        <v>12172</v>
      </c>
      <c r="AK63" s="464">
        <v>7490</v>
      </c>
      <c r="AL63" s="467">
        <v>19662</v>
      </c>
      <c r="AM63" s="466">
        <v>147202</v>
      </c>
      <c r="AN63" s="464">
        <v>84397</v>
      </c>
      <c r="AO63" s="467">
        <v>231599</v>
      </c>
    </row>
    <row r="64" spans="2:41" ht="23.25" customHeight="1" x14ac:dyDescent="0.2">
      <c r="B64" s="155" t="s">
        <v>202</v>
      </c>
      <c r="C64" s="168"/>
      <c r="D64" s="169"/>
      <c r="E64" s="171"/>
      <c r="F64" s="168"/>
      <c r="G64" s="169"/>
      <c r="H64" s="171"/>
      <c r="I64" s="168"/>
      <c r="J64" s="169"/>
      <c r="K64" s="171"/>
      <c r="L64" s="168"/>
      <c r="M64" s="169"/>
      <c r="N64" s="171"/>
      <c r="O64" s="168"/>
      <c r="P64" s="169"/>
      <c r="Q64" s="171"/>
      <c r="R64" s="168"/>
      <c r="S64" s="169"/>
      <c r="T64" s="171"/>
      <c r="U64" s="168"/>
      <c r="V64" s="169"/>
      <c r="W64" s="171"/>
      <c r="X64" s="168"/>
      <c r="Y64" s="169"/>
      <c r="Z64" s="171"/>
      <c r="AA64" s="168"/>
      <c r="AB64" s="169"/>
      <c r="AC64" s="171"/>
      <c r="AD64" s="168"/>
      <c r="AE64" s="169"/>
      <c r="AF64" s="171"/>
      <c r="AG64" s="168"/>
      <c r="AH64" s="169"/>
      <c r="AI64" s="171"/>
      <c r="AJ64" s="168"/>
      <c r="AK64" s="169"/>
      <c r="AL64" s="171"/>
      <c r="AM64" s="168"/>
      <c r="AN64" s="169"/>
      <c r="AO64" s="171"/>
    </row>
    <row r="65" spans="2:41" ht="20.25" customHeight="1" x14ac:dyDescent="0.2">
      <c r="B65" s="138" t="s">
        <v>73</v>
      </c>
      <c r="C65" s="117">
        <v>12</v>
      </c>
      <c r="D65" s="29">
        <v>8</v>
      </c>
      <c r="E65" s="118">
        <v>20</v>
      </c>
      <c r="F65" s="117">
        <v>19</v>
      </c>
      <c r="G65" s="29">
        <v>19</v>
      </c>
      <c r="H65" s="118">
        <v>38</v>
      </c>
      <c r="I65" s="117">
        <v>31</v>
      </c>
      <c r="J65" s="29">
        <v>21</v>
      </c>
      <c r="K65" s="118">
        <v>52</v>
      </c>
      <c r="L65" s="117">
        <v>14</v>
      </c>
      <c r="M65" s="29">
        <v>9</v>
      </c>
      <c r="N65" s="118">
        <v>23</v>
      </c>
      <c r="O65" s="117">
        <v>15</v>
      </c>
      <c r="P65" s="29">
        <v>12</v>
      </c>
      <c r="Q65" s="118">
        <v>27</v>
      </c>
      <c r="R65" s="117">
        <v>12</v>
      </c>
      <c r="S65" s="29">
        <v>14</v>
      </c>
      <c r="T65" s="118">
        <v>26</v>
      </c>
      <c r="U65" s="117">
        <v>13</v>
      </c>
      <c r="V65" s="29">
        <v>10</v>
      </c>
      <c r="W65" s="118">
        <v>23</v>
      </c>
      <c r="X65" s="117">
        <v>16</v>
      </c>
      <c r="Y65" s="29">
        <v>13</v>
      </c>
      <c r="Z65" s="118">
        <v>29</v>
      </c>
      <c r="AA65" s="117">
        <v>4</v>
      </c>
      <c r="AB65" s="29">
        <v>8</v>
      </c>
      <c r="AC65" s="118">
        <v>12</v>
      </c>
      <c r="AD65" s="117">
        <v>8</v>
      </c>
      <c r="AE65" s="29">
        <v>6</v>
      </c>
      <c r="AF65" s="118">
        <v>14</v>
      </c>
      <c r="AG65" s="468">
        <v>10</v>
      </c>
      <c r="AH65" s="461">
        <v>8</v>
      </c>
      <c r="AI65" s="469">
        <v>18</v>
      </c>
      <c r="AJ65" s="468">
        <v>8</v>
      </c>
      <c r="AK65" s="461">
        <v>8</v>
      </c>
      <c r="AL65" s="469">
        <v>8</v>
      </c>
      <c r="AM65" s="468">
        <v>162</v>
      </c>
      <c r="AN65" s="461">
        <v>136</v>
      </c>
      <c r="AO65" s="469">
        <v>290</v>
      </c>
    </row>
    <row r="66" spans="2:41" x14ac:dyDescent="0.2">
      <c r="B66" s="139" t="s">
        <v>74</v>
      </c>
      <c r="C66" s="119">
        <v>4</v>
      </c>
      <c r="D66" s="28">
        <v>10</v>
      </c>
      <c r="E66" s="118">
        <v>14</v>
      </c>
      <c r="F66" s="119">
        <v>6</v>
      </c>
      <c r="G66" s="28">
        <v>8</v>
      </c>
      <c r="H66" s="118">
        <v>14</v>
      </c>
      <c r="I66" s="119">
        <v>7</v>
      </c>
      <c r="J66" s="28">
        <v>4</v>
      </c>
      <c r="K66" s="118">
        <v>11</v>
      </c>
      <c r="L66" s="119">
        <v>3</v>
      </c>
      <c r="M66" s="28">
        <v>6</v>
      </c>
      <c r="N66" s="118">
        <v>9</v>
      </c>
      <c r="O66" s="119">
        <v>1</v>
      </c>
      <c r="P66" s="28">
        <v>1</v>
      </c>
      <c r="Q66" s="118">
        <v>2</v>
      </c>
      <c r="R66" s="119">
        <v>3</v>
      </c>
      <c r="S66" s="28">
        <v>6</v>
      </c>
      <c r="T66" s="118">
        <v>9</v>
      </c>
      <c r="U66" s="119">
        <v>7</v>
      </c>
      <c r="V66" s="28">
        <v>7</v>
      </c>
      <c r="W66" s="118">
        <v>14</v>
      </c>
      <c r="X66" s="119">
        <v>5</v>
      </c>
      <c r="Y66" s="28">
        <v>4</v>
      </c>
      <c r="Z66" s="118">
        <v>9</v>
      </c>
      <c r="AA66" s="119">
        <v>3</v>
      </c>
      <c r="AB66" s="28">
        <v>4</v>
      </c>
      <c r="AC66" s="118">
        <v>7</v>
      </c>
      <c r="AD66" s="119">
        <v>4</v>
      </c>
      <c r="AE66" s="28">
        <v>3</v>
      </c>
      <c r="AF66" s="118">
        <v>7</v>
      </c>
      <c r="AG66" s="470">
        <v>3</v>
      </c>
      <c r="AH66" s="460" t="s">
        <v>263</v>
      </c>
      <c r="AI66" s="469">
        <v>3</v>
      </c>
      <c r="AJ66" s="470">
        <v>0</v>
      </c>
      <c r="AK66" s="460">
        <v>5</v>
      </c>
      <c r="AL66" s="469">
        <v>5</v>
      </c>
      <c r="AM66" s="468">
        <v>46</v>
      </c>
      <c r="AN66" s="461">
        <v>58</v>
      </c>
      <c r="AO66" s="469">
        <v>104</v>
      </c>
    </row>
    <row r="67" spans="2:41" x14ac:dyDescent="0.2">
      <c r="B67" s="139" t="s">
        <v>75</v>
      </c>
      <c r="C67" s="119">
        <v>5</v>
      </c>
      <c r="D67" s="28">
        <v>1</v>
      </c>
      <c r="E67" s="118">
        <v>6</v>
      </c>
      <c r="F67" s="119">
        <v>2</v>
      </c>
      <c r="G67" s="28">
        <v>0</v>
      </c>
      <c r="H67" s="118">
        <v>2</v>
      </c>
      <c r="I67" s="119">
        <v>7</v>
      </c>
      <c r="J67" s="28">
        <v>1</v>
      </c>
      <c r="K67" s="118">
        <v>8</v>
      </c>
      <c r="L67" s="119">
        <v>3</v>
      </c>
      <c r="M67" s="28">
        <v>0</v>
      </c>
      <c r="N67" s="118">
        <v>3</v>
      </c>
      <c r="O67" s="119">
        <v>3</v>
      </c>
      <c r="P67" s="28">
        <v>0</v>
      </c>
      <c r="Q67" s="118">
        <v>3</v>
      </c>
      <c r="R67" s="119">
        <v>3</v>
      </c>
      <c r="S67" s="28">
        <v>1</v>
      </c>
      <c r="T67" s="118">
        <v>4</v>
      </c>
      <c r="U67" s="119">
        <v>2</v>
      </c>
      <c r="V67" s="28">
        <v>0</v>
      </c>
      <c r="W67" s="118">
        <v>2</v>
      </c>
      <c r="X67" s="119">
        <v>3</v>
      </c>
      <c r="Y67" s="28">
        <v>1</v>
      </c>
      <c r="Z67" s="118">
        <v>4</v>
      </c>
      <c r="AA67" s="119">
        <v>7</v>
      </c>
      <c r="AB67" s="28">
        <v>0</v>
      </c>
      <c r="AC67" s="118">
        <v>7</v>
      </c>
      <c r="AD67" s="119">
        <v>6</v>
      </c>
      <c r="AE67" s="28">
        <v>1</v>
      </c>
      <c r="AF67" s="118">
        <v>7</v>
      </c>
      <c r="AG67" s="470" t="s">
        <v>263</v>
      </c>
      <c r="AH67" s="460" t="s">
        <v>263</v>
      </c>
      <c r="AI67" s="469" t="s">
        <v>263</v>
      </c>
      <c r="AJ67" s="470">
        <v>2</v>
      </c>
      <c r="AK67" s="460">
        <v>0</v>
      </c>
      <c r="AL67" s="469">
        <v>0</v>
      </c>
      <c r="AM67" s="468">
        <v>43</v>
      </c>
      <c r="AN67" s="461">
        <v>5</v>
      </c>
      <c r="AO67" s="469">
        <v>46</v>
      </c>
    </row>
    <row r="68" spans="2:41" x14ac:dyDescent="0.2">
      <c r="B68" s="139" t="s">
        <v>76</v>
      </c>
      <c r="C68" s="119">
        <v>70</v>
      </c>
      <c r="D68" s="28">
        <v>30</v>
      </c>
      <c r="E68" s="118">
        <v>100</v>
      </c>
      <c r="F68" s="119">
        <v>73</v>
      </c>
      <c r="G68" s="28">
        <v>31</v>
      </c>
      <c r="H68" s="118">
        <v>104</v>
      </c>
      <c r="I68" s="119">
        <v>90</v>
      </c>
      <c r="J68" s="28">
        <v>35</v>
      </c>
      <c r="K68" s="118">
        <v>125</v>
      </c>
      <c r="L68" s="119">
        <v>72</v>
      </c>
      <c r="M68" s="28">
        <v>24</v>
      </c>
      <c r="N68" s="118">
        <v>96</v>
      </c>
      <c r="O68" s="119">
        <v>56</v>
      </c>
      <c r="P68" s="28">
        <v>33</v>
      </c>
      <c r="Q68" s="118">
        <v>89</v>
      </c>
      <c r="R68" s="119">
        <v>88</v>
      </c>
      <c r="S68" s="28">
        <v>39</v>
      </c>
      <c r="T68" s="118">
        <v>127</v>
      </c>
      <c r="U68" s="119">
        <v>77</v>
      </c>
      <c r="V68" s="28">
        <v>45</v>
      </c>
      <c r="W68" s="118">
        <v>122</v>
      </c>
      <c r="X68" s="119">
        <v>70</v>
      </c>
      <c r="Y68" s="28">
        <v>31</v>
      </c>
      <c r="Z68" s="118">
        <v>101</v>
      </c>
      <c r="AA68" s="119">
        <v>55</v>
      </c>
      <c r="AB68" s="28">
        <v>27</v>
      </c>
      <c r="AC68" s="118">
        <v>82</v>
      </c>
      <c r="AD68" s="119">
        <v>48</v>
      </c>
      <c r="AE68" s="28">
        <v>32</v>
      </c>
      <c r="AF68" s="118">
        <v>80</v>
      </c>
      <c r="AG68" s="470">
        <v>55</v>
      </c>
      <c r="AH68" s="460">
        <v>25</v>
      </c>
      <c r="AI68" s="469">
        <v>80</v>
      </c>
      <c r="AJ68" s="470">
        <v>40</v>
      </c>
      <c r="AK68" s="460">
        <v>25</v>
      </c>
      <c r="AL68" s="469">
        <v>25</v>
      </c>
      <c r="AM68" s="468">
        <v>794</v>
      </c>
      <c r="AN68" s="461">
        <v>377</v>
      </c>
      <c r="AO68" s="469">
        <v>1131</v>
      </c>
    </row>
    <row r="69" spans="2:41" x14ac:dyDescent="0.2">
      <c r="B69" s="139" t="s">
        <v>77</v>
      </c>
      <c r="C69" s="119">
        <v>1</v>
      </c>
      <c r="D69" s="28">
        <v>0</v>
      </c>
      <c r="E69" s="118">
        <v>1</v>
      </c>
      <c r="F69" s="119">
        <v>0</v>
      </c>
      <c r="G69" s="28">
        <v>0</v>
      </c>
      <c r="H69" s="118">
        <v>0</v>
      </c>
      <c r="I69" s="119">
        <v>1</v>
      </c>
      <c r="J69" s="28">
        <v>0</v>
      </c>
      <c r="K69" s="118">
        <v>1</v>
      </c>
      <c r="L69" s="119">
        <v>0</v>
      </c>
      <c r="M69" s="28">
        <v>0</v>
      </c>
      <c r="N69" s="118">
        <v>0</v>
      </c>
      <c r="O69" s="119">
        <v>0</v>
      </c>
      <c r="P69" s="28">
        <v>0</v>
      </c>
      <c r="Q69" s="118">
        <v>0</v>
      </c>
      <c r="R69" s="119">
        <v>4</v>
      </c>
      <c r="S69" s="28">
        <v>1</v>
      </c>
      <c r="T69" s="118">
        <v>5</v>
      </c>
      <c r="U69" s="119">
        <v>2</v>
      </c>
      <c r="V69" s="28">
        <v>1</v>
      </c>
      <c r="W69" s="118">
        <v>3</v>
      </c>
      <c r="X69" s="119">
        <v>0</v>
      </c>
      <c r="Y69" s="28">
        <v>1</v>
      </c>
      <c r="Z69" s="118">
        <v>1</v>
      </c>
      <c r="AA69" s="119">
        <v>3</v>
      </c>
      <c r="AB69" s="28">
        <v>0</v>
      </c>
      <c r="AC69" s="118">
        <v>3</v>
      </c>
      <c r="AD69" s="119">
        <v>0</v>
      </c>
      <c r="AE69" s="28">
        <v>0</v>
      </c>
      <c r="AF69" s="118">
        <v>0</v>
      </c>
      <c r="AG69" s="470" t="s">
        <v>263</v>
      </c>
      <c r="AH69" s="460" t="s">
        <v>263</v>
      </c>
      <c r="AI69" s="469" t="s">
        <v>263</v>
      </c>
      <c r="AJ69" s="470">
        <v>1</v>
      </c>
      <c r="AK69" s="460">
        <v>1</v>
      </c>
      <c r="AL69" s="469">
        <v>1</v>
      </c>
      <c r="AM69" s="468">
        <v>12</v>
      </c>
      <c r="AN69" s="461">
        <v>4</v>
      </c>
      <c r="AO69" s="469">
        <v>15</v>
      </c>
    </row>
    <row r="70" spans="2:41" x14ac:dyDescent="0.2">
      <c r="B70" s="139" t="s">
        <v>78</v>
      </c>
      <c r="C70" s="119">
        <v>36</v>
      </c>
      <c r="D70" s="28">
        <v>9</v>
      </c>
      <c r="E70" s="118">
        <v>45</v>
      </c>
      <c r="F70" s="119">
        <v>47</v>
      </c>
      <c r="G70" s="28">
        <v>6</v>
      </c>
      <c r="H70" s="118">
        <v>53</v>
      </c>
      <c r="I70" s="119">
        <v>38</v>
      </c>
      <c r="J70" s="28">
        <v>8</v>
      </c>
      <c r="K70" s="118">
        <v>46</v>
      </c>
      <c r="L70" s="119">
        <v>38</v>
      </c>
      <c r="M70" s="28">
        <v>4</v>
      </c>
      <c r="N70" s="118">
        <v>42</v>
      </c>
      <c r="O70" s="119">
        <v>40</v>
      </c>
      <c r="P70" s="28">
        <v>8</v>
      </c>
      <c r="Q70" s="118">
        <v>48</v>
      </c>
      <c r="R70" s="119">
        <v>49</v>
      </c>
      <c r="S70" s="28">
        <v>2</v>
      </c>
      <c r="T70" s="118">
        <v>51</v>
      </c>
      <c r="U70" s="119">
        <v>46</v>
      </c>
      <c r="V70" s="28">
        <v>14</v>
      </c>
      <c r="W70" s="118">
        <v>60</v>
      </c>
      <c r="X70" s="119">
        <v>50</v>
      </c>
      <c r="Y70" s="28">
        <v>7</v>
      </c>
      <c r="Z70" s="118">
        <v>57</v>
      </c>
      <c r="AA70" s="119">
        <v>34</v>
      </c>
      <c r="AB70" s="28">
        <v>8</v>
      </c>
      <c r="AC70" s="118">
        <v>42</v>
      </c>
      <c r="AD70" s="119">
        <v>29</v>
      </c>
      <c r="AE70" s="28">
        <v>8</v>
      </c>
      <c r="AF70" s="118">
        <v>37</v>
      </c>
      <c r="AG70" s="470">
        <v>27</v>
      </c>
      <c r="AH70" s="460">
        <v>10</v>
      </c>
      <c r="AI70" s="469">
        <v>37</v>
      </c>
      <c r="AJ70" s="470">
        <v>37</v>
      </c>
      <c r="AK70" s="460">
        <v>5</v>
      </c>
      <c r="AL70" s="469">
        <v>5</v>
      </c>
      <c r="AM70" s="468">
        <v>471</v>
      </c>
      <c r="AN70" s="461">
        <v>89</v>
      </c>
      <c r="AO70" s="469">
        <v>523</v>
      </c>
    </row>
    <row r="71" spans="2:41" x14ac:dyDescent="0.2">
      <c r="B71" s="139" t="s">
        <v>79</v>
      </c>
      <c r="C71" s="119">
        <v>16</v>
      </c>
      <c r="D71" s="28">
        <v>31</v>
      </c>
      <c r="E71" s="118">
        <v>47</v>
      </c>
      <c r="F71" s="119">
        <v>27</v>
      </c>
      <c r="G71" s="28">
        <v>38</v>
      </c>
      <c r="H71" s="118">
        <v>65</v>
      </c>
      <c r="I71" s="119">
        <v>28</v>
      </c>
      <c r="J71" s="28">
        <v>36</v>
      </c>
      <c r="K71" s="118">
        <v>64</v>
      </c>
      <c r="L71" s="119">
        <v>21</v>
      </c>
      <c r="M71" s="28">
        <v>24</v>
      </c>
      <c r="N71" s="118">
        <v>45</v>
      </c>
      <c r="O71" s="119">
        <v>16</v>
      </c>
      <c r="P71" s="28">
        <v>33</v>
      </c>
      <c r="Q71" s="118">
        <v>49</v>
      </c>
      <c r="R71" s="119">
        <v>20</v>
      </c>
      <c r="S71" s="28">
        <v>45</v>
      </c>
      <c r="T71" s="118">
        <v>65</v>
      </c>
      <c r="U71" s="119">
        <v>33</v>
      </c>
      <c r="V71" s="28">
        <v>57</v>
      </c>
      <c r="W71" s="118">
        <v>90</v>
      </c>
      <c r="X71" s="119">
        <v>37</v>
      </c>
      <c r="Y71" s="28">
        <v>47</v>
      </c>
      <c r="Z71" s="118">
        <v>84</v>
      </c>
      <c r="AA71" s="119">
        <v>33</v>
      </c>
      <c r="AB71" s="28">
        <v>59</v>
      </c>
      <c r="AC71" s="118">
        <v>92</v>
      </c>
      <c r="AD71" s="119">
        <v>19</v>
      </c>
      <c r="AE71" s="28">
        <v>42</v>
      </c>
      <c r="AF71" s="118">
        <v>61</v>
      </c>
      <c r="AG71" s="470">
        <v>29</v>
      </c>
      <c r="AH71" s="460">
        <v>62</v>
      </c>
      <c r="AI71" s="469">
        <v>91</v>
      </c>
      <c r="AJ71" s="470">
        <v>25</v>
      </c>
      <c r="AK71" s="460">
        <v>47</v>
      </c>
      <c r="AL71" s="469">
        <v>47</v>
      </c>
      <c r="AM71" s="468">
        <v>304</v>
      </c>
      <c r="AN71" s="461">
        <v>521</v>
      </c>
      <c r="AO71" s="469">
        <v>800</v>
      </c>
    </row>
    <row r="72" spans="2:41" x14ac:dyDescent="0.2">
      <c r="B72" s="139" t="s">
        <v>80</v>
      </c>
      <c r="C72" s="119">
        <v>9</v>
      </c>
      <c r="D72" s="28">
        <v>16</v>
      </c>
      <c r="E72" s="118">
        <v>25</v>
      </c>
      <c r="F72" s="119">
        <v>10</v>
      </c>
      <c r="G72" s="28">
        <v>18</v>
      </c>
      <c r="H72" s="118">
        <v>28</v>
      </c>
      <c r="I72" s="119">
        <v>7</v>
      </c>
      <c r="J72" s="28">
        <v>27</v>
      </c>
      <c r="K72" s="118">
        <v>34</v>
      </c>
      <c r="L72" s="119">
        <v>8</v>
      </c>
      <c r="M72" s="28">
        <v>22</v>
      </c>
      <c r="N72" s="118">
        <v>30</v>
      </c>
      <c r="O72" s="119">
        <v>6</v>
      </c>
      <c r="P72" s="28">
        <v>20</v>
      </c>
      <c r="Q72" s="118">
        <v>26</v>
      </c>
      <c r="R72" s="119">
        <v>7</v>
      </c>
      <c r="S72" s="28">
        <v>35</v>
      </c>
      <c r="T72" s="118">
        <v>42</v>
      </c>
      <c r="U72" s="119">
        <v>8</v>
      </c>
      <c r="V72" s="28">
        <v>25</v>
      </c>
      <c r="W72" s="118">
        <v>33</v>
      </c>
      <c r="X72" s="119">
        <v>4</v>
      </c>
      <c r="Y72" s="28">
        <v>29</v>
      </c>
      <c r="Z72" s="118">
        <v>33</v>
      </c>
      <c r="AA72" s="119">
        <v>7</v>
      </c>
      <c r="AB72" s="28">
        <v>33</v>
      </c>
      <c r="AC72" s="118">
        <v>40</v>
      </c>
      <c r="AD72" s="119">
        <v>11</v>
      </c>
      <c r="AE72" s="28">
        <v>18</v>
      </c>
      <c r="AF72" s="118">
        <v>29</v>
      </c>
      <c r="AG72" s="470">
        <v>10</v>
      </c>
      <c r="AH72" s="460">
        <v>25</v>
      </c>
      <c r="AI72" s="469">
        <v>35</v>
      </c>
      <c r="AJ72" s="470">
        <v>3</v>
      </c>
      <c r="AK72" s="460">
        <v>19</v>
      </c>
      <c r="AL72" s="469">
        <v>19</v>
      </c>
      <c r="AM72" s="468">
        <v>90</v>
      </c>
      <c r="AN72" s="461">
        <v>287</v>
      </c>
      <c r="AO72" s="469">
        <v>374</v>
      </c>
    </row>
    <row r="73" spans="2:41" x14ac:dyDescent="0.2">
      <c r="B73" s="139" t="s">
        <v>81</v>
      </c>
      <c r="C73" s="119">
        <v>21</v>
      </c>
      <c r="D73" s="28">
        <v>5</v>
      </c>
      <c r="E73" s="118">
        <v>26</v>
      </c>
      <c r="F73" s="119">
        <v>28</v>
      </c>
      <c r="G73" s="28">
        <v>6</v>
      </c>
      <c r="H73" s="118">
        <v>34</v>
      </c>
      <c r="I73" s="119">
        <v>26</v>
      </c>
      <c r="J73" s="28">
        <v>6</v>
      </c>
      <c r="K73" s="118">
        <v>32</v>
      </c>
      <c r="L73" s="119">
        <v>31</v>
      </c>
      <c r="M73" s="28">
        <v>6</v>
      </c>
      <c r="N73" s="118">
        <v>37</v>
      </c>
      <c r="O73" s="119">
        <v>33</v>
      </c>
      <c r="P73" s="28">
        <v>7</v>
      </c>
      <c r="Q73" s="118">
        <v>40</v>
      </c>
      <c r="R73" s="119">
        <v>31</v>
      </c>
      <c r="S73" s="28">
        <v>14</v>
      </c>
      <c r="T73" s="118">
        <v>45</v>
      </c>
      <c r="U73" s="119">
        <v>33</v>
      </c>
      <c r="V73" s="28">
        <v>9</v>
      </c>
      <c r="W73" s="118">
        <v>42</v>
      </c>
      <c r="X73" s="119">
        <v>36</v>
      </c>
      <c r="Y73" s="28">
        <v>7</v>
      </c>
      <c r="Z73" s="118">
        <v>43</v>
      </c>
      <c r="AA73" s="119">
        <v>40</v>
      </c>
      <c r="AB73" s="28">
        <v>13</v>
      </c>
      <c r="AC73" s="118">
        <v>53</v>
      </c>
      <c r="AD73" s="119">
        <v>44</v>
      </c>
      <c r="AE73" s="28">
        <v>11</v>
      </c>
      <c r="AF73" s="118">
        <v>55</v>
      </c>
      <c r="AG73" s="470">
        <v>34</v>
      </c>
      <c r="AH73" s="460">
        <v>12</v>
      </c>
      <c r="AI73" s="469">
        <v>46</v>
      </c>
      <c r="AJ73" s="470">
        <v>42</v>
      </c>
      <c r="AK73" s="460">
        <v>12</v>
      </c>
      <c r="AL73" s="469">
        <v>12</v>
      </c>
      <c r="AM73" s="468">
        <v>399</v>
      </c>
      <c r="AN73" s="461">
        <v>108</v>
      </c>
      <c r="AO73" s="469">
        <v>465</v>
      </c>
    </row>
    <row r="74" spans="2:41" x14ac:dyDescent="0.2">
      <c r="B74" s="139" t="s">
        <v>82</v>
      </c>
      <c r="C74" s="119">
        <v>2</v>
      </c>
      <c r="D74" s="28">
        <v>5</v>
      </c>
      <c r="E74" s="118">
        <v>7</v>
      </c>
      <c r="F74" s="119">
        <v>4</v>
      </c>
      <c r="G74" s="28">
        <v>3</v>
      </c>
      <c r="H74" s="118">
        <v>7</v>
      </c>
      <c r="I74" s="119">
        <v>7</v>
      </c>
      <c r="J74" s="28">
        <v>11</v>
      </c>
      <c r="K74" s="118">
        <v>18</v>
      </c>
      <c r="L74" s="119">
        <v>4</v>
      </c>
      <c r="M74" s="28">
        <v>10</v>
      </c>
      <c r="N74" s="118">
        <v>14</v>
      </c>
      <c r="O74" s="119">
        <v>5</v>
      </c>
      <c r="P74" s="28">
        <v>15</v>
      </c>
      <c r="Q74" s="118">
        <v>20</v>
      </c>
      <c r="R74" s="119">
        <v>10</v>
      </c>
      <c r="S74" s="28">
        <v>16</v>
      </c>
      <c r="T74" s="118">
        <v>26</v>
      </c>
      <c r="U74" s="119">
        <v>7</v>
      </c>
      <c r="V74" s="28">
        <v>18</v>
      </c>
      <c r="W74" s="118">
        <v>25</v>
      </c>
      <c r="X74" s="119">
        <v>7</v>
      </c>
      <c r="Y74" s="28">
        <v>15</v>
      </c>
      <c r="Z74" s="118">
        <v>22</v>
      </c>
      <c r="AA74" s="119">
        <v>8</v>
      </c>
      <c r="AB74" s="28">
        <v>13</v>
      </c>
      <c r="AC74" s="118">
        <v>21</v>
      </c>
      <c r="AD74" s="119">
        <v>8</v>
      </c>
      <c r="AE74" s="28">
        <v>7</v>
      </c>
      <c r="AF74" s="118">
        <v>15</v>
      </c>
      <c r="AG74" s="470">
        <v>6</v>
      </c>
      <c r="AH74" s="460">
        <v>16</v>
      </c>
      <c r="AI74" s="469">
        <v>22</v>
      </c>
      <c r="AJ74" s="470">
        <v>8</v>
      </c>
      <c r="AK74" s="460">
        <v>16</v>
      </c>
      <c r="AL74" s="469">
        <v>16</v>
      </c>
      <c r="AM74" s="468">
        <v>76</v>
      </c>
      <c r="AN74" s="461">
        <v>145</v>
      </c>
      <c r="AO74" s="469">
        <v>213</v>
      </c>
    </row>
    <row r="75" spans="2:41" x14ac:dyDescent="0.2">
      <c r="B75" s="139" t="s">
        <v>83</v>
      </c>
      <c r="C75" s="119">
        <v>26</v>
      </c>
      <c r="D75" s="28">
        <v>34</v>
      </c>
      <c r="E75" s="118">
        <v>60</v>
      </c>
      <c r="F75" s="119">
        <v>20</v>
      </c>
      <c r="G75" s="28">
        <v>33</v>
      </c>
      <c r="H75" s="118">
        <v>53</v>
      </c>
      <c r="I75" s="119">
        <v>26</v>
      </c>
      <c r="J75" s="28">
        <v>38</v>
      </c>
      <c r="K75" s="118">
        <v>64</v>
      </c>
      <c r="L75" s="119">
        <v>24</v>
      </c>
      <c r="M75" s="28">
        <v>27</v>
      </c>
      <c r="N75" s="118">
        <v>51</v>
      </c>
      <c r="O75" s="119">
        <v>29</v>
      </c>
      <c r="P75" s="28">
        <v>49</v>
      </c>
      <c r="Q75" s="118">
        <v>78</v>
      </c>
      <c r="R75" s="119">
        <v>23</v>
      </c>
      <c r="S75" s="28">
        <v>41</v>
      </c>
      <c r="T75" s="118">
        <v>64</v>
      </c>
      <c r="U75" s="119">
        <v>31</v>
      </c>
      <c r="V75" s="28">
        <v>47</v>
      </c>
      <c r="W75" s="118">
        <v>78</v>
      </c>
      <c r="X75" s="119">
        <v>35</v>
      </c>
      <c r="Y75" s="28">
        <v>40</v>
      </c>
      <c r="Z75" s="118">
        <v>75</v>
      </c>
      <c r="AA75" s="119">
        <v>23</v>
      </c>
      <c r="AB75" s="28">
        <v>42</v>
      </c>
      <c r="AC75" s="118">
        <v>65</v>
      </c>
      <c r="AD75" s="119">
        <v>28</v>
      </c>
      <c r="AE75" s="28">
        <v>38</v>
      </c>
      <c r="AF75" s="118">
        <v>66</v>
      </c>
      <c r="AG75" s="470">
        <v>23</v>
      </c>
      <c r="AH75" s="460">
        <v>34</v>
      </c>
      <c r="AI75" s="469">
        <v>57</v>
      </c>
      <c r="AJ75" s="470">
        <v>19</v>
      </c>
      <c r="AK75" s="460">
        <v>34</v>
      </c>
      <c r="AL75" s="469">
        <v>34</v>
      </c>
      <c r="AM75" s="468">
        <v>307</v>
      </c>
      <c r="AN75" s="461">
        <v>457</v>
      </c>
      <c r="AO75" s="469">
        <v>745</v>
      </c>
    </row>
    <row r="76" spans="2:41" x14ac:dyDescent="0.2">
      <c r="B76" s="139" t="s">
        <v>84</v>
      </c>
      <c r="C76" s="119">
        <v>20</v>
      </c>
      <c r="D76" s="28">
        <v>34</v>
      </c>
      <c r="E76" s="118">
        <v>54</v>
      </c>
      <c r="F76" s="119">
        <v>9</v>
      </c>
      <c r="G76" s="28">
        <v>36</v>
      </c>
      <c r="H76" s="118">
        <v>45</v>
      </c>
      <c r="I76" s="119">
        <v>15</v>
      </c>
      <c r="J76" s="28">
        <v>53</v>
      </c>
      <c r="K76" s="118">
        <v>68</v>
      </c>
      <c r="L76" s="119">
        <v>16</v>
      </c>
      <c r="M76" s="28">
        <v>45</v>
      </c>
      <c r="N76" s="118">
        <v>61</v>
      </c>
      <c r="O76" s="119">
        <v>21</v>
      </c>
      <c r="P76" s="28">
        <v>64</v>
      </c>
      <c r="Q76" s="118">
        <v>85</v>
      </c>
      <c r="R76" s="119">
        <v>16</v>
      </c>
      <c r="S76" s="28">
        <v>62</v>
      </c>
      <c r="T76" s="118">
        <v>78</v>
      </c>
      <c r="U76" s="119">
        <v>27</v>
      </c>
      <c r="V76" s="28">
        <v>83</v>
      </c>
      <c r="W76" s="118">
        <v>110</v>
      </c>
      <c r="X76" s="119">
        <v>33</v>
      </c>
      <c r="Y76" s="28">
        <v>76</v>
      </c>
      <c r="Z76" s="118">
        <v>109</v>
      </c>
      <c r="AA76" s="119">
        <v>27</v>
      </c>
      <c r="AB76" s="28">
        <v>68</v>
      </c>
      <c r="AC76" s="118">
        <v>95</v>
      </c>
      <c r="AD76" s="119">
        <v>17</v>
      </c>
      <c r="AE76" s="28">
        <v>50</v>
      </c>
      <c r="AF76" s="118">
        <v>67</v>
      </c>
      <c r="AG76" s="470">
        <v>24</v>
      </c>
      <c r="AH76" s="460">
        <v>61</v>
      </c>
      <c r="AI76" s="469">
        <v>85</v>
      </c>
      <c r="AJ76" s="470">
        <v>13</v>
      </c>
      <c r="AK76" s="460">
        <v>61</v>
      </c>
      <c r="AL76" s="469">
        <v>61</v>
      </c>
      <c r="AM76" s="468">
        <v>238</v>
      </c>
      <c r="AN76" s="461">
        <v>693</v>
      </c>
      <c r="AO76" s="469">
        <v>918</v>
      </c>
    </row>
    <row r="77" spans="2:41" x14ac:dyDescent="0.2">
      <c r="B77" s="139" t="s">
        <v>85</v>
      </c>
      <c r="C77" s="119">
        <v>6</v>
      </c>
      <c r="D77" s="28">
        <v>37</v>
      </c>
      <c r="E77" s="118">
        <v>43</v>
      </c>
      <c r="F77" s="119">
        <v>3</v>
      </c>
      <c r="G77" s="28">
        <v>34</v>
      </c>
      <c r="H77" s="118">
        <v>37</v>
      </c>
      <c r="I77" s="119">
        <v>4</v>
      </c>
      <c r="J77" s="28">
        <v>28</v>
      </c>
      <c r="K77" s="118">
        <v>32</v>
      </c>
      <c r="L77" s="119">
        <v>8</v>
      </c>
      <c r="M77" s="28">
        <v>24</v>
      </c>
      <c r="N77" s="118">
        <v>32</v>
      </c>
      <c r="O77" s="119">
        <v>8</v>
      </c>
      <c r="P77" s="28">
        <v>47</v>
      </c>
      <c r="Q77" s="118">
        <v>55</v>
      </c>
      <c r="R77" s="119">
        <v>9</v>
      </c>
      <c r="S77" s="28">
        <v>59</v>
      </c>
      <c r="T77" s="118">
        <v>68</v>
      </c>
      <c r="U77" s="119">
        <v>8</v>
      </c>
      <c r="V77" s="28">
        <v>58</v>
      </c>
      <c r="W77" s="118">
        <v>66</v>
      </c>
      <c r="X77" s="119">
        <v>9</v>
      </c>
      <c r="Y77" s="28">
        <v>58</v>
      </c>
      <c r="Z77" s="118">
        <v>67</v>
      </c>
      <c r="AA77" s="119">
        <v>9</v>
      </c>
      <c r="AB77" s="28">
        <v>46</v>
      </c>
      <c r="AC77" s="118">
        <v>55</v>
      </c>
      <c r="AD77" s="119">
        <v>7</v>
      </c>
      <c r="AE77" s="28">
        <v>47</v>
      </c>
      <c r="AF77" s="118">
        <v>54</v>
      </c>
      <c r="AG77" s="470">
        <v>6</v>
      </c>
      <c r="AH77" s="460">
        <v>42</v>
      </c>
      <c r="AI77" s="469">
        <v>48</v>
      </c>
      <c r="AJ77" s="470">
        <v>6</v>
      </c>
      <c r="AK77" s="460">
        <v>46</v>
      </c>
      <c r="AL77" s="469">
        <v>46</v>
      </c>
      <c r="AM77" s="468">
        <v>83</v>
      </c>
      <c r="AN77" s="461">
        <v>526</v>
      </c>
      <c r="AO77" s="469">
        <v>603</v>
      </c>
    </row>
    <row r="78" spans="2:41" x14ac:dyDescent="0.2">
      <c r="B78" s="139" t="s">
        <v>86</v>
      </c>
      <c r="C78" s="119">
        <v>5</v>
      </c>
      <c r="D78" s="28">
        <v>32</v>
      </c>
      <c r="E78" s="118">
        <v>37</v>
      </c>
      <c r="F78" s="119">
        <v>2</v>
      </c>
      <c r="G78" s="28">
        <v>34</v>
      </c>
      <c r="H78" s="118">
        <v>36</v>
      </c>
      <c r="I78" s="119">
        <v>4</v>
      </c>
      <c r="J78" s="28">
        <v>24</v>
      </c>
      <c r="K78" s="118">
        <v>28</v>
      </c>
      <c r="L78" s="119">
        <v>2</v>
      </c>
      <c r="M78" s="28">
        <v>23</v>
      </c>
      <c r="N78" s="118">
        <v>25</v>
      </c>
      <c r="O78" s="119">
        <v>2</v>
      </c>
      <c r="P78" s="28">
        <v>39</v>
      </c>
      <c r="Q78" s="118">
        <v>41</v>
      </c>
      <c r="R78" s="119">
        <v>11</v>
      </c>
      <c r="S78" s="28">
        <v>42</v>
      </c>
      <c r="T78" s="118">
        <v>53</v>
      </c>
      <c r="U78" s="119">
        <v>10</v>
      </c>
      <c r="V78" s="28">
        <v>48</v>
      </c>
      <c r="W78" s="118">
        <v>58</v>
      </c>
      <c r="X78" s="119">
        <v>12</v>
      </c>
      <c r="Y78" s="28">
        <v>56</v>
      </c>
      <c r="Z78" s="118">
        <v>68</v>
      </c>
      <c r="AA78" s="119">
        <v>5</v>
      </c>
      <c r="AB78" s="28">
        <v>41</v>
      </c>
      <c r="AC78" s="118">
        <v>46</v>
      </c>
      <c r="AD78" s="119">
        <v>3</v>
      </c>
      <c r="AE78" s="28">
        <v>25</v>
      </c>
      <c r="AF78" s="118">
        <v>28</v>
      </c>
      <c r="AG78" s="470">
        <v>5</v>
      </c>
      <c r="AH78" s="460">
        <v>33</v>
      </c>
      <c r="AI78" s="469">
        <v>38</v>
      </c>
      <c r="AJ78" s="470">
        <v>7</v>
      </c>
      <c r="AK78" s="460">
        <v>16</v>
      </c>
      <c r="AL78" s="469">
        <v>16</v>
      </c>
      <c r="AM78" s="468">
        <v>68</v>
      </c>
      <c r="AN78" s="461">
        <v>413</v>
      </c>
      <c r="AO78" s="469">
        <v>474</v>
      </c>
    </row>
    <row r="79" spans="2:41" x14ac:dyDescent="0.2">
      <c r="B79" s="139" t="s">
        <v>87</v>
      </c>
      <c r="C79" s="119">
        <v>7</v>
      </c>
      <c r="D79" s="28">
        <v>16</v>
      </c>
      <c r="E79" s="118">
        <v>23</v>
      </c>
      <c r="F79" s="119">
        <v>9</v>
      </c>
      <c r="G79" s="28">
        <v>20</v>
      </c>
      <c r="H79" s="118">
        <v>29</v>
      </c>
      <c r="I79" s="119">
        <v>5</v>
      </c>
      <c r="J79" s="28">
        <v>10</v>
      </c>
      <c r="K79" s="118">
        <v>15</v>
      </c>
      <c r="L79" s="119">
        <v>6</v>
      </c>
      <c r="M79" s="28">
        <v>16</v>
      </c>
      <c r="N79" s="118">
        <v>22</v>
      </c>
      <c r="O79" s="119">
        <v>5</v>
      </c>
      <c r="P79" s="28">
        <v>19</v>
      </c>
      <c r="Q79" s="118">
        <v>24</v>
      </c>
      <c r="R79" s="119">
        <v>12</v>
      </c>
      <c r="S79" s="28">
        <v>22</v>
      </c>
      <c r="T79" s="118">
        <v>34</v>
      </c>
      <c r="U79" s="119">
        <v>10</v>
      </c>
      <c r="V79" s="28">
        <v>22</v>
      </c>
      <c r="W79" s="118">
        <v>32</v>
      </c>
      <c r="X79" s="119">
        <v>9</v>
      </c>
      <c r="Y79" s="28">
        <v>18</v>
      </c>
      <c r="Z79" s="118">
        <v>27</v>
      </c>
      <c r="AA79" s="119">
        <v>7</v>
      </c>
      <c r="AB79" s="28">
        <v>21</v>
      </c>
      <c r="AC79" s="118">
        <v>28</v>
      </c>
      <c r="AD79" s="119">
        <v>10</v>
      </c>
      <c r="AE79" s="28">
        <v>9</v>
      </c>
      <c r="AF79" s="118">
        <v>19</v>
      </c>
      <c r="AG79" s="470">
        <v>9</v>
      </c>
      <c r="AH79" s="460">
        <v>19</v>
      </c>
      <c r="AI79" s="469">
        <v>28</v>
      </c>
      <c r="AJ79" s="470">
        <v>7</v>
      </c>
      <c r="AK79" s="460">
        <v>11</v>
      </c>
      <c r="AL79" s="469">
        <v>11</v>
      </c>
      <c r="AM79" s="468">
        <v>96</v>
      </c>
      <c r="AN79" s="461">
        <v>203</v>
      </c>
      <c r="AO79" s="469">
        <v>292</v>
      </c>
    </row>
    <row r="80" spans="2:41" x14ac:dyDescent="0.2">
      <c r="B80" s="139" t="s">
        <v>88</v>
      </c>
      <c r="C80" s="119">
        <v>0</v>
      </c>
      <c r="D80" s="28">
        <v>0</v>
      </c>
      <c r="E80" s="118">
        <v>0</v>
      </c>
      <c r="F80" s="119">
        <v>0</v>
      </c>
      <c r="G80" s="28">
        <v>0</v>
      </c>
      <c r="H80" s="118">
        <v>0</v>
      </c>
      <c r="I80" s="119">
        <v>2</v>
      </c>
      <c r="J80" s="28">
        <v>0</v>
      </c>
      <c r="K80" s="118">
        <v>2</v>
      </c>
      <c r="L80" s="119">
        <v>0</v>
      </c>
      <c r="M80" s="28">
        <v>0</v>
      </c>
      <c r="N80" s="118">
        <v>0</v>
      </c>
      <c r="O80" s="119">
        <v>0</v>
      </c>
      <c r="P80" s="28">
        <v>2</v>
      </c>
      <c r="Q80" s="118">
        <v>2</v>
      </c>
      <c r="R80" s="119">
        <v>0</v>
      </c>
      <c r="S80" s="28">
        <v>2</v>
      </c>
      <c r="T80" s="118">
        <v>2</v>
      </c>
      <c r="U80" s="119">
        <v>1</v>
      </c>
      <c r="V80" s="28">
        <v>5</v>
      </c>
      <c r="W80" s="118">
        <v>6</v>
      </c>
      <c r="X80" s="119">
        <v>0</v>
      </c>
      <c r="Y80" s="28">
        <v>1</v>
      </c>
      <c r="Z80" s="118">
        <v>1</v>
      </c>
      <c r="AA80" s="119">
        <v>1</v>
      </c>
      <c r="AB80" s="28">
        <v>0</v>
      </c>
      <c r="AC80" s="118">
        <v>1</v>
      </c>
      <c r="AD80" s="119">
        <v>1</v>
      </c>
      <c r="AE80" s="28">
        <v>1</v>
      </c>
      <c r="AF80" s="118">
        <v>2</v>
      </c>
      <c r="AG80" s="470">
        <v>1</v>
      </c>
      <c r="AH80" s="460" t="s">
        <v>263</v>
      </c>
      <c r="AI80" s="469">
        <v>1</v>
      </c>
      <c r="AJ80" s="470">
        <v>0</v>
      </c>
      <c r="AK80" s="460">
        <v>0</v>
      </c>
      <c r="AL80" s="469">
        <v>0</v>
      </c>
      <c r="AM80" s="468">
        <v>6</v>
      </c>
      <c r="AN80" s="461">
        <v>11</v>
      </c>
      <c r="AO80" s="469">
        <v>17</v>
      </c>
    </row>
    <row r="81" spans="2:41" x14ac:dyDescent="0.2">
      <c r="B81" s="139" t="s">
        <v>89</v>
      </c>
      <c r="C81" s="119">
        <v>1</v>
      </c>
      <c r="D81" s="28">
        <v>0</v>
      </c>
      <c r="E81" s="118">
        <v>1</v>
      </c>
      <c r="F81" s="119">
        <v>0</v>
      </c>
      <c r="G81" s="28">
        <v>0</v>
      </c>
      <c r="H81" s="118">
        <v>0</v>
      </c>
      <c r="I81" s="119">
        <v>0</v>
      </c>
      <c r="J81" s="28">
        <v>0</v>
      </c>
      <c r="K81" s="118">
        <v>0</v>
      </c>
      <c r="L81" s="119">
        <v>0</v>
      </c>
      <c r="M81" s="28">
        <v>0</v>
      </c>
      <c r="N81" s="118">
        <v>0</v>
      </c>
      <c r="O81" s="119">
        <v>0</v>
      </c>
      <c r="P81" s="28">
        <v>1</v>
      </c>
      <c r="Q81" s="118">
        <v>1</v>
      </c>
      <c r="R81" s="119">
        <v>0</v>
      </c>
      <c r="S81" s="28">
        <v>0</v>
      </c>
      <c r="T81" s="118">
        <v>0</v>
      </c>
      <c r="U81" s="119">
        <v>0</v>
      </c>
      <c r="V81" s="28">
        <v>1</v>
      </c>
      <c r="W81" s="118">
        <v>1</v>
      </c>
      <c r="X81" s="119">
        <v>0</v>
      </c>
      <c r="Y81" s="28">
        <v>0</v>
      </c>
      <c r="Z81" s="118">
        <v>0</v>
      </c>
      <c r="AA81" s="119">
        <v>0</v>
      </c>
      <c r="AB81" s="28">
        <v>0</v>
      </c>
      <c r="AC81" s="118">
        <v>0</v>
      </c>
      <c r="AD81" s="119">
        <v>0</v>
      </c>
      <c r="AE81" s="28">
        <v>1</v>
      </c>
      <c r="AF81" s="118">
        <v>1</v>
      </c>
      <c r="AG81" s="470" t="s">
        <v>263</v>
      </c>
      <c r="AH81" s="460" t="s">
        <v>263</v>
      </c>
      <c r="AI81" s="469" t="s">
        <v>263</v>
      </c>
      <c r="AJ81" s="470">
        <v>0</v>
      </c>
      <c r="AK81" s="460">
        <v>0</v>
      </c>
      <c r="AL81" s="469">
        <v>0</v>
      </c>
      <c r="AM81" s="468">
        <v>1</v>
      </c>
      <c r="AN81" s="461">
        <v>3</v>
      </c>
      <c r="AO81" s="469">
        <v>4</v>
      </c>
    </row>
    <row r="82" spans="2:41" ht="15" x14ac:dyDescent="0.25">
      <c r="B82" s="383" t="s">
        <v>61</v>
      </c>
      <c r="C82" s="370">
        <v>241</v>
      </c>
      <c r="D82" s="368">
        <v>268</v>
      </c>
      <c r="E82" s="116">
        <v>509</v>
      </c>
      <c r="F82" s="370">
        <v>259</v>
      </c>
      <c r="G82" s="368">
        <v>286</v>
      </c>
      <c r="H82" s="116">
        <v>545</v>
      </c>
      <c r="I82" s="370">
        <v>298</v>
      </c>
      <c r="J82" s="368">
        <v>302</v>
      </c>
      <c r="K82" s="116">
        <v>600</v>
      </c>
      <c r="L82" s="370">
        <v>250</v>
      </c>
      <c r="M82" s="368">
        <v>240</v>
      </c>
      <c r="N82" s="116">
        <v>490</v>
      </c>
      <c r="O82" s="370">
        <v>240</v>
      </c>
      <c r="P82" s="368">
        <v>350</v>
      </c>
      <c r="Q82" s="116">
        <v>590</v>
      </c>
      <c r="R82" s="370">
        <v>298</v>
      </c>
      <c r="S82" s="368">
        <v>401</v>
      </c>
      <c r="T82" s="116">
        <v>699</v>
      </c>
      <c r="U82" s="370">
        <v>315</v>
      </c>
      <c r="V82" s="368">
        <v>450</v>
      </c>
      <c r="W82" s="116">
        <v>765</v>
      </c>
      <c r="X82" s="370">
        <v>326</v>
      </c>
      <c r="Y82" s="368">
        <v>404</v>
      </c>
      <c r="Z82" s="116">
        <v>730</v>
      </c>
      <c r="AA82" s="370">
        <v>266</v>
      </c>
      <c r="AB82" s="368">
        <v>383</v>
      </c>
      <c r="AC82" s="116">
        <v>649</v>
      </c>
      <c r="AD82" s="370">
        <v>243</v>
      </c>
      <c r="AE82" s="368">
        <v>299</v>
      </c>
      <c r="AF82" s="116">
        <v>542</v>
      </c>
      <c r="AG82" s="466">
        <v>242</v>
      </c>
      <c r="AH82" s="464">
        <v>347</v>
      </c>
      <c r="AI82" s="467">
        <v>589</v>
      </c>
      <c r="AJ82" s="466">
        <v>218</v>
      </c>
      <c r="AK82" s="464">
        <v>306</v>
      </c>
      <c r="AL82" s="467">
        <v>524</v>
      </c>
      <c r="AM82" s="466">
        <v>3196</v>
      </c>
      <c r="AN82" s="464">
        <v>4036</v>
      </c>
      <c r="AO82" s="467">
        <v>7014</v>
      </c>
    </row>
    <row r="83" spans="2:41" x14ac:dyDescent="0.2">
      <c r="B83" s="556" t="s">
        <v>90</v>
      </c>
      <c r="C83" s="557"/>
      <c r="D83" s="557"/>
      <c r="E83" s="557"/>
      <c r="F83" s="557"/>
      <c r="G83" s="557"/>
      <c r="H83" s="557"/>
      <c r="I83" s="557"/>
      <c r="J83" s="557"/>
      <c r="K83" s="557"/>
      <c r="L83" s="557"/>
      <c r="M83" s="557"/>
      <c r="N83" s="557"/>
    </row>
    <row r="84" spans="2:41" x14ac:dyDescent="0.2">
      <c r="B84" s="111" t="s">
        <v>91</v>
      </c>
      <c r="C84" s="121"/>
      <c r="D84" s="121"/>
      <c r="E84" s="121"/>
      <c r="F84" s="121"/>
      <c r="G84" s="105"/>
      <c r="H84" s="105"/>
      <c r="I84" s="105"/>
      <c r="J84" s="105"/>
      <c r="K84" s="105"/>
      <c r="L84" s="105"/>
      <c r="M84" s="105"/>
      <c r="N84" s="105"/>
    </row>
    <row r="85" spans="2:41" x14ac:dyDescent="0.2">
      <c r="B85" s="564" t="s">
        <v>166</v>
      </c>
      <c r="C85" s="564"/>
      <c r="D85" s="564"/>
      <c r="E85" s="564"/>
      <c r="F85" s="564"/>
      <c r="G85" s="564"/>
      <c r="H85" s="564"/>
      <c r="I85" s="564"/>
      <c r="J85" s="564"/>
      <c r="K85" s="564"/>
      <c r="L85" s="564"/>
      <c r="M85" s="564"/>
      <c r="N85" s="564"/>
    </row>
    <row r="86" spans="2:41" x14ac:dyDescent="0.2">
      <c r="B86" s="53"/>
      <c r="C86"/>
      <c r="D86"/>
      <c r="E86"/>
      <c r="F86"/>
      <c r="G86"/>
      <c r="H86"/>
      <c r="I86"/>
      <c r="J86"/>
      <c r="K86"/>
      <c r="L86"/>
      <c r="M86"/>
      <c r="N86"/>
    </row>
    <row r="87" spans="2:41" x14ac:dyDescent="0.2">
      <c r="C87" s="318"/>
      <c r="D87" s="318"/>
      <c r="E87" s="318"/>
      <c r="F87" s="318"/>
      <c r="G87" s="318"/>
      <c r="H87" s="318"/>
      <c r="I87" s="318"/>
      <c r="J87" s="318"/>
      <c r="K87" s="318"/>
      <c r="L87" s="318"/>
      <c r="M87" s="318"/>
      <c r="N87" s="318"/>
      <c r="O87" s="318"/>
      <c r="P87" s="318"/>
      <c r="Q87" s="318"/>
      <c r="R87" s="318"/>
      <c r="S87" s="318"/>
      <c r="T87" s="318"/>
      <c r="U87" s="318"/>
      <c r="V87" s="318"/>
      <c r="W87" s="318"/>
      <c r="X87" s="318"/>
      <c r="Y87" s="318"/>
      <c r="Z87" s="318"/>
      <c r="AA87" s="318"/>
      <c r="AB87" s="318"/>
      <c r="AC87" s="318"/>
      <c r="AD87" s="318"/>
      <c r="AE87" s="318"/>
      <c r="AF87" s="318"/>
      <c r="AG87" s="318"/>
      <c r="AH87" s="318"/>
      <c r="AI87" s="318"/>
      <c r="AJ87" s="318"/>
      <c r="AK87" s="318"/>
      <c r="AL87" s="318"/>
    </row>
  </sheetData>
  <mergeCells count="16">
    <mergeCell ref="O5:Q5"/>
    <mergeCell ref="B83:N83"/>
    <mergeCell ref="B85:N85"/>
    <mergeCell ref="B5:B6"/>
    <mergeCell ref="C5:E5"/>
    <mergeCell ref="F5:H5"/>
    <mergeCell ref="I5:K5"/>
    <mergeCell ref="L5:N5"/>
    <mergeCell ref="AJ5:AL5"/>
    <mergeCell ref="AM5:AO5"/>
    <mergeCell ref="R5:T5"/>
    <mergeCell ref="U5:W5"/>
    <mergeCell ref="X5:Z5"/>
    <mergeCell ref="AA5:AC5"/>
    <mergeCell ref="AD5:AF5"/>
    <mergeCell ref="AG5:AI5"/>
  </mergeCells>
  <hyperlinks>
    <hyperlink ref="AP2" location="Índice!A1" display="Volver"/>
  </hyperlinks>
  <printOptions horizontalCentered="1"/>
  <pageMargins left="0" right="0" top="0.78740157480314965" bottom="0.98425196850393704" header="0" footer="0"/>
  <pageSetup scale="63" fitToWidth="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77"/>
  <sheetViews>
    <sheetView showGridLines="0" zoomScaleNormal="100" workbookViewId="0">
      <selection activeCell="BC2" sqref="BC2"/>
    </sheetView>
  </sheetViews>
  <sheetFormatPr baseColWidth="10" defaultRowHeight="12.75" x14ac:dyDescent="0.2"/>
  <cols>
    <col min="1" max="1" width="2.7109375" customWidth="1"/>
    <col min="2" max="2" width="51.5703125" style="413" bestFit="1" customWidth="1"/>
  </cols>
  <sheetData>
    <row r="1" spans="2:55" ht="15.75" x14ac:dyDescent="0.2">
      <c r="B1" s="379" t="s">
        <v>213</v>
      </c>
      <c r="C1" s="60"/>
      <c r="D1" s="21"/>
      <c r="E1" s="21"/>
      <c r="F1" s="21"/>
      <c r="G1" s="21"/>
      <c r="H1" s="21"/>
      <c r="I1" s="21"/>
      <c r="J1" s="22"/>
      <c r="K1" s="22"/>
      <c r="L1" s="22"/>
      <c r="M1" s="22"/>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row>
    <row r="2" spans="2:55" ht="15.75" x14ac:dyDescent="0.25">
      <c r="B2" s="380" t="s">
        <v>95</v>
      </c>
      <c r="C2" s="61"/>
      <c r="D2" s="27"/>
      <c r="E2" s="27"/>
      <c r="F2" s="27"/>
      <c r="G2" s="27"/>
      <c r="H2" s="27"/>
      <c r="I2" s="27"/>
      <c r="J2" s="22"/>
      <c r="K2" s="22"/>
      <c r="L2" s="22"/>
      <c r="M2" s="22"/>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404" t="s">
        <v>366</v>
      </c>
    </row>
    <row r="3" spans="2:55" x14ac:dyDescent="0.2">
      <c r="B3" s="361"/>
      <c r="C3" s="82"/>
      <c r="D3" s="83"/>
      <c r="E3" s="84"/>
      <c r="F3" s="84"/>
      <c r="G3" s="85"/>
      <c r="H3" s="85"/>
      <c r="I3" s="85"/>
      <c r="J3" s="85"/>
      <c r="K3" s="85"/>
      <c r="L3" s="85"/>
      <c r="M3" s="85"/>
      <c r="N3" s="95"/>
      <c r="O3" s="95"/>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7"/>
      <c r="AT3" s="87"/>
      <c r="AU3" s="87"/>
      <c r="AV3" s="87"/>
      <c r="AW3" s="87"/>
      <c r="AX3" s="87"/>
      <c r="AY3" s="87"/>
      <c r="AZ3" s="87"/>
      <c r="BA3" s="87"/>
      <c r="BB3" s="87"/>
    </row>
    <row r="4" spans="2:55" s="413" customFormat="1" x14ac:dyDescent="0.2">
      <c r="B4" s="537" t="s">
        <v>170</v>
      </c>
      <c r="C4" s="534" t="s">
        <v>49</v>
      </c>
      <c r="D4" s="535"/>
      <c r="E4" s="535"/>
      <c r="F4" s="536"/>
      <c r="G4" s="534" t="s">
        <v>50</v>
      </c>
      <c r="H4" s="535"/>
      <c r="I4" s="535"/>
      <c r="J4" s="536"/>
      <c r="K4" s="534" t="s">
        <v>51</v>
      </c>
      <c r="L4" s="535"/>
      <c r="M4" s="535"/>
      <c r="N4" s="536"/>
      <c r="O4" s="534" t="s">
        <v>52</v>
      </c>
      <c r="P4" s="535"/>
      <c r="Q4" s="535"/>
      <c r="R4" s="536"/>
      <c r="S4" s="534" t="s">
        <v>53</v>
      </c>
      <c r="T4" s="535"/>
      <c r="U4" s="535"/>
      <c r="V4" s="536"/>
      <c r="W4" s="534" t="s">
        <v>54</v>
      </c>
      <c r="X4" s="535"/>
      <c r="Y4" s="535"/>
      <c r="Z4" s="536"/>
      <c r="AA4" s="534" t="s">
        <v>55</v>
      </c>
      <c r="AB4" s="535"/>
      <c r="AC4" s="535"/>
      <c r="AD4" s="536"/>
      <c r="AE4" s="534" t="s">
        <v>56</v>
      </c>
      <c r="AF4" s="535"/>
      <c r="AG4" s="535"/>
      <c r="AH4" s="536"/>
      <c r="AI4" s="534" t="s">
        <v>57</v>
      </c>
      <c r="AJ4" s="535"/>
      <c r="AK4" s="535"/>
      <c r="AL4" s="536"/>
      <c r="AM4" s="534" t="s">
        <v>58</v>
      </c>
      <c r="AN4" s="535"/>
      <c r="AO4" s="535"/>
      <c r="AP4" s="536"/>
      <c r="AQ4" s="534" t="s">
        <v>59</v>
      </c>
      <c r="AR4" s="535"/>
      <c r="AS4" s="535"/>
      <c r="AT4" s="536"/>
      <c r="AU4" s="534" t="s">
        <v>60</v>
      </c>
      <c r="AV4" s="535"/>
      <c r="AW4" s="535"/>
      <c r="AX4" s="536"/>
      <c r="AY4" s="534" t="s">
        <v>27</v>
      </c>
      <c r="AZ4" s="535"/>
      <c r="BA4" s="535"/>
      <c r="BB4" s="536"/>
    </row>
    <row r="5" spans="2:55" s="429" customFormat="1" x14ac:dyDescent="0.2">
      <c r="B5" s="539"/>
      <c r="C5" s="428" t="s">
        <v>71</v>
      </c>
      <c r="D5" s="428" t="s">
        <v>72</v>
      </c>
      <c r="E5" s="428" t="s">
        <v>18</v>
      </c>
      <c r="F5" s="427" t="s">
        <v>15</v>
      </c>
      <c r="G5" s="428" t="s">
        <v>71</v>
      </c>
      <c r="H5" s="428" t="s">
        <v>72</v>
      </c>
      <c r="I5" s="428" t="s">
        <v>18</v>
      </c>
      <c r="J5" s="427" t="s">
        <v>15</v>
      </c>
      <c r="K5" s="428" t="s">
        <v>71</v>
      </c>
      <c r="L5" s="428" t="s">
        <v>72</v>
      </c>
      <c r="M5" s="428" t="s">
        <v>18</v>
      </c>
      <c r="N5" s="427" t="s">
        <v>15</v>
      </c>
      <c r="O5" s="428" t="s">
        <v>71</v>
      </c>
      <c r="P5" s="428" t="s">
        <v>72</v>
      </c>
      <c r="Q5" s="428" t="s">
        <v>18</v>
      </c>
      <c r="R5" s="427" t="s">
        <v>15</v>
      </c>
      <c r="S5" s="428" t="s">
        <v>71</v>
      </c>
      <c r="T5" s="428" t="s">
        <v>72</v>
      </c>
      <c r="U5" s="428" t="s">
        <v>18</v>
      </c>
      <c r="V5" s="427" t="s">
        <v>15</v>
      </c>
      <c r="W5" s="428" t="s">
        <v>71</v>
      </c>
      <c r="X5" s="428" t="s">
        <v>72</v>
      </c>
      <c r="Y5" s="428" t="s">
        <v>18</v>
      </c>
      <c r="Z5" s="427" t="s">
        <v>15</v>
      </c>
      <c r="AA5" s="428" t="s">
        <v>71</v>
      </c>
      <c r="AB5" s="428" t="s">
        <v>72</v>
      </c>
      <c r="AC5" s="428" t="s">
        <v>18</v>
      </c>
      <c r="AD5" s="427" t="s">
        <v>15</v>
      </c>
      <c r="AE5" s="428" t="s">
        <v>71</v>
      </c>
      <c r="AF5" s="428" t="s">
        <v>72</v>
      </c>
      <c r="AG5" s="428" t="s">
        <v>18</v>
      </c>
      <c r="AH5" s="427" t="s">
        <v>15</v>
      </c>
      <c r="AI5" s="428" t="s">
        <v>71</v>
      </c>
      <c r="AJ5" s="428" t="s">
        <v>72</v>
      </c>
      <c r="AK5" s="428" t="s">
        <v>18</v>
      </c>
      <c r="AL5" s="427" t="s">
        <v>15</v>
      </c>
      <c r="AM5" s="428" t="s">
        <v>71</v>
      </c>
      <c r="AN5" s="428" t="s">
        <v>72</v>
      </c>
      <c r="AO5" s="428" t="s">
        <v>18</v>
      </c>
      <c r="AP5" s="427" t="s">
        <v>15</v>
      </c>
      <c r="AQ5" s="428" t="s">
        <v>71</v>
      </c>
      <c r="AR5" s="428" t="s">
        <v>72</v>
      </c>
      <c r="AS5" s="428" t="s">
        <v>18</v>
      </c>
      <c r="AT5" s="427" t="s">
        <v>15</v>
      </c>
      <c r="AU5" s="428" t="s">
        <v>71</v>
      </c>
      <c r="AV5" s="428" t="s">
        <v>72</v>
      </c>
      <c r="AW5" s="428" t="s">
        <v>18</v>
      </c>
      <c r="AX5" s="427" t="s">
        <v>15</v>
      </c>
      <c r="AY5" s="428" t="s">
        <v>71</v>
      </c>
      <c r="AZ5" s="428" t="s">
        <v>72</v>
      </c>
      <c r="BA5" s="428" t="s">
        <v>18</v>
      </c>
      <c r="BB5" s="427" t="s">
        <v>15</v>
      </c>
    </row>
    <row r="6" spans="2:55" s="413" customFormat="1" ht="21.75" customHeight="1" x14ac:dyDescent="0.2">
      <c r="B6" s="155" t="s">
        <v>200</v>
      </c>
      <c r="C6" s="168"/>
      <c r="D6" s="169"/>
      <c r="E6" s="170"/>
      <c r="F6" s="171"/>
      <c r="G6" s="168"/>
      <c r="H6" s="169"/>
      <c r="I6" s="170"/>
      <c r="J6" s="171"/>
      <c r="K6" s="168"/>
      <c r="L6" s="169"/>
      <c r="M6" s="170"/>
      <c r="N6" s="171"/>
      <c r="O6" s="168"/>
      <c r="P6" s="169"/>
      <c r="Q6" s="170"/>
      <c r="R6" s="171"/>
      <c r="S6" s="168"/>
      <c r="T6" s="169"/>
      <c r="U6" s="170"/>
      <c r="V6" s="171"/>
      <c r="W6" s="168"/>
      <c r="X6" s="169"/>
      <c r="Y6" s="170"/>
      <c r="Z6" s="171"/>
      <c r="AA6" s="168"/>
      <c r="AB6" s="169"/>
      <c r="AC6" s="170"/>
      <c r="AD6" s="171"/>
      <c r="AE6" s="168"/>
      <c r="AF6" s="169"/>
      <c r="AG6" s="170"/>
      <c r="AH6" s="171"/>
      <c r="AI6" s="168"/>
      <c r="AJ6" s="169"/>
      <c r="AK6" s="170"/>
      <c r="AL6" s="171"/>
      <c r="AM6" s="168"/>
      <c r="AN6" s="169"/>
      <c r="AO6" s="170"/>
      <c r="AP6" s="171"/>
      <c r="AQ6" s="168"/>
      <c r="AR6" s="169"/>
      <c r="AS6" s="170"/>
      <c r="AT6" s="171"/>
      <c r="AU6" s="168"/>
      <c r="AV6" s="169"/>
      <c r="AW6" s="170"/>
      <c r="AX6" s="171"/>
      <c r="AY6" s="168"/>
      <c r="AZ6" s="169"/>
      <c r="BA6" s="170"/>
      <c r="BB6" s="171"/>
    </row>
    <row r="7" spans="2:55" ht="16.5" customHeight="1" x14ac:dyDescent="0.2">
      <c r="B7" s="138" t="s">
        <v>98</v>
      </c>
      <c r="C7" s="117">
        <v>68</v>
      </c>
      <c r="D7" s="29">
        <v>23</v>
      </c>
      <c r="E7" s="29">
        <v>7</v>
      </c>
      <c r="F7" s="118">
        <v>98</v>
      </c>
      <c r="G7" s="117">
        <v>64</v>
      </c>
      <c r="H7" s="29">
        <v>30</v>
      </c>
      <c r="I7" s="29">
        <v>7</v>
      </c>
      <c r="J7" s="118">
        <v>101</v>
      </c>
      <c r="K7" s="117">
        <v>84</v>
      </c>
      <c r="L7" s="29">
        <v>20</v>
      </c>
      <c r="M7" s="29">
        <v>9</v>
      </c>
      <c r="N7" s="118">
        <v>113</v>
      </c>
      <c r="O7" s="117">
        <v>77</v>
      </c>
      <c r="P7" s="29">
        <v>18</v>
      </c>
      <c r="Q7" s="29">
        <v>7</v>
      </c>
      <c r="R7" s="118">
        <v>102</v>
      </c>
      <c r="S7" s="117">
        <v>92</v>
      </c>
      <c r="T7" s="29">
        <v>27</v>
      </c>
      <c r="U7" s="29">
        <v>7</v>
      </c>
      <c r="V7" s="118">
        <v>126</v>
      </c>
      <c r="W7" s="117">
        <v>76</v>
      </c>
      <c r="X7" s="29">
        <v>27</v>
      </c>
      <c r="Y7" s="29">
        <v>4</v>
      </c>
      <c r="Z7" s="118">
        <v>107</v>
      </c>
      <c r="AA7" s="117">
        <v>76</v>
      </c>
      <c r="AB7" s="29">
        <v>22</v>
      </c>
      <c r="AC7" s="29">
        <v>17</v>
      </c>
      <c r="AD7" s="118">
        <v>115</v>
      </c>
      <c r="AE7" s="117">
        <v>92</v>
      </c>
      <c r="AF7" s="29">
        <v>20</v>
      </c>
      <c r="AG7" s="29">
        <v>9</v>
      </c>
      <c r="AH7" s="118">
        <v>121</v>
      </c>
      <c r="AI7" s="117">
        <v>97</v>
      </c>
      <c r="AJ7" s="29">
        <v>22</v>
      </c>
      <c r="AK7" s="29">
        <v>7</v>
      </c>
      <c r="AL7" s="118">
        <v>126</v>
      </c>
      <c r="AM7" s="117">
        <v>76</v>
      </c>
      <c r="AN7" s="29">
        <v>25</v>
      </c>
      <c r="AO7" s="29">
        <v>12</v>
      </c>
      <c r="AP7" s="118">
        <v>113</v>
      </c>
      <c r="AQ7" s="468">
        <v>59</v>
      </c>
      <c r="AR7" s="461">
        <v>26</v>
      </c>
      <c r="AS7" s="461">
        <v>10</v>
      </c>
      <c r="AT7" s="469">
        <v>95</v>
      </c>
      <c r="AU7" s="468">
        <v>45</v>
      </c>
      <c r="AV7" s="461">
        <v>21</v>
      </c>
      <c r="AW7" s="461">
        <v>8</v>
      </c>
      <c r="AX7" s="469">
        <v>74</v>
      </c>
      <c r="AY7" s="468">
        <v>906</v>
      </c>
      <c r="AZ7" s="461">
        <v>281</v>
      </c>
      <c r="BA7" s="461">
        <v>104</v>
      </c>
      <c r="BB7" s="469">
        <v>1291</v>
      </c>
    </row>
    <row r="8" spans="2:55" x14ac:dyDescent="0.2">
      <c r="B8" s="139" t="s">
        <v>99</v>
      </c>
      <c r="C8" s="119">
        <v>54</v>
      </c>
      <c r="D8" s="28">
        <v>63</v>
      </c>
      <c r="E8" s="28">
        <v>11</v>
      </c>
      <c r="F8" s="118">
        <v>128</v>
      </c>
      <c r="G8" s="119">
        <v>64</v>
      </c>
      <c r="H8" s="28">
        <v>82</v>
      </c>
      <c r="I8" s="28">
        <v>5</v>
      </c>
      <c r="J8" s="118">
        <v>151</v>
      </c>
      <c r="K8" s="119">
        <v>75</v>
      </c>
      <c r="L8" s="28">
        <v>86</v>
      </c>
      <c r="M8" s="28">
        <v>5</v>
      </c>
      <c r="N8" s="118">
        <v>166</v>
      </c>
      <c r="O8" s="119">
        <v>72</v>
      </c>
      <c r="P8" s="28">
        <v>74</v>
      </c>
      <c r="Q8" s="28">
        <v>13</v>
      </c>
      <c r="R8" s="118">
        <v>159</v>
      </c>
      <c r="S8" s="119">
        <v>69</v>
      </c>
      <c r="T8" s="28">
        <v>89</v>
      </c>
      <c r="U8" s="28">
        <v>5</v>
      </c>
      <c r="V8" s="118">
        <v>163</v>
      </c>
      <c r="W8" s="119">
        <v>95</v>
      </c>
      <c r="X8" s="28">
        <v>73</v>
      </c>
      <c r="Y8" s="28">
        <v>12</v>
      </c>
      <c r="Z8" s="118">
        <v>180</v>
      </c>
      <c r="AA8" s="119">
        <v>76</v>
      </c>
      <c r="AB8" s="28">
        <v>65</v>
      </c>
      <c r="AC8" s="28">
        <v>8</v>
      </c>
      <c r="AD8" s="118">
        <v>149</v>
      </c>
      <c r="AE8" s="119">
        <v>69</v>
      </c>
      <c r="AF8" s="28">
        <v>98</v>
      </c>
      <c r="AG8" s="28">
        <v>7</v>
      </c>
      <c r="AH8" s="118">
        <v>174</v>
      </c>
      <c r="AI8" s="119">
        <v>47</v>
      </c>
      <c r="AJ8" s="28">
        <v>101</v>
      </c>
      <c r="AK8" s="28">
        <v>15</v>
      </c>
      <c r="AL8" s="118">
        <v>163</v>
      </c>
      <c r="AM8" s="119">
        <v>63</v>
      </c>
      <c r="AN8" s="28">
        <v>70</v>
      </c>
      <c r="AO8" s="28">
        <v>9</v>
      </c>
      <c r="AP8" s="118">
        <v>142</v>
      </c>
      <c r="AQ8" s="470">
        <v>83</v>
      </c>
      <c r="AR8" s="460">
        <v>87</v>
      </c>
      <c r="AS8" s="460">
        <v>12</v>
      </c>
      <c r="AT8" s="469">
        <v>182</v>
      </c>
      <c r="AU8" s="470">
        <v>63</v>
      </c>
      <c r="AV8" s="460">
        <v>89</v>
      </c>
      <c r="AW8" s="460">
        <v>12</v>
      </c>
      <c r="AX8" s="469">
        <v>164</v>
      </c>
      <c r="AY8" s="468">
        <v>830</v>
      </c>
      <c r="AZ8" s="461">
        <v>977</v>
      </c>
      <c r="BA8" s="461">
        <v>114</v>
      </c>
      <c r="BB8" s="471">
        <v>1921</v>
      </c>
    </row>
    <row r="9" spans="2:55" x14ac:dyDescent="0.2">
      <c r="B9" s="139" t="s">
        <v>100</v>
      </c>
      <c r="C9" s="119">
        <v>134</v>
      </c>
      <c r="D9" s="28">
        <v>88</v>
      </c>
      <c r="E9" s="28">
        <v>16</v>
      </c>
      <c r="F9" s="118">
        <v>238</v>
      </c>
      <c r="G9" s="119">
        <v>165</v>
      </c>
      <c r="H9" s="28">
        <v>79</v>
      </c>
      <c r="I9" s="28">
        <v>17</v>
      </c>
      <c r="J9" s="118">
        <v>261</v>
      </c>
      <c r="K9" s="119">
        <v>204</v>
      </c>
      <c r="L9" s="28">
        <v>108</v>
      </c>
      <c r="M9" s="28">
        <v>22</v>
      </c>
      <c r="N9" s="118">
        <v>334</v>
      </c>
      <c r="O9" s="119">
        <v>191</v>
      </c>
      <c r="P9" s="28">
        <v>126</v>
      </c>
      <c r="Q9" s="28">
        <v>14</v>
      </c>
      <c r="R9" s="118">
        <v>331</v>
      </c>
      <c r="S9" s="119">
        <v>215</v>
      </c>
      <c r="T9" s="28">
        <v>113</v>
      </c>
      <c r="U9" s="28">
        <v>23</v>
      </c>
      <c r="V9" s="118">
        <v>351</v>
      </c>
      <c r="W9" s="119">
        <v>191</v>
      </c>
      <c r="X9" s="28">
        <v>124</v>
      </c>
      <c r="Y9" s="28">
        <v>16</v>
      </c>
      <c r="Z9" s="118">
        <v>331</v>
      </c>
      <c r="AA9" s="119">
        <v>170</v>
      </c>
      <c r="AB9" s="28">
        <v>103</v>
      </c>
      <c r="AC9" s="28">
        <v>12</v>
      </c>
      <c r="AD9" s="118">
        <v>285</v>
      </c>
      <c r="AE9" s="119">
        <v>171</v>
      </c>
      <c r="AF9" s="28">
        <v>132</v>
      </c>
      <c r="AG9" s="28">
        <v>24</v>
      </c>
      <c r="AH9" s="118">
        <v>327</v>
      </c>
      <c r="AI9" s="119">
        <v>159</v>
      </c>
      <c r="AJ9" s="28">
        <v>102</v>
      </c>
      <c r="AK9" s="28">
        <v>21</v>
      </c>
      <c r="AL9" s="118">
        <v>282</v>
      </c>
      <c r="AM9" s="119">
        <v>155</v>
      </c>
      <c r="AN9" s="28">
        <v>108</v>
      </c>
      <c r="AO9" s="28">
        <v>35</v>
      </c>
      <c r="AP9" s="118">
        <v>298</v>
      </c>
      <c r="AQ9" s="470">
        <v>135</v>
      </c>
      <c r="AR9" s="460">
        <v>100</v>
      </c>
      <c r="AS9" s="460">
        <v>23</v>
      </c>
      <c r="AT9" s="469">
        <v>258</v>
      </c>
      <c r="AU9" s="470">
        <v>167</v>
      </c>
      <c r="AV9" s="460">
        <v>110</v>
      </c>
      <c r="AW9" s="460">
        <v>17</v>
      </c>
      <c r="AX9" s="469">
        <v>294</v>
      </c>
      <c r="AY9" s="468">
        <v>2057</v>
      </c>
      <c r="AZ9" s="461">
        <v>1293</v>
      </c>
      <c r="BA9" s="461">
        <v>240</v>
      </c>
      <c r="BB9" s="471">
        <v>3590</v>
      </c>
    </row>
    <row r="10" spans="2:55" x14ac:dyDescent="0.2">
      <c r="B10" s="139" t="s">
        <v>101</v>
      </c>
      <c r="C10" s="119">
        <v>96</v>
      </c>
      <c r="D10" s="28">
        <v>38</v>
      </c>
      <c r="E10" s="28"/>
      <c r="F10" s="118">
        <v>134</v>
      </c>
      <c r="G10" s="119">
        <v>84</v>
      </c>
      <c r="H10" s="28">
        <v>32</v>
      </c>
      <c r="I10" s="28"/>
      <c r="J10" s="118">
        <v>116</v>
      </c>
      <c r="K10" s="119">
        <v>103</v>
      </c>
      <c r="L10" s="28">
        <v>43</v>
      </c>
      <c r="M10" s="28"/>
      <c r="N10" s="118">
        <v>146</v>
      </c>
      <c r="O10" s="119">
        <v>97</v>
      </c>
      <c r="P10" s="28">
        <v>34</v>
      </c>
      <c r="Q10" s="28"/>
      <c r="R10" s="118">
        <v>131</v>
      </c>
      <c r="S10" s="119">
        <v>92</v>
      </c>
      <c r="T10" s="28">
        <v>50</v>
      </c>
      <c r="U10" s="28">
        <v>1</v>
      </c>
      <c r="V10" s="118">
        <v>143</v>
      </c>
      <c r="W10" s="119">
        <v>94</v>
      </c>
      <c r="X10" s="28">
        <v>60</v>
      </c>
      <c r="Y10" s="28">
        <v>4</v>
      </c>
      <c r="Z10" s="118">
        <v>158</v>
      </c>
      <c r="AA10" s="119">
        <v>87</v>
      </c>
      <c r="AB10" s="28">
        <v>39</v>
      </c>
      <c r="AC10" s="28"/>
      <c r="AD10" s="118">
        <v>126</v>
      </c>
      <c r="AE10" s="119">
        <v>93</v>
      </c>
      <c r="AF10" s="28">
        <v>39</v>
      </c>
      <c r="AG10" s="28">
        <v>1</v>
      </c>
      <c r="AH10" s="118">
        <v>133</v>
      </c>
      <c r="AI10" s="119">
        <v>83</v>
      </c>
      <c r="AJ10" s="28">
        <v>43</v>
      </c>
      <c r="AK10" s="28">
        <v>2</v>
      </c>
      <c r="AL10" s="118">
        <v>128</v>
      </c>
      <c r="AM10" s="119">
        <v>86</v>
      </c>
      <c r="AN10" s="28">
        <v>40</v>
      </c>
      <c r="AO10" s="28">
        <v>1</v>
      </c>
      <c r="AP10" s="118">
        <v>127</v>
      </c>
      <c r="AQ10" s="470">
        <v>79</v>
      </c>
      <c r="AR10" s="460">
        <v>37</v>
      </c>
      <c r="AS10" s="460">
        <v>1</v>
      </c>
      <c r="AT10" s="469">
        <v>117</v>
      </c>
      <c r="AU10" s="470">
        <v>88</v>
      </c>
      <c r="AV10" s="460">
        <v>36</v>
      </c>
      <c r="AW10" s="460">
        <v>2</v>
      </c>
      <c r="AX10" s="469">
        <v>126</v>
      </c>
      <c r="AY10" s="468">
        <v>1082</v>
      </c>
      <c r="AZ10" s="461">
        <v>491</v>
      </c>
      <c r="BA10" s="461">
        <v>12</v>
      </c>
      <c r="BB10" s="471">
        <v>1585</v>
      </c>
    </row>
    <row r="11" spans="2:55" x14ac:dyDescent="0.2">
      <c r="B11" s="139" t="s">
        <v>102</v>
      </c>
      <c r="C11" s="119">
        <v>177</v>
      </c>
      <c r="D11" s="28">
        <v>115</v>
      </c>
      <c r="E11" s="28">
        <v>4</v>
      </c>
      <c r="F11" s="118">
        <v>296</v>
      </c>
      <c r="G11" s="119">
        <v>162</v>
      </c>
      <c r="H11" s="28">
        <v>131</v>
      </c>
      <c r="I11" s="28">
        <v>3</v>
      </c>
      <c r="J11" s="118">
        <v>296</v>
      </c>
      <c r="K11" s="119">
        <v>189</v>
      </c>
      <c r="L11" s="28">
        <v>123</v>
      </c>
      <c r="M11" s="28">
        <v>3</v>
      </c>
      <c r="N11" s="118">
        <v>315</v>
      </c>
      <c r="O11" s="119">
        <v>192</v>
      </c>
      <c r="P11" s="28">
        <v>109</v>
      </c>
      <c r="Q11" s="28">
        <v>5</v>
      </c>
      <c r="R11" s="118">
        <v>306</v>
      </c>
      <c r="S11" s="119">
        <v>162</v>
      </c>
      <c r="T11" s="28">
        <v>112</v>
      </c>
      <c r="U11" s="28">
        <v>8</v>
      </c>
      <c r="V11" s="118">
        <v>282</v>
      </c>
      <c r="W11" s="119">
        <v>189</v>
      </c>
      <c r="X11" s="28">
        <v>110</v>
      </c>
      <c r="Y11" s="28">
        <v>4</v>
      </c>
      <c r="Z11" s="118">
        <v>303</v>
      </c>
      <c r="AA11" s="119">
        <v>201</v>
      </c>
      <c r="AB11" s="28">
        <v>105</v>
      </c>
      <c r="AC11" s="28">
        <v>2</v>
      </c>
      <c r="AD11" s="118">
        <v>308</v>
      </c>
      <c r="AE11" s="119">
        <v>208</v>
      </c>
      <c r="AF11" s="28">
        <v>125</v>
      </c>
      <c r="AG11" s="28">
        <v>2</v>
      </c>
      <c r="AH11" s="118">
        <v>335</v>
      </c>
      <c r="AI11" s="119">
        <v>162</v>
      </c>
      <c r="AJ11" s="28">
        <v>101</v>
      </c>
      <c r="AK11" s="28">
        <v>5</v>
      </c>
      <c r="AL11" s="118">
        <v>268</v>
      </c>
      <c r="AM11" s="119">
        <v>122</v>
      </c>
      <c r="AN11" s="28">
        <v>124</v>
      </c>
      <c r="AO11" s="28"/>
      <c r="AP11" s="118">
        <v>246</v>
      </c>
      <c r="AQ11" s="470">
        <v>161</v>
      </c>
      <c r="AR11" s="460">
        <v>126</v>
      </c>
      <c r="AS11" s="460">
        <v>4</v>
      </c>
      <c r="AT11" s="469">
        <v>291</v>
      </c>
      <c r="AU11" s="470">
        <v>144</v>
      </c>
      <c r="AV11" s="460">
        <v>110</v>
      </c>
      <c r="AW11" s="460">
        <v>1</v>
      </c>
      <c r="AX11" s="469">
        <v>255</v>
      </c>
      <c r="AY11" s="468">
        <v>2069</v>
      </c>
      <c r="AZ11" s="461">
        <v>1391</v>
      </c>
      <c r="BA11" s="461">
        <v>41</v>
      </c>
      <c r="BB11" s="471">
        <v>3501</v>
      </c>
    </row>
    <row r="12" spans="2:55" x14ac:dyDescent="0.2">
      <c r="B12" s="139" t="s">
        <v>103</v>
      </c>
      <c r="C12" s="119">
        <v>355</v>
      </c>
      <c r="D12" s="28">
        <v>225</v>
      </c>
      <c r="E12" s="28">
        <v>762</v>
      </c>
      <c r="F12" s="118">
        <v>1342</v>
      </c>
      <c r="G12" s="119">
        <v>355</v>
      </c>
      <c r="H12" s="28">
        <v>290</v>
      </c>
      <c r="I12" s="28">
        <v>759</v>
      </c>
      <c r="J12" s="118">
        <v>1404</v>
      </c>
      <c r="K12" s="119">
        <v>454</v>
      </c>
      <c r="L12" s="28">
        <v>246</v>
      </c>
      <c r="M12" s="28">
        <v>858</v>
      </c>
      <c r="N12" s="118">
        <v>1558</v>
      </c>
      <c r="O12" s="119">
        <v>357</v>
      </c>
      <c r="P12" s="28">
        <v>240</v>
      </c>
      <c r="Q12" s="28">
        <v>881</v>
      </c>
      <c r="R12" s="118">
        <v>1478</v>
      </c>
      <c r="S12" s="119">
        <v>366</v>
      </c>
      <c r="T12" s="28">
        <v>225</v>
      </c>
      <c r="U12" s="28">
        <v>929</v>
      </c>
      <c r="V12" s="118">
        <v>1520</v>
      </c>
      <c r="W12" s="119">
        <v>380</v>
      </c>
      <c r="X12" s="28">
        <v>213</v>
      </c>
      <c r="Y12" s="28">
        <v>747</v>
      </c>
      <c r="Z12" s="118">
        <v>1340</v>
      </c>
      <c r="AA12" s="119">
        <v>295</v>
      </c>
      <c r="AB12" s="28">
        <v>223</v>
      </c>
      <c r="AC12" s="28">
        <v>644</v>
      </c>
      <c r="AD12" s="118">
        <v>1162</v>
      </c>
      <c r="AE12" s="119">
        <v>337</v>
      </c>
      <c r="AF12" s="28">
        <v>267</v>
      </c>
      <c r="AG12" s="28">
        <v>826</v>
      </c>
      <c r="AH12" s="118">
        <v>1430</v>
      </c>
      <c r="AI12" s="119">
        <v>268</v>
      </c>
      <c r="AJ12" s="28">
        <v>237</v>
      </c>
      <c r="AK12" s="28">
        <v>816</v>
      </c>
      <c r="AL12" s="118">
        <v>1321</v>
      </c>
      <c r="AM12" s="119">
        <v>282</v>
      </c>
      <c r="AN12" s="28">
        <v>276</v>
      </c>
      <c r="AO12" s="28">
        <v>695</v>
      </c>
      <c r="AP12" s="118">
        <v>1253</v>
      </c>
      <c r="AQ12" s="470">
        <v>399</v>
      </c>
      <c r="AR12" s="460">
        <v>271</v>
      </c>
      <c r="AS12" s="460">
        <v>843</v>
      </c>
      <c r="AT12" s="469">
        <v>1513</v>
      </c>
      <c r="AU12" s="470">
        <v>329</v>
      </c>
      <c r="AV12" s="460">
        <v>268</v>
      </c>
      <c r="AW12" s="460">
        <v>814</v>
      </c>
      <c r="AX12" s="469">
        <v>1411</v>
      </c>
      <c r="AY12" s="468">
        <v>4177</v>
      </c>
      <c r="AZ12" s="461">
        <v>2981</v>
      </c>
      <c r="BA12" s="461">
        <v>9574</v>
      </c>
      <c r="BB12" s="471">
        <v>16732</v>
      </c>
    </row>
    <row r="13" spans="2:55" x14ac:dyDescent="0.2">
      <c r="B13" s="139" t="s">
        <v>104</v>
      </c>
      <c r="C13" s="119">
        <v>353</v>
      </c>
      <c r="D13" s="28">
        <v>280</v>
      </c>
      <c r="E13" s="28">
        <v>43</v>
      </c>
      <c r="F13" s="118">
        <v>676</v>
      </c>
      <c r="G13" s="119">
        <v>413</v>
      </c>
      <c r="H13" s="28">
        <v>329</v>
      </c>
      <c r="I13" s="28">
        <v>51</v>
      </c>
      <c r="J13" s="118">
        <v>793</v>
      </c>
      <c r="K13" s="119">
        <v>429</v>
      </c>
      <c r="L13" s="28">
        <v>360</v>
      </c>
      <c r="M13" s="28">
        <v>47</v>
      </c>
      <c r="N13" s="118">
        <v>836</v>
      </c>
      <c r="O13" s="119">
        <v>345</v>
      </c>
      <c r="P13" s="28">
        <v>298</v>
      </c>
      <c r="Q13" s="28">
        <v>41</v>
      </c>
      <c r="R13" s="118">
        <v>684</v>
      </c>
      <c r="S13" s="119">
        <v>285</v>
      </c>
      <c r="T13" s="28">
        <v>288</v>
      </c>
      <c r="U13" s="28">
        <v>47</v>
      </c>
      <c r="V13" s="118">
        <v>620</v>
      </c>
      <c r="W13" s="119">
        <v>285</v>
      </c>
      <c r="X13" s="28">
        <v>271</v>
      </c>
      <c r="Y13" s="28">
        <v>42</v>
      </c>
      <c r="Z13" s="118">
        <v>598</v>
      </c>
      <c r="AA13" s="119">
        <v>220</v>
      </c>
      <c r="AB13" s="28">
        <v>262</v>
      </c>
      <c r="AC13" s="28">
        <v>36</v>
      </c>
      <c r="AD13" s="118">
        <v>518</v>
      </c>
      <c r="AE13" s="119">
        <v>295</v>
      </c>
      <c r="AF13" s="28">
        <v>284</v>
      </c>
      <c r="AG13" s="28">
        <v>33</v>
      </c>
      <c r="AH13" s="118">
        <v>612</v>
      </c>
      <c r="AI13" s="119">
        <v>280</v>
      </c>
      <c r="AJ13" s="28">
        <v>233</v>
      </c>
      <c r="AK13" s="28">
        <v>32</v>
      </c>
      <c r="AL13" s="118">
        <v>545</v>
      </c>
      <c r="AM13" s="119">
        <v>269</v>
      </c>
      <c r="AN13" s="28">
        <v>235</v>
      </c>
      <c r="AO13" s="28">
        <v>20</v>
      </c>
      <c r="AP13" s="118">
        <v>524</v>
      </c>
      <c r="AQ13" s="470">
        <v>326</v>
      </c>
      <c r="AR13" s="460">
        <v>367</v>
      </c>
      <c r="AS13" s="460">
        <v>32</v>
      </c>
      <c r="AT13" s="469">
        <v>725</v>
      </c>
      <c r="AU13" s="470">
        <v>277</v>
      </c>
      <c r="AV13" s="460">
        <v>372</v>
      </c>
      <c r="AW13" s="460">
        <v>20</v>
      </c>
      <c r="AX13" s="469">
        <v>669</v>
      </c>
      <c r="AY13" s="468">
        <v>3777</v>
      </c>
      <c r="AZ13" s="461">
        <v>3579</v>
      </c>
      <c r="BA13" s="461">
        <v>444</v>
      </c>
      <c r="BB13" s="471">
        <v>7800</v>
      </c>
    </row>
    <row r="14" spans="2:55" x14ac:dyDescent="0.2">
      <c r="B14" s="139" t="s">
        <v>105</v>
      </c>
      <c r="C14" s="119">
        <v>271</v>
      </c>
      <c r="D14" s="28">
        <v>262</v>
      </c>
      <c r="E14" s="28">
        <v>57</v>
      </c>
      <c r="F14" s="118">
        <v>590</v>
      </c>
      <c r="G14" s="119">
        <v>260</v>
      </c>
      <c r="H14" s="28">
        <v>343</v>
      </c>
      <c r="I14" s="28">
        <v>91</v>
      </c>
      <c r="J14" s="118">
        <v>694</v>
      </c>
      <c r="K14" s="119">
        <v>359</v>
      </c>
      <c r="L14" s="28">
        <v>375</v>
      </c>
      <c r="M14" s="28">
        <v>82</v>
      </c>
      <c r="N14" s="118">
        <v>816</v>
      </c>
      <c r="O14" s="119">
        <v>318</v>
      </c>
      <c r="P14" s="28">
        <v>323</v>
      </c>
      <c r="Q14" s="28">
        <v>66</v>
      </c>
      <c r="R14" s="118">
        <v>707</v>
      </c>
      <c r="S14" s="119">
        <v>320</v>
      </c>
      <c r="T14" s="28">
        <v>244</v>
      </c>
      <c r="U14" s="28">
        <v>53</v>
      </c>
      <c r="V14" s="118">
        <v>617</v>
      </c>
      <c r="W14" s="119">
        <v>280</v>
      </c>
      <c r="X14" s="28">
        <v>265</v>
      </c>
      <c r="Y14" s="28">
        <v>56</v>
      </c>
      <c r="Z14" s="118">
        <v>601</v>
      </c>
      <c r="AA14" s="119">
        <v>257</v>
      </c>
      <c r="AB14" s="28">
        <v>232</v>
      </c>
      <c r="AC14" s="28">
        <v>41</v>
      </c>
      <c r="AD14" s="118">
        <v>530</v>
      </c>
      <c r="AE14" s="119">
        <v>311</v>
      </c>
      <c r="AF14" s="28">
        <v>264</v>
      </c>
      <c r="AG14" s="28">
        <v>49</v>
      </c>
      <c r="AH14" s="118">
        <v>624</v>
      </c>
      <c r="AI14" s="119">
        <v>264</v>
      </c>
      <c r="AJ14" s="28">
        <v>251</v>
      </c>
      <c r="AK14" s="28">
        <v>26</v>
      </c>
      <c r="AL14" s="118">
        <v>541</v>
      </c>
      <c r="AM14" s="119">
        <v>259</v>
      </c>
      <c r="AN14" s="28">
        <v>236</v>
      </c>
      <c r="AO14" s="28">
        <v>35</v>
      </c>
      <c r="AP14" s="118">
        <v>530</v>
      </c>
      <c r="AQ14" s="470">
        <v>348</v>
      </c>
      <c r="AR14" s="460">
        <v>347</v>
      </c>
      <c r="AS14" s="460">
        <v>32</v>
      </c>
      <c r="AT14" s="469">
        <v>727</v>
      </c>
      <c r="AU14" s="470">
        <v>336</v>
      </c>
      <c r="AV14" s="460">
        <v>313</v>
      </c>
      <c r="AW14" s="460">
        <v>51</v>
      </c>
      <c r="AX14" s="469">
        <v>700</v>
      </c>
      <c r="AY14" s="468">
        <v>3583</v>
      </c>
      <c r="AZ14" s="461">
        <v>3455</v>
      </c>
      <c r="BA14" s="461">
        <v>639</v>
      </c>
      <c r="BB14" s="471">
        <v>7677</v>
      </c>
    </row>
    <row r="15" spans="2:55" x14ac:dyDescent="0.2">
      <c r="B15" s="139" t="s">
        <v>106</v>
      </c>
      <c r="C15" s="119">
        <v>486</v>
      </c>
      <c r="D15" s="28">
        <v>324</v>
      </c>
      <c r="E15" s="28">
        <v>78</v>
      </c>
      <c r="F15" s="118">
        <v>888</v>
      </c>
      <c r="G15" s="119">
        <v>523</v>
      </c>
      <c r="H15" s="28">
        <v>317</v>
      </c>
      <c r="I15" s="28">
        <v>101</v>
      </c>
      <c r="J15" s="118">
        <v>941</v>
      </c>
      <c r="K15" s="119">
        <v>640</v>
      </c>
      <c r="L15" s="28">
        <v>365</v>
      </c>
      <c r="M15" s="28">
        <v>148</v>
      </c>
      <c r="N15" s="118">
        <v>1153</v>
      </c>
      <c r="O15" s="119">
        <v>607</v>
      </c>
      <c r="P15" s="28">
        <v>341</v>
      </c>
      <c r="Q15" s="28">
        <v>131</v>
      </c>
      <c r="R15" s="118">
        <v>1079</v>
      </c>
      <c r="S15" s="119">
        <v>554</v>
      </c>
      <c r="T15" s="28">
        <v>414</v>
      </c>
      <c r="U15" s="28">
        <v>123</v>
      </c>
      <c r="V15" s="118">
        <v>1091</v>
      </c>
      <c r="W15" s="119">
        <v>494</v>
      </c>
      <c r="X15" s="28">
        <v>330</v>
      </c>
      <c r="Y15" s="28">
        <v>133</v>
      </c>
      <c r="Z15" s="118">
        <v>957</v>
      </c>
      <c r="AA15" s="119">
        <v>530</v>
      </c>
      <c r="AB15" s="28">
        <v>310</v>
      </c>
      <c r="AC15" s="28">
        <v>113</v>
      </c>
      <c r="AD15" s="118">
        <v>953</v>
      </c>
      <c r="AE15" s="119">
        <v>609</v>
      </c>
      <c r="AF15" s="28">
        <v>317</v>
      </c>
      <c r="AG15" s="28">
        <v>145</v>
      </c>
      <c r="AH15" s="118">
        <v>1071</v>
      </c>
      <c r="AI15" s="119">
        <v>538</v>
      </c>
      <c r="AJ15" s="28">
        <v>327</v>
      </c>
      <c r="AK15" s="28">
        <v>118</v>
      </c>
      <c r="AL15" s="118">
        <v>983</v>
      </c>
      <c r="AM15" s="119">
        <v>512</v>
      </c>
      <c r="AN15" s="28">
        <v>290</v>
      </c>
      <c r="AO15" s="28">
        <v>102</v>
      </c>
      <c r="AP15" s="118">
        <v>904</v>
      </c>
      <c r="AQ15" s="470">
        <v>609</v>
      </c>
      <c r="AR15" s="460">
        <v>370</v>
      </c>
      <c r="AS15" s="460">
        <v>112</v>
      </c>
      <c r="AT15" s="469">
        <v>1091</v>
      </c>
      <c r="AU15" s="470">
        <v>572</v>
      </c>
      <c r="AV15" s="460">
        <v>310</v>
      </c>
      <c r="AW15" s="460">
        <v>131</v>
      </c>
      <c r="AX15" s="469">
        <v>1013</v>
      </c>
      <c r="AY15" s="468">
        <v>6674</v>
      </c>
      <c r="AZ15" s="461">
        <v>4015</v>
      </c>
      <c r="BA15" s="461">
        <v>1435</v>
      </c>
      <c r="BB15" s="471">
        <v>12124</v>
      </c>
    </row>
    <row r="16" spans="2:55" x14ac:dyDescent="0.2">
      <c r="B16" s="139" t="s">
        <v>107</v>
      </c>
      <c r="C16" s="119">
        <v>193</v>
      </c>
      <c r="D16" s="28">
        <v>302</v>
      </c>
      <c r="E16" s="28">
        <v>1</v>
      </c>
      <c r="F16" s="118">
        <v>496</v>
      </c>
      <c r="G16" s="119">
        <v>212</v>
      </c>
      <c r="H16" s="28">
        <v>320</v>
      </c>
      <c r="I16" s="28">
        <v>1</v>
      </c>
      <c r="J16" s="118">
        <v>533</v>
      </c>
      <c r="K16" s="119">
        <v>266</v>
      </c>
      <c r="L16" s="28">
        <v>366</v>
      </c>
      <c r="M16" s="28"/>
      <c r="N16" s="118">
        <v>632</v>
      </c>
      <c r="O16" s="119">
        <v>219</v>
      </c>
      <c r="P16" s="28">
        <v>331</v>
      </c>
      <c r="Q16" s="28">
        <v>2</v>
      </c>
      <c r="R16" s="118">
        <v>552</v>
      </c>
      <c r="S16" s="119">
        <v>251</v>
      </c>
      <c r="T16" s="28">
        <v>395</v>
      </c>
      <c r="U16" s="28">
        <v>3</v>
      </c>
      <c r="V16" s="118">
        <v>649</v>
      </c>
      <c r="W16" s="119">
        <v>234</v>
      </c>
      <c r="X16" s="28">
        <v>376</v>
      </c>
      <c r="Y16" s="28">
        <v>4</v>
      </c>
      <c r="Z16" s="118">
        <v>614</v>
      </c>
      <c r="AA16" s="119">
        <v>196</v>
      </c>
      <c r="AB16" s="28">
        <v>325</v>
      </c>
      <c r="AC16" s="28">
        <v>2</v>
      </c>
      <c r="AD16" s="118">
        <v>523</v>
      </c>
      <c r="AE16" s="119">
        <v>207</v>
      </c>
      <c r="AF16" s="28">
        <v>336</v>
      </c>
      <c r="AG16" s="28">
        <v>1</v>
      </c>
      <c r="AH16" s="118">
        <v>544</v>
      </c>
      <c r="AI16" s="119">
        <v>195</v>
      </c>
      <c r="AJ16" s="28">
        <v>307</v>
      </c>
      <c r="AK16" s="28">
        <v>3</v>
      </c>
      <c r="AL16" s="118">
        <v>505</v>
      </c>
      <c r="AM16" s="119">
        <v>191</v>
      </c>
      <c r="AN16" s="28">
        <v>338</v>
      </c>
      <c r="AO16" s="28">
        <v>2</v>
      </c>
      <c r="AP16" s="118">
        <v>531</v>
      </c>
      <c r="AQ16" s="470">
        <v>221</v>
      </c>
      <c r="AR16" s="460">
        <v>386</v>
      </c>
      <c r="AS16" s="460">
        <v>2</v>
      </c>
      <c r="AT16" s="469">
        <v>609</v>
      </c>
      <c r="AU16" s="470">
        <v>237</v>
      </c>
      <c r="AV16" s="460">
        <v>331</v>
      </c>
      <c r="AW16" s="460">
        <v>6</v>
      </c>
      <c r="AX16" s="469">
        <v>574</v>
      </c>
      <c r="AY16" s="468">
        <v>2622</v>
      </c>
      <c r="AZ16" s="461">
        <v>4113</v>
      </c>
      <c r="BA16" s="461">
        <v>27</v>
      </c>
      <c r="BB16" s="471">
        <v>6762</v>
      </c>
    </row>
    <row r="17" spans="2:54" x14ac:dyDescent="0.2">
      <c r="B17" s="139" t="s">
        <v>108</v>
      </c>
      <c r="C17" s="119">
        <v>138</v>
      </c>
      <c r="D17" s="28">
        <v>66</v>
      </c>
      <c r="E17" s="28">
        <v>2</v>
      </c>
      <c r="F17" s="118">
        <v>206</v>
      </c>
      <c r="G17" s="119">
        <v>143</v>
      </c>
      <c r="H17" s="28">
        <v>70</v>
      </c>
      <c r="I17" s="28">
        <v>1</v>
      </c>
      <c r="J17" s="118">
        <v>214</v>
      </c>
      <c r="K17" s="119">
        <v>118</v>
      </c>
      <c r="L17" s="28">
        <v>89</v>
      </c>
      <c r="M17" s="28">
        <v>1</v>
      </c>
      <c r="N17" s="118">
        <v>208</v>
      </c>
      <c r="O17" s="119">
        <v>112</v>
      </c>
      <c r="P17" s="28">
        <v>86</v>
      </c>
      <c r="Q17" s="28">
        <v>5</v>
      </c>
      <c r="R17" s="118">
        <v>203</v>
      </c>
      <c r="S17" s="119">
        <v>113</v>
      </c>
      <c r="T17" s="28">
        <v>71</v>
      </c>
      <c r="U17" s="28">
        <v>4</v>
      </c>
      <c r="V17" s="118">
        <v>188</v>
      </c>
      <c r="W17" s="119">
        <v>88</v>
      </c>
      <c r="X17" s="28">
        <v>73</v>
      </c>
      <c r="Y17" s="28">
        <v>6</v>
      </c>
      <c r="Z17" s="118">
        <v>167</v>
      </c>
      <c r="AA17" s="119">
        <v>106</v>
      </c>
      <c r="AB17" s="28">
        <v>89</v>
      </c>
      <c r="AC17" s="28">
        <v>1</v>
      </c>
      <c r="AD17" s="118">
        <v>196</v>
      </c>
      <c r="AE17" s="119">
        <v>94</v>
      </c>
      <c r="AF17" s="28">
        <v>83</v>
      </c>
      <c r="AG17" s="28">
        <v>1</v>
      </c>
      <c r="AH17" s="118">
        <v>178</v>
      </c>
      <c r="AI17" s="119">
        <v>104</v>
      </c>
      <c r="AJ17" s="28">
        <v>78</v>
      </c>
      <c r="AK17" s="28">
        <v>2</v>
      </c>
      <c r="AL17" s="118">
        <v>184</v>
      </c>
      <c r="AM17" s="119">
        <v>83</v>
      </c>
      <c r="AN17" s="28">
        <v>79</v>
      </c>
      <c r="AO17" s="28">
        <v>1</v>
      </c>
      <c r="AP17" s="118">
        <v>163</v>
      </c>
      <c r="AQ17" s="470">
        <v>99</v>
      </c>
      <c r="AR17" s="460">
        <v>85</v>
      </c>
      <c r="AS17" s="460">
        <v>3</v>
      </c>
      <c r="AT17" s="469">
        <v>187</v>
      </c>
      <c r="AU17" s="470">
        <v>116</v>
      </c>
      <c r="AV17" s="460">
        <v>83</v>
      </c>
      <c r="AW17" s="460">
        <v>2</v>
      </c>
      <c r="AX17" s="469">
        <v>201</v>
      </c>
      <c r="AY17" s="468">
        <v>1314</v>
      </c>
      <c r="AZ17" s="461">
        <v>952</v>
      </c>
      <c r="BA17" s="461">
        <v>29</v>
      </c>
      <c r="BB17" s="471">
        <v>2295</v>
      </c>
    </row>
    <row r="18" spans="2:54" x14ac:dyDescent="0.2">
      <c r="B18" s="139" t="s">
        <v>109</v>
      </c>
      <c r="C18" s="119">
        <v>263</v>
      </c>
      <c r="D18" s="28">
        <v>281</v>
      </c>
      <c r="E18" s="28">
        <v>124</v>
      </c>
      <c r="F18" s="118">
        <v>668</v>
      </c>
      <c r="G18" s="119">
        <v>249</v>
      </c>
      <c r="H18" s="28">
        <v>246</v>
      </c>
      <c r="I18" s="28">
        <v>99</v>
      </c>
      <c r="J18" s="118">
        <v>594</v>
      </c>
      <c r="K18" s="119">
        <v>248</v>
      </c>
      <c r="L18" s="28">
        <v>250</v>
      </c>
      <c r="M18" s="28">
        <v>118</v>
      </c>
      <c r="N18" s="118">
        <v>616</v>
      </c>
      <c r="O18" s="119">
        <v>231</v>
      </c>
      <c r="P18" s="28">
        <v>264</v>
      </c>
      <c r="Q18" s="28">
        <v>113</v>
      </c>
      <c r="R18" s="118">
        <v>608</v>
      </c>
      <c r="S18" s="119">
        <v>235</v>
      </c>
      <c r="T18" s="28">
        <v>229</v>
      </c>
      <c r="U18" s="28">
        <v>101</v>
      </c>
      <c r="V18" s="118">
        <v>565</v>
      </c>
      <c r="W18" s="119">
        <v>253</v>
      </c>
      <c r="X18" s="28">
        <v>267</v>
      </c>
      <c r="Y18" s="28">
        <v>78</v>
      </c>
      <c r="Z18" s="118">
        <v>598</v>
      </c>
      <c r="AA18" s="119">
        <v>212</v>
      </c>
      <c r="AB18" s="28">
        <v>215</v>
      </c>
      <c r="AC18" s="28">
        <v>77</v>
      </c>
      <c r="AD18" s="118">
        <v>504</v>
      </c>
      <c r="AE18" s="119">
        <v>248</v>
      </c>
      <c r="AF18" s="28">
        <v>270</v>
      </c>
      <c r="AG18" s="28">
        <v>94</v>
      </c>
      <c r="AH18" s="118">
        <v>612</v>
      </c>
      <c r="AI18" s="119">
        <v>257</v>
      </c>
      <c r="AJ18" s="28">
        <v>250</v>
      </c>
      <c r="AK18" s="28">
        <v>86</v>
      </c>
      <c r="AL18" s="118">
        <v>593</v>
      </c>
      <c r="AM18" s="119">
        <v>241</v>
      </c>
      <c r="AN18" s="28">
        <v>216</v>
      </c>
      <c r="AO18" s="28">
        <v>100</v>
      </c>
      <c r="AP18" s="118">
        <v>557</v>
      </c>
      <c r="AQ18" s="470">
        <v>272</v>
      </c>
      <c r="AR18" s="460">
        <v>283</v>
      </c>
      <c r="AS18" s="460">
        <v>80</v>
      </c>
      <c r="AT18" s="469">
        <v>635</v>
      </c>
      <c r="AU18" s="470">
        <v>178</v>
      </c>
      <c r="AV18" s="460">
        <v>286</v>
      </c>
      <c r="AW18" s="460">
        <v>62</v>
      </c>
      <c r="AX18" s="469">
        <v>526</v>
      </c>
      <c r="AY18" s="468">
        <v>2887</v>
      </c>
      <c r="AZ18" s="461">
        <v>3057</v>
      </c>
      <c r="BA18" s="461">
        <v>1132</v>
      </c>
      <c r="BB18" s="471">
        <v>7076</v>
      </c>
    </row>
    <row r="19" spans="2:54" x14ac:dyDescent="0.2">
      <c r="B19" s="139" t="s">
        <v>110</v>
      </c>
      <c r="C19" s="119">
        <v>40</v>
      </c>
      <c r="D19" s="28">
        <v>24</v>
      </c>
      <c r="E19" s="28">
        <v>1</v>
      </c>
      <c r="F19" s="118">
        <v>65</v>
      </c>
      <c r="G19" s="119">
        <v>17</v>
      </c>
      <c r="H19" s="28">
        <v>27</v>
      </c>
      <c r="I19" s="28"/>
      <c r="J19" s="118">
        <v>44</v>
      </c>
      <c r="K19" s="119">
        <v>28</v>
      </c>
      <c r="L19" s="28">
        <v>28</v>
      </c>
      <c r="M19" s="28">
        <v>2</v>
      </c>
      <c r="N19" s="118">
        <v>58</v>
      </c>
      <c r="O19" s="119">
        <v>41</v>
      </c>
      <c r="P19" s="28">
        <v>41</v>
      </c>
      <c r="Q19" s="28">
        <v>1</v>
      </c>
      <c r="R19" s="118">
        <v>83</v>
      </c>
      <c r="S19" s="119">
        <v>33</v>
      </c>
      <c r="T19" s="28">
        <v>30</v>
      </c>
      <c r="U19" s="28">
        <v>1</v>
      </c>
      <c r="V19" s="118">
        <v>64</v>
      </c>
      <c r="W19" s="119">
        <v>31</v>
      </c>
      <c r="X19" s="28">
        <v>39</v>
      </c>
      <c r="Y19" s="28">
        <v>1</v>
      </c>
      <c r="Z19" s="118">
        <v>71</v>
      </c>
      <c r="AA19" s="119">
        <v>19</v>
      </c>
      <c r="AB19" s="28">
        <v>26</v>
      </c>
      <c r="AC19" s="28"/>
      <c r="AD19" s="118">
        <v>45</v>
      </c>
      <c r="AE19" s="119">
        <v>41</v>
      </c>
      <c r="AF19" s="28">
        <v>21</v>
      </c>
      <c r="AG19" s="28"/>
      <c r="AH19" s="118">
        <v>62</v>
      </c>
      <c r="AI19" s="119">
        <v>31</v>
      </c>
      <c r="AJ19" s="28">
        <v>46</v>
      </c>
      <c r="AK19" s="28"/>
      <c r="AL19" s="118">
        <v>77</v>
      </c>
      <c r="AM19" s="119">
        <v>29</v>
      </c>
      <c r="AN19" s="28">
        <v>27</v>
      </c>
      <c r="AO19" s="28">
        <v>1</v>
      </c>
      <c r="AP19" s="118">
        <v>57</v>
      </c>
      <c r="AQ19" s="470">
        <v>26</v>
      </c>
      <c r="AR19" s="460">
        <v>28</v>
      </c>
      <c r="AS19" s="460"/>
      <c r="AT19" s="469">
        <v>54</v>
      </c>
      <c r="AU19" s="470">
        <v>22</v>
      </c>
      <c r="AV19" s="460">
        <v>18</v>
      </c>
      <c r="AW19" s="460"/>
      <c r="AX19" s="469">
        <v>40</v>
      </c>
      <c r="AY19" s="468">
        <v>358</v>
      </c>
      <c r="AZ19" s="461">
        <v>355</v>
      </c>
      <c r="BA19" s="461">
        <v>7</v>
      </c>
      <c r="BB19" s="471">
        <v>720</v>
      </c>
    </row>
    <row r="20" spans="2:54" x14ac:dyDescent="0.2">
      <c r="B20" s="139" t="s">
        <v>111</v>
      </c>
      <c r="C20" s="119">
        <v>75</v>
      </c>
      <c r="D20" s="28">
        <v>34</v>
      </c>
      <c r="E20" s="28">
        <v>36</v>
      </c>
      <c r="F20" s="118">
        <v>145</v>
      </c>
      <c r="G20" s="119">
        <v>43</v>
      </c>
      <c r="H20" s="28">
        <v>45</v>
      </c>
      <c r="I20" s="28">
        <v>31</v>
      </c>
      <c r="J20" s="118">
        <v>119</v>
      </c>
      <c r="K20" s="119">
        <v>45</v>
      </c>
      <c r="L20" s="28">
        <v>53</v>
      </c>
      <c r="M20" s="28">
        <v>46</v>
      </c>
      <c r="N20" s="118">
        <v>144</v>
      </c>
      <c r="O20" s="119">
        <v>40</v>
      </c>
      <c r="P20" s="28">
        <v>49</v>
      </c>
      <c r="Q20" s="28">
        <v>44</v>
      </c>
      <c r="R20" s="118">
        <v>133</v>
      </c>
      <c r="S20" s="119">
        <v>28</v>
      </c>
      <c r="T20" s="28">
        <v>61</v>
      </c>
      <c r="U20" s="28">
        <v>50</v>
      </c>
      <c r="V20" s="118">
        <v>139</v>
      </c>
      <c r="W20" s="119">
        <v>29</v>
      </c>
      <c r="X20" s="28">
        <v>51</v>
      </c>
      <c r="Y20" s="28">
        <v>45</v>
      </c>
      <c r="Z20" s="118">
        <v>125</v>
      </c>
      <c r="AA20" s="119">
        <v>39</v>
      </c>
      <c r="AB20" s="28">
        <v>45</v>
      </c>
      <c r="AC20" s="28">
        <v>42</v>
      </c>
      <c r="AD20" s="118">
        <v>126</v>
      </c>
      <c r="AE20" s="119">
        <v>36</v>
      </c>
      <c r="AF20" s="28">
        <v>50</v>
      </c>
      <c r="AG20" s="28">
        <v>57</v>
      </c>
      <c r="AH20" s="118">
        <v>143</v>
      </c>
      <c r="AI20" s="119">
        <v>31</v>
      </c>
      <c r="AJ20" s="28">
        <v>46</v>
      </c>
      <c r="AK20" s="28">
        <v>48</v>
      </c>
      <c r="AL20" s="118">
        <v>125</v>
      </c>
      <c r="AM20" s="119">
        <v>40</v>
      </c>
      <c r="AN20" s="28">
        <v>45</v>
      </c>
      <c r="AO20" s="28">
        <v>50</v>
      </c>
      <c r="AP20" s="118">
        <v>135</v>
      </c>
      <c r="AQ20" s="470">
        <v>50</v>
      </c>
      <c r="AR20" s="460">
        <v>59</v>
      </c>
      <c r="AS20" s="460">
        <v>48</v>
      </c>
      <c r="AT20" s="469">
        <v>157</v>
      </c>
      <c r="AU20" s="470">
        <v>49</v>
      </c>
      <c r="AV20" s="460">
        <v>40</v>
      </c>
      <c r="AW20" s="460">
        <v>46</v>
      </c>
      <c r="AX20" s="469">
        <v>135</v>
      </c>
      <c r="AY20" s="468">
        <v>505</v>
      </c>
      <c r="AZ20" s="461">
        <v>578</v>
      </c>
      <c r="BA20" s="461">
        <v>543</v>
      </c>
      <c r="BB20" s="471">
        <v>1626</v>
      </c>
    </row>
    <row r="21" spans="2:54" x14ac:dyDescent="0.2">
      <c r="B21" s="139" t="s">
        <v>112</v>
      </c>
      <c r="C21" s="119">
        <v>3031</v>
      </c>
      <c r="D21" s="28">
        <v>3821</v>
      </c>
      <c r="E21" s="28">
        <v>662</v>
      </c>
      <c r="F21" s="118">
        <v>7514</v>
      </c>
      <c r="G21" s="119">
        <v>3220</v>
      </c>
      <c r="H21" s="28">
        <v>3703</v>
      </c>
      <c r="I21" s="28">
        <v>694</v>
      </c>
      <c r="J21" s="118">
        <v>7617</v>
      </c>
      <c r="K21" s="119">
        <v>3854</v>
      </c>
      <c r="L21" s="28">
        <v>4322</v>
      </c>
      <c r="M21" s="28">
        <v>769</v>
      </c>
      <c r="N21" s="118">
        <v>8945</v>
      </c>
      <c r="O21" s="119">
        <v>3539</v>
      </c>
      <c r="P21" s="28">
        <v>4288</v>
      </c>
      <c r="Q21" s="28">
        <v>670</v>
      </c>
      <c r="R21" s="118">
        <v>8497</v>
      </c>
      <c r="S21" s="119">
        <v>3590</v>
      </c>
      <c r="T21" s="28">
        <v>4709</v>
      </c>
      <c r="U21" s="28">
        <v>707</v>
      </c>
      <c r="V21" s="118">
        <v>9006</v>
      </c>
      <c r="W21" s="119">
        <v>3285</v>
      </c>
      <c r="X21" s="28">
        <v>4352</v>
      </c>
      <c r="Y21" s="28">
        <v>655</v>
      </c>
      <c r="Z21" s="118">
        <v>8292</v>
      </c>
      <c r="AA21" s="119">
        <v>3103</v>
      </c>
      <c r="AB21" s="28">
        <v>4317</v>
      </c>
      <c r="AC21" s="28">
        <v>598</v>
      </c>
      <c r="AD21" s="118">
        <v>8018</v>
      </c>
      <c r="AE21" s="119">
        <v>3301</v>
      </c>
      <c r="AF21" s="28">
        <v>4745</v>
      </c>
      <c r="AG21" s="28">
        <v>675</v>
      </c>
      <c r="AH21" s="118">
        <v>8721</v>
      </c>
      <c r="AI21" s="119">
        <v>3161</v>
      </c>
      <c r="AJ21" s="28">
        <v>4237</v>
      </c>
      <c r="AK21" s="28">
        <v>802</v>
      </c>
      <c r="AL21" s="118">
        <v>8200</v>
      </c>
      <c r="AM21" s="119">
        <v>3198</v>
      </c>
      <c r="AN21" s="28">
        <v>4377</v>
      </c>
      <c r="AO21" s="28">
        <v>894</v>
      </c>
      <c r="AP21" s="118">
        <v>8469</v>
      </c>
      <c r="AQ21" s="470">
        <v>3792</v>
      </c>
      <c r="AR21" s="460">
        <v>5214</v>
      </c>
      <c r="AS21" s="460">
        <v>980</v>
      </c>
      <c r="AT21" s="469">
        <v>9986</v>
      </c>
      <c r="AU21" s="470">
        <v>3247</v>
      </c>
      <c r="AV21" s="460">
        <v>4604</v>
      </c>
      <c r="AW21" s="460">
        <v>900</v>
      </c>
      <c r="AX21" s="469">
        <v>8751</v>
      </c>
      <c r="AY21" s="468">
        <v>40321</v>
      </c>
      <c r="AZ21" s="461">
        <v>52689</v>
      </c>
      <c r="BA21" s="461">
        <v>9006</v>
      </c>
      <c r="BB21" s="471">
        <v>102016</v>
      </c>
    </row>
    <row r="22" spans="2:54" ht="15" x14ac:dyDescent="0.25">
      <c r="B22" s="134" t="s">
        <v>121</v>
      </c>
      <c r="C22" s="370">
        <v>5734</v>
      </c>
      <c r="D22" s="368">
        <v>5946</v>
      </c>
      <c r="E22" s="368">
        <v>1804</v>
      </c>
      <c r="F22" s="116">
        <v>13484</v>
      </c>
      <c r="G22" s="370">
        <v>5974</v>
      </c>
      <c r="H22" s="368">
        <v>6044</v>
      </c>
      <c r="I22" s="368">
        <v>1860</v>
      </c>
      <c r="J22" s="116">
        <v>13878</v>
      </c>
      <c r="K22" s="370">
        <v>7096</v>
      </c>
      <c r="L22" s="368">
        <v>6834</v>
      </c>
      <c r="M22" s="368">
        <v>2110</v>
      </c>
      <c r="N22" s="116">
        <v>16040</v>
      </c>
      <c r="O22" s="370">
        <v>6438</v>
      </c>
      <c r="P22" s="368">
        <v>6622</v>
      </c>
      <c r="Q22" s="368">
        <v>1993</v>
      </c>
      <c r="R22" s="116">
        <v>15053</v>
      </c>
      <c r="S22" s="370">
        <v>6405</v>
      </c>
      <c r="T22" s="368">
        <v>7057</v>
      </c>
      <c r="U22" s="368">
        <v>2062</v>
      </c>
      <c r="V22" s="116">
        <v>15524</v>
      </c>
      <c r="W22" s="370">
        <v>6004</v>
      </c>
      <c r="X22" s="368">
        <v>6631</v>
      </c>
      <c r="Y22" s="368">
        <v>1807</v>
      </c>
      <c r="Z22" s="116">
        <v>14442</v>
      </c>
      <c r="AA22" s="370">
        <v>5587</v>
      </c>
      <c r="AB22" s="368">
        <v>6378</v>
      </c>
      <c r="AC22" s="368">
        <v>1593</v>
      </c>
      <c r="AD22" s="116">
        <v>13558</v>
      </c>
      <c r="AE22" s="370">
        <v>6112</v>
      </c>
      <c r="AF22" s="368">
        <v>7051</v>
      </c>
      <c r="AG22" s="368">
        <v>1924</v>
      </c>
      <c r="AH22" s="116">
        <v>15087</v>
      </c>
      <c r="AI22" s="370">
        <v>5677</v>
      </c>
      <c r="AJ22" s="368">
        <v>6381</v>
      </c>
      <c r="AK22" s="368">
        <v>1983</v>
      </c>
      <c r="AL22" s="116">
        <v>14041</v>
      </c>
      <c r="AM22" s="370">
        <v>5606</v>
      </c>
      <c r="AN22" s="368">
        <v>6486</v>
      </c>
      <c r="AO22" s="368">
        <v>1957</v>
      </c>
      <c r="AP22" s="116">
        <v>14049</v>
      </c>
      <c r="AQ22" s="466">
        <v>6659</v>
      </c>
      <c r="AR22" s="464">
        <v>7786</v>
      </c>
      <c r="AS22" s="464">
        <v>2182</v>
      </c>
      <c r="AT22" s="467">
        <v>16627</v>
      </c>
      <c r="AU22" s="466">
        <v>5870</v>
      </c>
      <c r="AV22" s="464">
        <v>6991</v>
      </c>
      <c r="AW22" s="464">
        <v>2072</v>
      </c>
      <c r="AX22" s="467">
        <v>14933</v>
      </c>
      <c r="AY22" s="466">
        <v>73162</v>
      </c>
      <c r="AZ22" s="464">
        <v>80207</v>
      </c>
      <c r="BA22" s="464">
        <v>23347</v>
      </c>
      <c r="BB22" s="467">
        <v>176716</v>
      </c>
    </row>
    <row r="23" spans="2:54" ht="21" customHeight="1" x14ac:dyDescent="0.2">
      <c r="B23" s="155" t="s">
        <v>214</v>
      </c>
      <c r="C23" s="168"/>
      <c r="D23" s="169"/>
      <c r="E23" s="170"/>
      <c r="F23" s="171"/>
      <c r="G23" s="168"/>
      <c r="H23" s="169"/>
      <c r="I23" s="170"/>
      <c r="J23" s="171"/>
      <c r="K23" s="168"/>
      <c r="L23" s="169"/>
      <c r="M23" s="170"/>
      <c r="N23" s="171"/>
      <c r="O23" s="168"/>
      <c r="P23" s="169"/>
      <c r="Q23" s="170"/>
      <c r="R23" s="171"/>
      <c r="S23" s="168"/>
      <c r="T23" s="169"/>
      <c r="U23" s="170"/>
      <c r="V23" s="171"/>
      <c r="W23" s="168"/>
      <c r="X23" s="169"/>
      <c r="Y23" s="170"/>
      <c r="Z23" s="171"/>
      <c r="AA23" s="168"/>
      <c r="AB23" s="169"/>
      <c r="AC23" s="170"/>
      <c r="AD23" s="171"/>
      <c r="AE23" s="168"/>
      <c r="AF23" s="169"/>
      <c r="AG23" s="170"/>
      <c r="AH23" s="171"/>
      <c r="AI23" s="168"/>
      <c r="AJ23" s="169"/>
      <c r="AK23" s="170"/>
      <c r="AL23" s="171"/>
      <c r="AM23" s="168"/>
      <c r="AN23" s="169"/>
      <c r="AO23" s="170"/>
      <c r="AP23" s="171"/>
      <c r="AQ23" s="168"/>
      <c r="AR23" s="169"/>
      <c r="AS23" s="170"/>
      <c r="AT23" s="171"/>
      <c r="AU23" s="168"/>
      <c r="AV23" s="169"/>
      <c r="AW23" s="170"/>
      <c r="AX23" s="171"/>
      <c r="AY23" s="168"/>
      <c r="AZ23" s="169"/>
      <c r="BA23" s="170"/>
      <c r="BB23" s="171"/>
    </row>
    <row r="24" spans="2:54" x14ac:dyDescent="0.2">
      <c r="B24" s="138" t="s">
        <v>98</v>
      </c>
      <c r="C24" s="117">
        <v>10</v>
      </c>
      <c r="D24" s="29">
        <v>3</v>
      </c>
      <c r="E24" s="29">
        <v>9</v>
      </c>
      <c r="F24" s="118">
        <v>22</v>
      </c>
      <c r="G24" s="117">
        <v>8</v>
      </c>
      <c r="H24" s="29">
        <v>4</v>
      </c>
      <c r="I24" s="29">
        <v>2</v>
      </c>
      <c r="J24" s="118">
        <v>14</v>
      </c>
      <c r="K24" s="117">
        <v>17</v>
      </c>
      <c r="L24" s="29">
        <v>11</v>
      </c>
      <c r="M24" s="29">
        <v>1</v>
      </c>
      <c r="N24" s="118">
        <v>29</v>
      </c>
      <c r="O24" s="117">
        <v>19</v>
      </c>
      <c r="P24" s="29">
        <v>8</v>
      </c>
      <c r="Q24" s="29">
        <v>3</v>
      </c>
      <c r="R24" s="118">
        <v>30</v>
      </c>
      <c r="S24" s="117">
        <v>11</v>
      </c>
      <c r="T24" s="29">
        <v>12</v>
      </c>
      <c r="U24" s="29">
        <v>4</v>
      </c>
      <c r="V24" s="118">
        <v>27</v>
      </c>
      <c r="W24" s="117">
        <v>9</v>
      </c>
      <c r="X24" s="29">
        <v>5</v>
      </c>
      <c r="Y24" s="29">
        <v>6</v>
      </c>
      <c r="Z24" s="118">
        <v>20</v>
      </c>
      <c r="AA24" s="117">
        <v>16</v>
      </c>
      <c r="AB24" s="29">
        <v>1</v>
      </c>
      <c r="AC24" s="29">
        <v>1</v>
      </c>
      <c r="AD24" s="118">
        <v>18</v>
      </c>
      <c r="AE24" s="117">
        <v>15</v>
      </c>
      <c r="AF24" s="29">
        <v>5</v>
      </c>
      <c r="AG24" s="29">
        <v>4</v>
      </c>
      <c r="AH24" s="118">
        <v>24</v>
      </c>
      <c r="AI24" s="117">
        <v>17</v>
      </c>
      <c r="AJ24" s="29">
        <v>1</v>
      </c>
      <c r="AK24" s="29"/>
      <c r="AL24" s="118">
        <v>18</v>
      </c>
      <c r="AM24" s="117">
        <v>8</v>
      </c>
      <c r="AN24" s="29">
        <v>6</v>
      </c>
      <c r="AO24" s="29">
        <v>3</v>
      </c>
      <c r="AP24" s="118">
        <v>17</v>
      </c>
      <c r="AQ24" s="468">
        <v>11</v>
      </c>
      <c r="AR24" s="461">
        <v>4</v>
      </c>
      <c r="AS24" s="461">
        <v>11</v>
      </c>
      <c r="AT24" s="469">
        <v>26</v>
      </c>
      <c r="AU24" s="468">
        <v>14</v>
      </c>
      <c r="AV24" s="461">
        <v>5</v>
      </c>
      <c r="AW24" s="461">
        <v>6</v>
      </c>
      <c r="AX24" s="469">
        <v>25</v>
      </c>
      <c r="AY24" s="468">
        <v>155</v>
      </c>
      <c r="AZ24" s="461">
        <v>65</v>
      </c>
      <c r="BA24" s="461">
        <v>50</v>
      </c>
      <c r="BB24" s="469">
        <v>270</v>
      </c>
    </row>
    <row r="25" spans="2:54" x14ac:dyDescent="0.2">
      <c r="B25" s="139" t="s">
        <v>99</v>
      </c>
      <c r="C25" s="119">
        <v>12</v>
      </c>
      <c r="D25" s="28">
        <v>21</v>
      </c>
      <c r="E25" s="28">
        <v>2</v>
      </c>
      <c r="F25" s="118">
        <v>35</v>
      </c>
      <c r="G25" s="119">
        <v>10</v>
      </c>
      <c r="H25" s="28">
        <v>12</v>
      </c>
      <c r="I25" s="28">
        <v>2</v>
      </c>
      <c r="J25" s="118">
        <v>24</v>
      </c>
      <c r="K25" s="119">
        <v>17</v>
      </c>
      <c r="L25" s="28">
        <v>23</v>
      </c>
      <c r="M25" s="28">
        <v>3</v>
      </c>
      <c r="N25" s="118">
        <v>43</v>
      </c>
      <c r="O25" s="119">
        <v>17</v>
      </c>
      <c r="P25" s="28">
        <v>12</v>
      </c>
      <c r="Q25" s="28">
        <v>2</v>
      </c>
      <c r="R25" s="118">
        <v>31</v>
      </c>
      <c r="S25" s="119">
        <v>11</v>
      </c>
      <c r="T25" s="28">
        <v>17</v>
      </c>
      <c r="U25" s="28">
        <v>2</v>
      </c>
      <c r="V25" s="118">
        <v>30</v>
      </c>
      <c r="W25" s="119">
        <v>18</v>
      </c>
      <c r="X25" s="28">
        <v>12</v>
      </c>
      <c r="Y25" s="28">
        <v>2</v>
      </c>
      <c r="Z25" s="118">
        <v>32</v>
      </c>
      <c r="AA25" s="119">
        <v>15</v>
      </c>
      <c r="AB25" s="28">
        <v>7</v>
      </c>
      <c r="AC25" s="28">
        <v>3</v>
      </c>
      <c r="AD25" s="118">
        <v>25</v>
      </c>
      <c r="AE25" s="119">
        <v>11</v>
      </c>
      <c r="AF25" s="28">
        <v>16</v>
      </c>
      <c r="AG25" s="28">
        <v>2</v>
      </c>
      <c r="AH25" s="118">
        <v>29</v>
      </c>
      <c r="AI25" s="119">
        <v>17</v>
      </c>
      <c r="AJ25" s="28">
        <v>17</v>
      </c>
      <c r="AK25" s="28"/>
      <c r="AL25" s="118">
        <v>34</v>
      </c>
      <c r="AM25" s="119">
        <v>21</v>
      </c>
      <c r="AN25" s="28">
        <v>10</v>
      </c>
      <c r="AO25" s="28">
        <v>2</v>
      </c>
      <c r="AP25" s="118">
        <v>33</v>
      </c>
      <c r="AQ25" s="470">
        <v>20</v>
      </c>
      <c r="AR25" s="460">
        <v>19</v>
      </c>
      <c r="AS25" s="460">
        <v>2</v>
      </c>
      <c r="AT25" s="469">
        <v>41</v>
      </c>
      <c r="AU25" s="470">
        <v>7</v>
      </c>
      <c r="AV25" s="460">
        <v>13</v>
      </c>
      <c r="AW25" s="460">
        <v>3</v>
      </c>
      <c r="AX25" s="469">
        <v>23</v>
      </c>
      <c r="AY25" s="468">
        <v>176</v>
      </c>
      <c r="AZ25" s="461">
        <v>179</v>
      </c>
      <c r="BA25" s="461">
        <v>25</v>
      </c>
      <c r="BB25" s="471">
        <v>380</v>
      </c>
    </row>
    <row r="26" spans="2:54" x14ac:dyDescent="0.2">
      <c r="B26" s="139" t="s">
        <v>100</v>
      </c>
      <c r="C26" s="119">
        <v>41</v>
      </c>
      <c r="D26" s="28">
        <v>18</v>
      </c>
      <c r="E26" s="28">
        <v>4</v>
      </c>
      <c r="F26" s="118">
        <v>63</v>
      </c>
      <c r="G26" s="119">
        <v>39</v>
      </c>
      <c r="H26" s="28">
        <v>18</v>
      </c>
      <c r="I26" s="28">
        <v>1</v>
      </c>
      <c r="J26" s="118">
        <v>58</v>
      </c>
      <c r="K26" s="119">
        <v>40</v>
      </c>
      <c r="L26" s="28">
        <v>36</v>
      </c>
      <c r="M26" s="28">
        <v>3</v>
      </c>
      <c r="N26" s="118">
        <v>79</v>
      </c>
      <c r="O26" s="119">
        <v>42</v>
      </c>
      <c r="P26" s="28">
        <v>42</v>
      </c>
      <c r="Q26" s="28">
        <v>2</v>
      </c>
      <c r="R26" s="118">
        <v>86</v>
      </c>
      <c r="S26" s="119">
        <v>49</v>
      </c>
      <c r="T26" s="28">
        <v>32</v>
      </c>
      <c r="U26" s="28">
        <v>10</v>
      </c>
      <c r="V26" s="118">
        <v>91</v>
      </c>
      <c r="W26" s="119">
        <v>49</v>
      </c>
      <c r="X26" s="28">
        <v>25</v>
      </c>
      <c r="Y26" s="28">
        <v>6</v>
      </c>
      <c r="Z26" s="118">
        <v>80</v>
      </c>
      <c r="AA26" s="119">
        <v>35</v>
      </c>
      <c r="AB26" s="28">
        <v>25</v>
      </c>
      <c r="AC26" s="28">
        <v>10</v>
      </c>
      <c r="AD26" s="118">
        <v>70</v>
      </c>
      <c r="AE26" s="119">
        <v>45</v>
      </c>
      <c r="AF26" s="28">
        <v>36</v>
      </c>
      <c r="AG26" s="28">
        <v>7</v>
      </c>
      <c r="AH26" s="118">
        <v>88</v>
      </c>
      <c r="AI26" s="119">
        <v>47</v>
      </c>
      <c r="AJ26" s="28">
        <v>37</v>
      </c>
      <c r="AK26" s="28">
        <v>7</v>
      </c>
      <c r="AL26" s="118">
        <v>91</v>
      </c>
      <c r="AM26" s="119">
        <v>35</v>
      </c>
      <c r="AN26" s="28">
        <v>28</v>
      </c>
      <c r="AO26" s="28">
        <v>4</v>
      </c>
      <c r="AP26" s="118">
        <v>67</v>
      </c>
      <c r="AQ26" s="470">
        <v>44</v>
      </c>
      <c r="AR26" s="460">
        <v>44</v>
      </c>
      <c r="AS26" s="460">
        <v>9</v>
      </c>
      <c r="AT26" s="469">
        <v>97</v>
      </c>
      <c r="AU26" s="470">
        <v>38</v>
      </c>
      <c r="AV26" s="460">
        <v>25</v>
      </c>
      <c r="AW26" s="460">
        <v>5</v>
      </c>
      <c r="AX26" s="469">
        <v>68</v>
      </c>
      <c r="AY26" s="468">
        <v>504</v>
      </c>
      <c r="AZ26" s="461">
        <v>366</v>
      </c>
      <c r="BA26" s="461">
        <v>68</v>
      </c>
      <c r="BB26" s="471">
        <v>938</v>
      </c>
    </row>
    <row r="27" spans="2:54" x14ac:dyDescent="0.2">
      <c r="B27" s="139" t="s">
        <v>101</v>
      </c>
      <c r="C27" s="119">
        <v>28</v>
      </c>
      <c r="D27" s="28">
        <v>9</v>
      </c>
      <c r="E27" s="28"/>
      <c r="F27" s="118">
        <v>37</v>
      </c>
      <c r="G27" s="119">
        <v>17</v>
      </c>
      <c r="H27" s="28">
        <v>4</v>
      </c>
      <c r="I27" s="28"/>
      <c r="J27" s="118">
        <v>21</v>
      </c>
      <c r="K27" s="119">
        <v>23</v>
      </c>
      <c r="L27" s="28">
        <v>8</v>
      </c>
      <c r="M27" s="28"/>
      <c r="N27" s="118">
        <v>31</v>
      </c>
      <c r="O27" s="119">
        <v>30</v>
      </c>
      <c r="P27" s="28">
        <v>8</v>
      </c>
      <c r="Q27" s="28">
        <v>1</v>
      </c>
      <c r="R27" s="118">
        <v>39</v>
      </c>
      <c r="S27" s="119">
        <v>27</v>
      </c>
      <c r="T27" s="28">
        <v>8</v>
      </c>
      <c r="U27" s="28">
        <v>1</v>
      </c>
      <c r="V27" s="118">
        <v>36</v>
      </c>
      <c r="W27" s="119">
        <v>13</v>
      </c>
      <c r="X27" s="28">
        <v>10</v>
      </c>
      <c r="Y27" s="28"/>
      <c r="Z27" s="118">
        <v>23</v>
      </c>
      <c r="AA27" s="119">
        <v>17</v>
      </c>
      <c r="AB27" s="28">
        <v>3</v>
      </c>
      <c r="AC27" s="28"/>
      <c r="AD27" s="118">
        <v>20</v>
      </c>
      <c r="AE27" s="119">
        <v>35</v>
      </c>
      <c r="AF27" s="28">
        <v>10</v>
      </c>
      <c r="AG27" s="28"/>
      <c r="AH27" s="118">
        <v>45</v>
      </c>
      <c r="AI27" s="119">
        <v>15</v>
      </c>
      <c r="AJ27" s="28">
        <v>5</v>
      </c>
      <c r="AK27" s="28">
        <v>1</v>
      </c>
      <c r="AL27" s="118">
        <v>21</v>
      </c>
      <c r="AM27" s="119">
        <v>10</v>
      </c>
      <c r="AN27" s="28">
        <v>5</v>
      </c>
      <c r="AO27" s="28"/>
      <c r="AP27" s="118">
        <v>15</v>
      </c>
      <c r="AQ27" s="470">
        <v>32</v>
      </c>
      <c r="AR27" s="460">
        <v>30</v>
      </c>
      <c r="AS27" s="460">
        <v>1</v>
      </c>
      <c r="AT27" s="469">
        <v>63</v>
      </c>
      <c r="AU27" s="470">
        <v>22</v>
      </c>
      <c r="AV27" s="460">
        <v>8</v>
      </c>
      <c r="AW27" s="460"/>
      <c r="AX27" s="469">
        <v>30</v>
      </c>
      <c r="AY27" s="468">
        <v>269</v>
      </c>
      <c r="AZ27" s="461">
        <v>108</v>
      </c>
      <c r="BA27" s="461">
        <v>4</v>
      </c>
      <c r="BB27" s="471">
        <v>381</v>
      </c>
    </row>
    <row r="28" spans="2:54" x14ac:dyDescent="0.2">
      <c r="B28" s="139" t="s">
        <v>102</v>
      </c>
      <c r="C28" s="119">
        <v>42</v>
      </c>
      <c r="D28" s="28">
        <v>12</v>
      </c>
      <c r="E28" s="28"/>
      <c r="F28" s="118">
        <v>54</v>
      </c>
      <c r="G28" s="119">
        <v>35</v>
      </c>
      <c r="H28" s="28">
        <v>11</v>
      </c>
      <c r="I28" s="28"/>
      <c r="J28" s="118">
        <v>46</v>
      </c>
      <c r="K28" s="119">
        <v>55</v>
      </c>
      <c r="L28" s="28">
        <v>14</v>
      </c>
      <c r="M28" s="28"/>
      <c r="N28" s="118">
        <v>69</v>
      </c>
      <c r="O28" s="119">
        <v>42</v>
      </c>
      <c r="P28" s="28">
        <v>17</v>
      </c>
      <c r="Q28" s="28">
        <v>2</v>
      </c>
      <c r="R28" s="118">
        <v>61</v>
      </c>
      <c r="S28" s="119">
        <v>59</v>
      </c>
      <c r="T28" s="28">
        <v>13</v>
      </c>
      <c r="U28" s="28">
        <v>1</v>
      </c>
      <c r="V28" s="118">
        <v>73</v>
      </c>
      <c r="W28" s="119">
        <v>58</v>
      </c>
      <c r="X28" s="28">
        <v>19</v>
      </c>
      <c r="Y28" s="28">
        <v>3</v>
      </c>
      <c r="Z28" s="118">
        <v>80</v>
      </c>
      <c r="AA28" s="119">
        <v>44</v>
      </c>
      <c r="AB28" s="28">
        <v>11</v>
      </c>
      <c r="AC28" s="28">
        <v>2</v>
      </c>
      <c r="AD28" s="118">
        <v>57</v>
      </c>
      <c r="AE28" s="119">
        <v>46</v>
      </c>
      <c r="AF28" s="28">
        <v>24</v>
      </c>
      <c r="AG28" s="28"/>
      <c r="AH28" s="118">
        <v>70</v>
      </c>
      <c r="AI28" s="119">
        <v>49</v>
      </c>
      <c r="AJ28" s="28">
        <v>20</v>
      </c>
      <c r="AK28" s="28">
        <v>1</v>
      </c>
      <c r="AL28" s="118">
        <v>70</v>
      </c>
      <c r="AM28" s="119">
        <v>33</v>
      </c>
      <c r="AN28" s="28">
        <v>9</v>
      </c>
      <c r="AO28" s="28"/>
      <c r="AP28" s="118">
        <v>42</v>
      </c>
      <c r="AQ28" s="470">
        <v>52</v>
      </c>
      <c r="AR28" s="460">
        <v>14</v>
      </c>
      <c r="AS28" s="460">
        <v>1</v>
      </c>
      <c r="AT28" s="469">
        <v>67</v>
      </c>
      <c r="AU28" s="470">
        <v>63</v>
      </c>
      <c r="AV28" s="460">
        <v>11</v>
      </c>
      <c r="AW28" s="460">
        <v>1</v>
      </c>
      <c r="AX28" s="469">
        <v>75</v>
      </c>
      <c r="AY28" s="468">
        <v>578</v>
      </c>
      <c r="AZ28" s="461">
        <v>175</v>
      </c>
      <c r="BA28" s="461">
        <v>11</v>
      </c>
      <c r="BB28" s="471">
        <v>764</v>
      </c>
    </row>
    <row r="29" spans="2:54" x14ac:dyDescent="0.2">
      <c r="B29" s="139" t="s">
        <v>103</v>
      </c>
      <c r="C29" s="119">
        <v>82</v>
      </c>
      <c r="D29" s="28">
        <v>43</v>
      </c>
      <c r="E29" s="28">
        <v>198</v>
      </c>
      <c r="F29" s="118">
        <v>323</v>
      </c>
      <c r="G29" s="119">
        <v>87</v>
      </c>
      <c r="H29" s="28">
        <v>40</v>
      </c>
      <c r="I29" s="28">
        <v>147</v>
      </c>
      <c r="J29" s="118">
        <v>274</v>
      </c>
      <c r="K29" s="119">
        <v>105</v>
      </c>
      <c r="L29" s="28">
        <v>48</v>
      </c>
      <c r="M29" s="28">
        <v>212</v>
      </c>
      <c r="N29" s="118">
        <v>365</v>
      </c>
      <c r="O29" s="119">
        <v>112</v>
      </c>
      <c r="P29" s="28">
        <v>46</v>
      </c>
      <c r="Q29" s="28">
        <v>253</v>
      </c>
      <c r="R29" s="118">
        <v>411</v>
      </c>
      <c r="S29" s="119">
        <v>99</v>
      </c>
      <c r="T29" s="28">
        <v>79</v>
      </c>
      <c r="U29" s="28">
        <v>234</v>
      </c>
      <c r="V29" s="118">
        <v>412</v>
      </c>
      <c r="W29" s="119">
        <v>84</v>
      </c>
      <c r="X29" s="28">
        <v>51</v>
      </c>
      <c r="Y29" s="28">
        <v>214</v>
      </c>
      <c r="Z29" s="118">
        <v>349</v>
      </c>
      <c r="AA29" s="119">
        <v>86</v>
      </c>
      <c r="AB29" s="28">
        <v>47</v>
      </c>
      <c r="AC29" s="28">
        <v>183</v>
      </c>
      <c r="AD29" s="118">
        <v>316</v>
      </c>
      <c r="AE29" s="119">
        <v>105</v>
      </c>
      <c r="AF29" s="28">
        <v>63</v>
      </c>
      <c r="AG29" s="28">
        <v>220</v>
      </c>
      <c r="AH29" s="118">
        <v>388</v>
      </c>
      <c r="AI29" s="119">
        <v>112</v>
      </c>
      <c r="AJ29" s="28">
        <v>56</v>
      </c>
      <c r="AK29" s="28">
        <v>179</v>
      </c>
      <c r="AL29" s="118">
        <v>347</v>
      </c>
      <c r="AM29" s="119">
        <v>90</v>
      </c>
      <c r="AN29" s="28">
        <v>45</v>
      </c>
      <c r="AO29" s="28">
        <v>195</v>
      </c>
      <c r="AP29" s="118">
        <v>330</v>
      </c>
      <c r="AQ29" s="470">
        <v>123</v>
      </c>
      <c r="AR29" s="460">
        <v>60</v>
      </c>
      <c r="AS29" s="460">
        <v>237</v>
      </c>
      <c r="AT29" s="469">
        <v>420</v>
      </c>
      <c r="AU29" s="470">
        <v>124</v>
      </c>
      <c r="AV29" s="460">
        <v>57</v>
      </c>
      <c r="AW29" s="460">
        <v>224</v>
      </c>
      <c r="AX29" s="469">
        <v>405</v>
      </c>
      <c r="AY29" s="468">
        <v>1209</v>
      </c>
      <c r="AZ29" s="461">
        <v>635</v>
      </c>
      <c r="BA29" s="461">
        <v>2496</v>
      </c>
      <c r="BB29" s="471">
        <v>4340</v>
      </c>
    </row>
    <row r="30" spans="2:54" x14ac:dyDescent="0.2">
      <c r="B30" s="139" t="s">
        <v>104</v>
      </c>
      <c r="C30" s="119">
        <v>68</v>
      </c>
      <c r="D30" s="28">
        <v>36</v>
      </c>
      <c r="E30" s="28">
        <v>15</v>
      </c>
      <c r="F30" s="118">
        <v>119</v>
      </c>
      <c r="G30" s="119">
        <v>73</v>
      </c>
      <c r="H30" s="28">
        <v>44</v>
      </c>
      <c r="I30" s="28">
        <v>19</v>
      </c>
      <c r="J30" s="118">
        <v>136</v>
      </c>
      <c r="K30" s="119">
        <v>90</v>
      </c>
      <c r="L30" s="28">
        <v>45</v>
      </c>
      <c r="M30" s="28">
        <v>22</v>
      </c>
      <c r="N30" s="118">
        <v>157</v>
      </c>
      <c r="O30" s="119">
        <v>69</v>
      </c>
      <c r="P30" s="28">
        <v>51</v>
      </c>
      <c r="Q30" s="28">
        <v>21</v>
      </c>
      <c r="R30" s="118">
        <v>141</v>
      </c>
      <c r="S30" s="119">
        <v>47</v>
      </c>
      <c r="T30" s="28">
        <v>62</v>
      </c>
      <c r="U30" s="28">
        <v>21</v>
      </c>
      <c r="V30" s="118">
        <v>130</v>
      </c>
      <c r="W30" s="119">
        <v>45</v>
      </c>
      <c r="X30" s="28">
        <v>43</v>
      </c>
      <c r="Y30" s="28">
        <v>11</v>
      </c>
      <c r="Z30" s="118">
        <v>99</v>
      </c>
      <c r="AA30" s="119">
        <v>43</v>
      </c>
      <c r="AB30" s="28">
        <v>56</v>
      </c>
      <c r="AC30" s="28">
        <v>4</v>
      </c>
      <c r="AD30" s="118">
        <v>103</v>
      </c>
      <c r="AE30" s="119">
        <v>76</v>
      </c>
      <c r="AF30" s="28">
        <v>56</v>
      </c>
      <c r="AG30" s="28">
        <v>10</v>
      </c>
      <c r="AH30" s="118">
        <v>142</v>
      </c>
      <c r="AI30" s="119">
        <v>57</v>
      </c>
      <c r="AJ30" s="28">
        <v>41</v>
      </c>
      <c r="AK30" s="28">
        <v>5</v>
      </c>
      <c r="AL30" s="118">
        <v>103</v>
      </c>
      <c r="AM30" s="119">
        <v>47</v>
      </c>
      <c r="AN30" s="28">
        <v>30</v>
      </c>
      <c r="AO30" s="28">
        <v>11</v>
      </c>
      <c r="AP30" s="118">
        <v>88</v>
      </c>
      <c r="AQ30" s="470">
        <v>72</v>
      </c>
      <c r="AR30" s="460">
        <v>58</v>
      </c>
      <c r="AS30" s="460">
        <v>12</v>
      </c>
      <c r="AT30" s="469">
        <v>142</v>
      </c>
      <c r="AU30" s="470">
        <v>35</v>
      </c>
      <c r="AV30" s="460">
        <v>68</v>
      </c>
      <c r="AW30" s="460">
        <v>14</v>
      </c>
      <c r="AX30" s="469">
        <v>117</v>
      </c>
      <c r="AY30" s="468">
        <v>722</v>
      </c>
      <c r="AZ30" s="461">
        <v>590</v>
      </c>
      <c r="BA30" s="461">
        <v>165</v>
      </c>
      <c r="BB30" s="471">
        <v>1477</v>
      </c>
    </row>
    <row r="31" spans="2:54" x14ac:dyDescent="0.2">
      <c r="B31" s="139" t="s">
        <v>105</v>
      </c>
      <c r="C31" s="119">
        <v>66</v>
      </c>
      <c r="D31" s="28">
        <v>36</v>
      </c>
      <c r="E31" s="28">
        <v>13</v>
      </c>
      <c r="F31" s="118">
        <v>115</v>
      </c>
      <c r="G31" s="119">
        <v>51</v>
      </c>
      <c r="H31" s="28">
        <v>35</v>
      </c>
      <c r="I31" s="28">
        <v>17</v>
      </c>
      <c r="J31" s="118">
        <v>103</v>
      </c>
      <c r="K31" s="119">
        <v>93</v>
      </c>
      <c r="L31" s="28">
        <v>46</v>
      </c>
      <c r="M31" s="28">
        <v>13</v>
      </c>
      <c r="N31" s="118">
        <v>152</v>
      </c>
      <c r="O31" s="119">
        <v>90</v>
      </c>
      <c r="P31" s="28">
        <v>49</v>
      </c>
      <c r="Q31" s="28">
        <v>10</v>
      </c>
      <c r="R31" s="118">
        <v>149</v>
      </c>
      <c r="S31" s="119">
        <v>66</v>
      </c>
      <c r="T31" s="28">
        <v>47</v>
      </c>
      <c r="U31" s="28">
        <v>6</v>
      </c>
      <c r="V31" s="118">
        <v>119</v>
      </c>
      <c r="W31" s="119">
        <v>57</v>
      </c>
      <c r="X31" s="28">
        <v>54</v>
      </c>
      <c r="Y31" s="28">
        <v>12</v>
      </c>
      <c r="Z31" s="118">
        <v>123</v>
      </c>
      <c r="AA31" s="119">
        <v>60</v>
      </c>
      <c r="AB31" s="28">
        <v>29</v>
      </c>
      <c r="AC31" s="28">
        <v>5</v>
      </c>
      <c r="AD31" s="118">
        <v>94</v>
      </c>
      <c r="AE31" s="119">
        <v>62</v>
      </c>
      <c r="AF31" s="28">
        <v>47</v>
      </c>
      <c r="AG31" s="28">
        <v>7</v>
      </c>
      <c r="AH31" s="118">
        <v>116</v>
      </c>
      <c r="AI31" s="119">
        <v>78</v>
      </c>
      <c r="AJ31" s="28">
        <v>45</v>
      </c>
      <c r="AK31" s="28">
        <v>15</v>
      </c>
      <c r="AL31" s="118">
        <v>138</v>
      </c>
      <c r="AM31" s="119">
        <v>49</v>
      </c>
      <c r="AN31" s="28">
        <v>38</v>
      </c>
      <c r="AO31" s="28">
        <v>2</v>
      </c>
      <c r="AP31" s="118">
        <v>89</v>
      </c>
      <c r="AQ31" s="470">
        <v>85</v>
      </c>
      <c r="AR31" s="460">
        <v>59</v>
      </c>
      <c r="AS31" s="460">
        <v>12</v>
      </c>
      <c r="AT31" s="469">
        <v>156</v>
      </c>
      <c r="AU31" s="470">
        <v>84</v>
      </c>
      <c r="AV31" s="460">
        <v>64</v>
      </c>
      <c r="AW31" s="460">
        <v>7</v>
      </c>
      <c r="AX31" s="469">
        <v>155</v>
      </c>
      <c r="AY31" s="468">
        <v>841</v>
      </c>
      <c r="AZ31" s="461">
        <v>549</v>
      </c>
      <c r="BA31" s="461">
        <v>119</v>
      </c>
      <c r="BB31" s="471">
        <v>1509</v>
      </c>
    </row>
    <row r="32" spans="2:54" x14ac:dyDescent="0.2">
      <c r="B32" s="139" t="s">
        <v>106</v>
      </c>
      <c r="C32" s="119">
        <v>93</v>
      </c>
      <c r="D32" s="28">
        <v>53</v>
      </c>
      <c r="E32" s="28">
        <v>12</v>
      </c>
      <c r="F32" s="118">
        <v>158</v>
      </c>
      <c r="G32" s="119">
        <v>95</v>
      </c>
      <c r="H32" s="28">
        <v>50</v>
      </c>
      <c r="I32" s="28">
        <v>14</v>
      </c>
      <c r="J32" s="118">
        <v>159</v>
      </c>
      <c r="K32" s="119">
        <v>186</v>
      </c>
      <c r="L32" s="28">
        <v>66</v>
      </c>
      <c r="M32" s="28">
        <v>37</v>
      </c>
      <c r="N32" s="118">
        <v>289</v>
      </c>
      <c r="O32" s="119">
        <v>167</v>
      </c>
      <c r="P32" s="28">
        <v>69</v>
      </c>
      <c r="Q32" s="28">
        <v>31</v>
      </c>
      <c r="R32" s="118">
        <v>267</v>
      </c>
      <c r="S32" s="119">
        <v>169</v>
      </c>
      <c r="T32" s="28">
        <v>85</v>
      </c>
      <c r="U32" s="28">
        <v>34</v>
      </c>
      <c r="V32" s="118">
        <v>288</v>
      </c>
      <c r="W32" s="119">
        <v>150</v>
      </c>
      <c r="X32" s="28">
        <v>77</v>
      </c>
      <c r="Y32" s="28">
        <v>30</v>
      </c>
      <c r="Z32" s="118">
        <v>257</v>
      </c>
      <c r="AA32" s="119">
        <v>116</v>
      </c>
      <c r="AB32" s="28">
        <v>58</v>
      </c>
      <c r="AC32" s="28">
        <v>24</v>
      </c>
      <c r="AD32" s="118">
        <v>198</v>
      </c>
      <c r="AE32" s="119">
        <v>176</v>
      </c>
      <c r="AF32" s="28">
        <v>81</v>
      </c>
      <c r="AG32" s="28">
        <v>22</v>
      </c>
      <c r="AH32" s="118">
        <v>279</v>
      </c>
      <c r="AI32" s="119">
        <v>129</v>
      </c>
      <c r="AJ32" s="28">
        <v>81</v>
      </c>
      <c r="AK32" s="28">
        <v>16</v>
      </c>
      <c r="AL32" s="118">
        <v>226</v>
      </c>
      <c r="AM32" s="119">
        <v>127</v>
      </c>
      <c r="AN32" s="28">
        <v>64</v>
      </c>
      <c r="AO32" s="28">
        <v>18</v>
      </c>
      <c r="AP32" s="118">
        <v>209</v>
      </c>
      <c r="AQ32" s="470">
        <v>135</v>
      </c>
      <c r="AR32" s="460">
        <v>85</v>
      </c>
      <c r="AS32" s="460">
        <v>32</v>
      </c>
      <c r="AT32" s="469">
        <v>252</v>
      </c>
      <c r="AU32" s="470">
        <v>147</v>
      </c>
      <c r="AV32" s="460">
        <v>77</v>
      </c>
      <c r="AW32" s="460">
        <v>29</v>
      </c>
      <c r="AX32" s="469">
        <v>253</v>
      </c>
      <c r="AY32" s="468">
        <v>1690</v>
      </c>
      <c r="AZ32" s="461">
        <v>846</v>
      </c>
      <c r="BA32" s="461">
        <v>299</v>
      </c>
      <c r="BB32" s="471">
        <v>2835</v>
      </c>
    </row>
    <row r="33" spans="2:54" x14ac:dyDescent="0.2">
      <c r="B33" s="139" t="s">
        <v>107</v>
      </c>
      <c r="C33" s="119">
        <v>50</v>
      </c>
      <c r="D33" s="28">
        <v>42</v>
      </c>
      <c r="E33" s="28"/>
      <c r="F33" s="118">
        <v>92</v>
      </c>
      <c r="G33" s="119">
        <v>28</v>
      </c>
      <c r="H33" s="28">
        <v>45</v>
      </c>
      <c r="I33" s="28"/>
      <c r="J33" s="118">
        <v>73</v>
      </c>
      <c r="K33" s="119">
        <v>45</v>
      </c>
      <c r="L33" s="28">
        <v>63</v>
      </c>
      <c r="M33" s="28">
        <v>2</v>
      </c>
      <c r="N33" s="118">
        <v>110</v>
      </c>
      <c r="O33" s="119">
        <v>41</v>
      </c>
      <c r="P33" s="28">
        <v>78</v>
      </c>
      <c r="Q33" s="28"/>
      <c r="R33" s="118">
        <v>119</v>
      </c>
      <c r="S33" s="119">
        <v>57</v>
      </c>
      <c r="T33" s="28">
        <v>70</v>
      </c>
      <c r="U33" s="28"/>
      <c r="V33" s="118">
        <v>127</v>
      </c>
      <c r="W33" s="119">
        <v>56</v>
      </c>
      <c r="X33" s="28">
        <v>65</v>
      </c>
      <c r="Y33" s="28">
        <v>2</v>
      </c>
      <c r="Z33" s="118">
        <v>123</v>
      </c>
      <c r="AA33" s="119">
        <v>55</v>
      </c>
      <c r="AB33" s="28">
        <v>71</v>
      </c>
      <c r="AC33" s="28">
        <v>4</v>
      </c>
      <c r="AD33" s="118">
        <v>130</v>
      </c>
      <c r="AE33" s="119">
        <v>48</v>
      </c>
      <c r="AF33" s="28">
        <v>75</v>
      </c>
      <c r="AG33" s="28">
        <v>1</v>
      </c>
      <c r="AH33" s="118">
        <v>124</v>
      </c>
      <c r="AI33" s="119">
        <v>37</v>
      </c>
      <c r="AJ33" s="28">
        <v>59</v>
      </c>
      <c r="AK33" s="28"/>
      <c r="AL33" s="118">
        <v>96</v>
      </c>
      <c r="AM33" s="119">
        <v>37</v>
      </c>
      <c r="AN33" s="28">
        <v>86</v>
      </c>
      <c r="AO33" s="28">
        <v>2</v>
      </c>
      <c r="AP33" s="118">
        <v>125</v>
      </c>
      <c r="AQ33" s="470">
        <v>50</v>
      </c>
      <c r="AR33" s="460">
        <v>77</v>
      </c>
      <c r="AS33" s="460"/>
      <c r="AT33" s="469">
        <v>127</v>
      </c>
      <c r="AU33" s="470">
        <v>44</v>
      </c>
      <c r="AV33" s="460">
        <v>68</v>
      </c>
      <c r="AW33" s="460"/>
      <c r="AX33" s="469">
        <v>112</v>
      </c>
      <c r="AY33" s="468">
        <v>548</v>
      </c>
      <c r="AZ33" s="461">
        <v>799</v>
      </c>
      <c r="BA33" s="461">
        <v>11</v>
      </c>
      <c r="BB33" s="471">
        <v>1358</v>
      </c>
    </row>
    <row r="34" spans="2:54" x14ac:dyDescent="0.2">
      <c r="B34" s="139" t="s">
        <v>108</v>
      </c>
      <c r="C34" s="119">
        <v>15</v>
      </c>
      <c r="D34" s="28">
        <v>5</v>
      </c>
      <c r="E34" s="28"/>
      <c r="F34" s="118">
        <v>20</v>
      </c>
      <c r="G34" s="119">
        <v>25</v>
      </c>
      <c r="H34" s="28">
        <v>8</v>
      </c>
      <c r="I34" s="28"/>
      <c r="J34" s="118">
        <v>33</v>
      </c>
      <c r="K34" s="119">
        <v>19</v>
      </c>
      <c r="L34" s="28">
        <v>13</v>
      </c>
      <c r="M34" s="28">
        <v>1</v>
      </c>
      <c r="N34" s="118">
        <v>33</v>
      </c>
      <c r="O34" s="119">
        <v>18</v>
      </c>
      <c r="P34" s="28">
        <v>11</v>
      </c>
      <c r="Q34" s="28"/>
      <c r="R34" s="118">
        <v>29</v>
      </c>
      <c r="S34" s="119">
        <v>23</v>
      </c>
      <c r="T34" s="28">
        <v>19</v>
      </c>
      <c r="U34" s="28"/>
      <c r="V34" s="118">
        <v>42</v>
      </c>
      <c r="W34" s="119">
        <v>24</v>
      </c>
      <c r="X34" s="28">
        <v>7</v>
      </c>
      <c r="Y34" s="28">
        <v>2</v>
      </c>
      <c r="Z34" s="118">
        <v>33</v>
      </c>
      <c r="AA34" s="119">
        <v>22</v>
      </c>
      <c r="AB34" s="28">
        <v>12</v>
      </c>
      <c r="AC34" s="28"/>
      <c r="AD34" s="118">
        <v>34</v>
      </c>
      <c r="AE34" s="119">
        <v>17</v>
      </c>
      <c r="AF34" s="28">
        <v>13</v>
      </c>
      <c r="AG34" s="28"/>
      <c r="AH34" s="118">
        <v>30</v>
      </c>
      <c r="AI34" s="119">
        <v>13</v>
      </c>
      <c r="AJ34" s="28">
        <v>15</v>
      </c>
      <c r="AK34" s="28"/>
      <c r="AL34" s="118">
        <v>28</v>
      </c>
      <c r="AM34" s="119">
        <v>15</v>
      </c>
      <c r="AN34" s="28">
        <v>6</v>
      </c>
      <c r="AO34" s="28">
        <v>1</v>
      </c>
      <c r="AP34" s="118">
        <v>22</v>
      </c>
      <c r="AQ34" s="470">
        <v>22</v>
      </c>
      <c r="AR34" s="460">
        <v>13</v>
      </c>
      <c r="AS34" s="460"/>
      <c r="AT34" s="469">
        <v>35</v>
      </c>
      <c r="AU34" s="470">
        <v>12</v>
      </c>
      <c r="AV34" s="460">
        <v>15</v>
      </c>
      <c r="AW34" s="460"/>
      <c r="AX34" s="469">
        <v>27</v>
      </c>
      <c r="AY34" s="468">
        <v>225</v>
      </c>
      <c r="AZ34" s="461">
        <v>137</v>
      </c>
      <c r="BA34" s="461">
        <v>4</v>
      </c>
      <c r="BB34" s="471">
        <v>366</v>
      </c>
    </row>
    <row r="35" spans="2:54" x14ac:dyDescent="0.2">
      <c r="B35" s="139" t="s">
        <v>109</v>
      </c>
      <c r="C35" s="119">
        <v>43</v>
      </c>
      <c r="D35" s="28">
        <v>25</v>
      </c>
      <c r="E35" s="28">
        <v>17</v>
      </c>
      <c r="F35" s="118">
        <v>85</v>
      </c>
      <c r="G35" s="119">
        <v>43</v>
      </c>
      <c r="H35" s="28">
        <v>31</v>
      </c>
      <c r="I35" s="28">
        <v>15</v>
      </c>
      <c r="J35" s="118">
        <v>89</v>
      </c>
      <c r="K35" s="119">
        <v>49</v>
      </c>
      <c r="L35" s="28">
        <v>31</v>
      </c>
      <c r="M35" s="28">
        <v>20</v>
      </c>
      <c r="N35" s="118">
        <v>100</v>
      </c>
      <c r="O35" s="119">
        <v>51</v>
      </c>
      <c r="P35" s="28">
        <v>47</v>
      </c>
      <c r="Q35" s="28">
        <v>22</v>
      </c>
      <c r="R35" s="118">
        <v>120</v>
      </c>
      <c r="S35" s="119">
        <v>48</v>
      </c>
      <c r="T35" s="28">
        <v>40</v>
      </c>
      <c r="U35" s="28">
        <v>22</v>
      </c>
      <c r="V35" s="118">
        <v>110</v>
      </c>
      <c r="W35" s="119">
        <v>53</v>
      </c>
      <c r="X35" s="28">
        <v>41</v>
      </c>
      <c r="Y35" s="28">
        <v>23</v>
      </c>
      <c r="Z35" s="118">
        <v>117</v>
      </c>
      <c r="AA35" s="119">
        <v>53</v>
      </c>
      <c r="AB35" s="28">
        <v>39</v>
      </c>
      <c r="AC35" s="28">
        <v>16</v>
      </c>
      <c r="AD35" s="118">
        <v>108</v>
      </c>
      <c r="AE35" s="119">
        <v>51</v>
      </c>
      <c r="AF35" s="28">
        <v>42</v>
      </c>
      <c r="AG35" s="28">
        <v>30</v>
      </c>
      <c r="AH35" s="118">
        <v>123</v>
      </c>
      <c r="AI35" s="119">
        <v>38</v>
      </c>
      <c r="AJ35" s="28">
        <v>29</v>
      </c>
      <c r="AK35" s="28">
        <v>16</v>
      </c>
      <c r="AL35" s="118">
        <v>83</v>
      </c>
      <c r="AM35" s="119">
        <v>39</v>
      </c>
      <c r="AN35" s="28">
        <v>18</v>
      </c>
      <c r="AO35" s="28">
        <v>10</v>
      </c>
      <c r="AP35" s="118">
        <v>67</v>
      </c>
      <c r="AQ35" s="470">
        <v>50</v>
      </c>
      <c r="AR35" s="460">
        <v>49</v>
      </c>
      <c r="AS35" s="460">
        <v>24</v>
      </c>
      <c r="AT35" s="469">
        <v>123</v>
      </c>
      <c r="AU35" s="470">
        <v>39</v>
      </c>
      <c r="AV35" s="460">
        <v>37</v>
      </c>
      <c r="AW35" s="460">
        <v>11</v>
      </c>
      <c r="AX35" s="469">
        <v>87</v>
      </c>
      <c r="AY35" s="468">
        <v>557</v>
      </c>
      <c r="AZ35" s="461">
        <v>429</v>
      </c>
      <c r="BA35" s="461">
        <v>226</v>
      </c>
      <c r="BB35" s="471">
        <v>1212</v>
      </c>
    </row>
    <row r="36" spans="2:54" x14ac:dyDescent="0.2">
      <c r="B36" s="139" t="s">
        <v>110</v>
      </c>
      <c r="C36" s="119">
        <v>1</v>
      </c>
      <c r="D36" s="28">
        <v>3</v>
      </c>
      <c r="E36" s="28"/>
      <c r="F36" s="118">
        <v>4</v>
      </c>
      <c r="G36" s="119">
        <v>4</v>
      </c>
      <c r="H36" s="28">
        <v>4</v>
      </c>
      <c r="I36" s="28"/>
      <c r="J36" s="118">
        <v>8</v>
      </c>
      <c r="K36" s="119">
        <v>4</v>
      </c>
      <c r="L36" s="28">
        <v>6</v>
      </c>
      <c r="M36" s="28"/>
      <c r="N36" s="118">
        <v>10</v>
      </c>
      <c r="O36" s="119">
        <v>5</v>
      </c>
      <c r="P36" s="28">
        <v>3</v>
      </c>
      <c r="Q36" s="28"/>
      <c r="R36" s="118">
        <v>8</v>
      </c>
      <c r="S36" s="119">
        <v>4</v>
      </c>
      <c r="T36" s="28">
        <v>5</v>
      </c>
      <c r="U36" s="28"/>
      <c r="V36" s="118">
        <v>9</v>
      </c>
      <c r="W36" s="119">
        <v>9</v>
      </c>
      <c r="X36" s="28">
        <v>8</v>
      </c>
      <c r="Y36" s="28"/>
      <c r="Z36" s="118">
        <v>17</v>
      </c>
      <c r="AA36" s="119">
        <v>5</v>
      </c>
      <c r="AB36" s="28">
        <v>8</v>
      </c>
      <c r="AC36" s="28"/>
      <c r="AD36" s="118">
        <v>13</v>
      </c>
      <c r="AE36" s="119">
        <v>5</v>
      </c>
      <c r="AF36" s="28">
        <v>6</v>
      </c>
      <c r="AG36" s="28"/>
      <c r="AH36" s="118">
        <v>11</v>
      </c>
      <c r="AI36" s="119">
        <v>4</v>
      </c>
      <c r="AJ36" s="28">
        <v>4</v>
      </c>
      <c r="AK36" s="28"/>
      <c r="AL36" s="118">
        <v>8</v>
      </c>
      <c r="AM36" s="119">
        <v>6</v>
      </c>
      <c r="AN36" s="28">
        <v>2</v>
      </c>
      <c r="AO36" s="28"/>
      <c r="AP36" s="118">
        <v>8</v>
      </c>
      <c r="AQ36" s="470">
        <v>5</v>
      </c>
      <c r="AR36" s="460">
        <v>7</v>
      </c>
      <c r="AS36" s="460"/>
      <c r="AT36" s="469">
        <v>12</v>
      </c>
      <c r="AU36" s="470">
        <v>0</v>
      </c>
      <c r="AV36" s="460">
        <v>7</v>
      </c>
      <c r="AW36" s="460"/>
      <c r="AX36" s="469">
        <v>7</v>
      </c>
      <c r="AY36" s="468">
        <v>52</v>
      </c>
      <c r="AZ36" s="461">
        <v>63</v>
      </c>
      <c r="BA36" s="461">
        <v>0</v>
      </c>
      <c r="BB36" s="471">
        <v>115</v>
      </c>
    </row>
    <row r="37" spans="2:54" x14ac:dyDescent="0.2">
      <c r="B37" s="139" t="s">
        <v>111</v>
      </c>
      <c r="C37" s="119">
        <v>9</v>
      </c>
      <c r="D37" s="28">
        <v>4</v>
      </c>
      <c r="E37" s="28">
        <v>12</v>
      </c>
      <c r="F37" s="118">
        <v>25</v>
      </c>
      <c r="G37" s="119">
        <v>8</v>
      </c>
      <c r="H37" s="28">
        <v>5</v>
      </c>
      <c r="I37" s="28">
        <v>2</v>
      </c>
      <c r="J37" s="118">
        <v>15</v>
      </c>
      <c r="K37" s="119">
        <v>14</v>
      </c>
      <c r="L37" s="28">
        <v>8</v>
      </c>
      <c r="M37" s="28">
        <v>10</v>
      </c>
      <c r="N37" s="118">
        <v>32</v>
      </c>
      <c r="O37" s="119">
        <v>13</v>
      </c>
      <c r="P37" s="28">
        <v>6</v>
      </c>
      <c r="Q37" s="28">
        <v>8</v>
      </c>
      <c r="R37" s="118">
        <v>27</v>
      </c>
      <c r="S37" s="119">
        <v>16</v>
      </c>
      <c r="T37" s="28">
        <v>10</v>
      </c>
      <c r="U37" s="28">
        <v>14</v>
      </c>
      <c r="V37" s="118">
        <v>40</v>
      </c>
      <c r="W37" s="119">
        <v>9</v>
      </c>
      <c r="X37" s="28">
        <v>9</v>
      </c>
      <c r="Y37" s="28">
        <v>7</v>
      </c>
      <c r="Z37" s="118">
        <v>25</v>
      </c>
      <c r="AA37" s="119">
        <v>5</v>
      </c>
      <c r="AB37" s="28">
        <v>9</v>
      </c>
      <c r="AC37" s="28">
        <v>6</v>
      </c>
      <c r="AD37" s="118">
        <v>20</v>
      </c>
      <c r="AE37" s="119">
        <v>12</v>
      </c>
      <c r="AF37" s="28">
        <v>7</v>
      </c>
      <c r="AG37" s="28">
        <v>26</v>
      </c>
      <c r="AH37" s="118">
        <v>45</v>
      </c>
      <c r="AI37" s="119">
        <v>11</v>
      </c>
      <c r="AJ37" s="28">
        <v>6</v>
      </c>
      <c r="AK37" s="28">
        <v>4</v>
      </c>
      <c r="AL37" s="118">
        <v>21</v>
      </c>
      <c r="AM37" s="119">
        <v>8</v>
      </c>
      <c r="AN37" s="28">
        <v>2</v>
      </c>
      <c r="AO37" s="28">
        <v>15</v>
      </c>
      <c r="AP37" s="118">
        <v>25</v>
      </c>
      <c r="AQ37" s="470">
        <v>11</v>
      </c>
      <c r="AR37" s="460">
        <v>11</v>
      </c>
      <c r="AS37" s="460">
        <v>3</v>
      </c>
      <c r="AT37" s="469">
        <v>25</v>
      </c>
      <c r="AU37" s="470">
        <v>7</v>
      </c>
      <c r="AV37" s="460">
        <v>7</v>
      </c>
      <c r="AW37" s="460">
        <v>9</v>
      </c>
      <c r="AX37" s="469">
        <v>23</v>
      </c>
      <c r="AY37" s="468">
        <v>123</v>
      </c>
      <c r="AZ37" s="461">
        <v>84</v>
      </c>
      <c r="BA37" s="461">
        <v>116</v>
      </c>
      <c r="BB37" s="471">
        <v>323</v>
      </c>
    </row>
    <row r="38" spans="2:54" x14ac:dyDescent="0.2">
      <c r="B38" s="139" t="s">
        <v>112</v>
      </c>
      <c r="C38" s="119">
        <v>1094</v>
      </c>
      <c r="D38" s="28">
        <v>1271</v>
      </c>
      <c r="E38" s="28">
        <v>254</v>
      </c>
      <c r="F38" s="118">
        <v>2619</v>
      </c>
      <c r="G38" s="119">
        <v>1080</v>
      </c>
      <c r="H38" s="28">
        <v>1229</v>
      </c>
      <c r="I38" s="28">
        <v>267</v>
      </c>
      <c r="J38" s="118">
        <v>2576</v>
      </c>
      <c r="K38" s="119">
        <v>1596</v>
      </c>
      <c r="L38" s="28">
        <v>1597</v>
      </c>
      <c r="M38" s="28">
        <v>304</v>
      </c>
      <c r="N38" s="118">
        <v>3497</v>
      </c>
      <c r="O38" s="119">
        <v>1456</v>
      </c>
      <c r="P38" s="28">
        <v>1688</v>
      </c>
      <c r="Q38" s="28">
        <v>254</v>
      </c>
      <c r="R38" s="118">
        <v>3398</v>
      </c>
      <c r="S38" s="119">
        <v>1501</v>
      </c>
      <c r="T38" s="28">
        <v>1672</v>
      </c>
      <c r="U38" s="28">
        <v>275</v>
      </c>
      <c r="V38" s="118">
        <v>3448</v>
      </c>
      <c r="W38" s="119">
        <v>1450</v>
      </c>
      <c r="X38" s="28">
        <v>1645</v>
      </c>
      <c r="Y38" s="28">
        <v>231</v>
      </c>
      <c r="Z38" s="118">
        <v>3326</v>
      </c>
      <c r="AA38" s="119">
        <v>1200</v>
      </c>
      <c r="AB38" s="28">
        <v>1438</v>
      </c>
      <c r="AC38" s="28">
        <v>226</v>
      </c>
      <c r="AD38" s="118">
        <v>2864</v>
      </c>
      <c r="AE38" s="119">
        <v>1438</v>
      </c>
      <c r="AF38" s="28">
        <v>1783</v>
      </c>
      <c r="AG38" s="28">
        <v>273</v>
      </c>
      <c r="AH38" s="118">
        <v>3494</v>
      </c>
      <c r="AI38" s="119">
        <v>1425</v>
      </c>
      <c r="AJ38" s="28">
        <v>1618</v>
      </c>
      <c r="AK38" s="28">
        <v>260</v>
      </c>
      <c r="AL38" s="118">
        <v>3303</v>
      </c>
      <c r="AM38" s="119">
        <v>1297</v>
      </c>
      <c r="AN38" s="28">
        <v>1551</v>
      </c>
      <c r="AO38" s="28">
        <v>279</v>
      </c>
      <c r="AP38" s="118">
        <v>3127</v>
      </c>
      <c r="AQ38" s="470">
        <v>1560</v>
      </c>
      <c r="AR38" s="460">
        <v>1764</v>
      </c>
      <c r="AS38" s="460">
        <v>317</v>
      </c>
      <c r="AT38" s="469">
        <v>3641</v>
      </c>
      <c r="AU38" s="470">
        <v>1408</v>
      </c>
      <c r="AV38" s="460">
        <v>1613</v>
      </c>
      <c r="AW38" s="460">
        <v>301</v>
      </c>
      <c r="AX38" s="469">
        <v>3322</v>
      </c>
      <c r="AY38" s="468">
        <v>16505</v>
      </c>
      <c r="AZ38" s="461">
        <v>18869</v>
      </c>
      <c r="BA38" s="461">
        <v>3241</v>
      </c>
      <c r="BB38" s="471">
        <v>38615</v>
      </c>
    </row>
    <row r="39" spans="2:54" ht="15" x14ac:dyDescent="0.25">
      <c r="B39" s="134" t="s">
        <v>123</v>
      </c>
      <c r="C39" s="370">
        <v>1654</v>
      </c>
      <c r="D39" s="368">
        <v>1581</v>
      </c>
      <c r="E39" s="368">
        <v>536</v>
      </c>
      <c r="F39" s="116">
        <v>3771</v>
      </c>
      <c r="G39" s="370">
        <v>1603</v>
      </c>
      <c r="H39" s="368">
        <v>1540</v>
      </c>
      <c r="I39" s="368">
        <v>486</v>
      </c>
      <c r="J39" s="116">
        <v>3629</v>
      </c>
      <c r="K39" s="370">
        <v>2353</v>
      </c>
      <c r="L39" s="368">
        <v>2015</v>
      </c>
      <c r="M39" s="368">
        <v>628</v>
      </c>
      <c r="N39" s="116">
        <v>4996</v>
      </c>
      <c r="O39" s="370">
        <v>2172</v>
      </c>
      <c r="P39" s="368">
        <v>2135</v>
      </c>
      <c r="Q39" s="368">
        <v>609</v>
      </c>
      <c r="R39" s="116">
        <v>4916</v>
      </c>
      <c r="S39" s="370">
        <v>2187</v>
      </c>
      <c r="T39" s="368">
        <v>2171</v>
      </c>
      <c r="U39" s="368">
        <v>624</v>
      </c>
      <c r="V39" s="116">
        <v>4982</v>
      </c>
      <c r="W39" s="370">
        <v>2084</v>
      </c>
      <c r="X39" s="368">
        <v>2071</v>
      </c>
      <c r="Y39" s="368">
        <v>549</v>
      </c>
      <c r="Z39" s="116">
        <v>4704</v>
      </c>
      <c r="AA39" s="370">
        <v>1772</v>
      </c>
      <c r="AB39" s="368">
        <v>1814</v>
      </c>
      <c r="AC39" s="368">
        <v>484</v>
      </c>
      <c r="AD39" s="116">
        <v>4070</v>
      </c>
      <c r="AE39" s="370">
        <v>2142</v>
      </c>
      <c r="AF39" s="368">
        <v>2264</v>
      </c>
      <c r="AG39" s="368">
        <v>602</v>
      </c>
      <c r="AH39" s="116">
        <v>5008</v>
      </c>
      <c r="AI39" s="370">
        <v>2049</v>
      </c>
      <c r="AJ39" s="368">
        <v>2034</v>
      </c>
      <c r="AK39" s="368">
        <v>504</v>
      </c>
      <c r="AL39" s="116">
        <v>4587</v>
      </c>
      <c r="AM39" s="370">
        <v>1822</v>
      </c>
      <c r="AN39" s="368">
        <v>1900</v>
      </c>
      <c r="AO39" s="368">
        <v>542</v>
      </c>
      <c r="AP39" s="116">
        <v>4264</v>
      </c>
      <c r="AQ39" s="466">
        <v>2272</v>
      </c>
      <c r="AR39" s="464">
        <v>2294</v>
      </c>
      <c r="AS39" s="464">
        <v>661</v>
      </c>
      <c r="AT39" s="467">
        <v>5227</v>
      </c>
      <c r="AU39" s="466">
        <v>2044</v>
      </c>
      <c r="AV39" s="464">
        <v>2075</v>
      </c>
      <c r="AW39" s="464">
        <v>610</v>
      </c>
      <c r="AX39" s="467">
        <v>4729</v>
      </c>
      <c r="AY39" s="466">
        <v>24154</v>
      </c>
      <c r="AZ39" s="464">
        <v>23894</v>
      </c>
      <c r="BA39" s="464">
        <v>6835</v>
      </c>
      <c r="BB39" s="467">
        <v>54883</v>
      </c>
    </row>
    <row r="40" spans="2:54" ht="23.25" customHeight="1" x14ac:dyDescent="0.2">
      <c r="B40" s="155" t="s">
        <v>122</v>
      </c>
      <c r="C40" s="168"/>
      <c r="D40" s="169"/>
      <c r="E40" s="170"/>
      <c r="F40" s="171"/>
      <c r="G40" s="168"/>
      <c r="H40" s="169"/>
      <c r="I40" s="170"/>
      <c r="J40" s="171"/>
      <c r="K40" s="168"/>
      <c r="L40" s="169"/>
      <c r="M40" s="170"/>
      <c r="N40" s="171"/>
      <c r="O40" s="168"/>
      <c r="P40" s="169"/>
      <c r="Q40" s="170"/>
      <c r="R40" s="171"/>
      <c r="S40" s="168"/>
      <c r="T40" s="169"/>
      <c r="U40" s="170"/>
      <c r="V40" s="171"/>
      <c r="W40" s="168"/>
      <c r="X40" s="169"/>
      <c r="Y40" s="170"/>
      <c r="Z40" s="171"/>
      <c r="AA40" s="168"/>
      <c r="AB40" s="169"/>
      <c r="AC40" s="170"/>
      <c r="AD40" s="171"/>
      <c r="AE40" s="168"/>
      <c r="AF40" s="169"/>
      <c r="AG40" s="170"/>
      <c r="AH40" s="171"/>
      <c r="AI40" s="168"/>
      <c r="AJ40" s="169"/>
      <c r="AK40" s="170"/>
      <c r="AL40" s="171"/>
      <c r="AM40" s="168"/>
      <c r="AN40" s="169"/>
      <c r="AO40" s="170"/>
      <c r="AP40" s="171"/>
      <c r="AQ40" s="168"/>
      <c r="AR40" s="169"/>
      <c r="AS40" s="170"/>
      <c r="AT40" s="171"/>
      <c r="AU40" s="168"/>
      <c r="AV40" s="169"/>
      <c r="AW40" s="170"/>
      <c r="AX40" s="171"/>
      <c r="AY40" s="168"/>
      <c r="AZ40" s="169"/>
      <c r="BA40" s="170"/>
      <c r="BB40" s="171"/>
    </row>
    <row r="41" spans="2:54" x14ac:dyDescent="0.2">
      <c r="B41" s="138" t="s">
        <v>98</v>
      </c>
      <c r="C41" s="117">
        <v>78</v>
      </c>
      <c r="D41" s="29">
        <v>26</v>
      </c>
      <c r="E41" s="29">
        <v>16</v>
      </c>
      <c r="F41" s="118">
        <v>120</v>
      </c>
      <c r="G41" s="117">
        <v>72</v>
      </c>
      <c r="H41" s="29">
        <v>34</v>
      </c>
      <c r="I41" s="29">
        <v>9</v>
      </c>
      <c r="J41" s="118">
        <v>115</v>
      </c>
      <c r="K41" s="117">
        <v>101</v>
      </c>
      <c r="L41" s="29">
        <v>31</v>
      </c>
      <c r="M41" s="29">
        <v>10</v>
      </c>
      <c r="N41" s="118">
        <v>142</v>
      </c>
      <c r="O41" s="117">
        <v>96</v>
      </c>
      <c r="P41" s="29">
        <v>26</v>
      </c>
      <c r="Q41" s="29">
        <v>10</v>
      </c>
      <c r="R41" s="118">
        <v>132</v>
      </c>
      <c r="S41" s="117">
        <v>103</v>
      </c>
      <c r="T41" s="29">
        <v>39</v>
      </c>
      <c r="U41" s="29">
        <v>11</v>
      </c>
      <c r="V41" s="118">
        <v>153</v>
      </c>
      <c r="W41" s="117">
        <v>85</v>
      </c>
      <c r="X41" s="29">
        <v>32</v>
      </c>
      <c r="Y41" s="29">
        <v>10</v>
      </c>
      <c r="Z41" s="118">
        <v>127</v>
      </c>
      <c r="AA41" s="117">
        <v>92</v>
      </c>
      <c r="AB41" s="29">
        <v>23</v>
      </c>
      <c r="AC41" s="29">
        <v>18</v>
      </c>
      <c r="AD41" s="118">
        <v>133</v>
      </c>
      <c r="AE41" s="117">
        <v>107</v>
      </c>
      <c r="AF41" s="29">
        <v>25</v>
      </c>
      <c r="AG41" s="29">
        <v>13</v>
      </c>
      <c r="AH41" s="118">
        <v>145</v>
      </c>
      <c r="AI41" s="117">
        <v>114</v>
      </c>
      <c r="AJ41" s="29">
        <v>23</v>
      </c>
      <c r="AK41" s="29">
        <v>7</v>
      </c>
      <c r="AL41" s="118">
        <v>144</v>
      </c>
      <c r="AM41" s="117">
        <v>84</v>
      </c>
      <c r="AN41" s="29">
        <v>31</v>
      </c>
      <c r="AO41" s="29">
        <v>15</v>
      </c>
      <c r="AP41" s="118">
        <v>130</v>
      </c>
      <c r="AQ41" s="468">
        <v>70</v>
      </c>
      <c r="AR41" s="461">
        <v>30</v>
      </c>
      <c r="AS41" s="461">
        <v>21</v>
      </c>
      <c r="AT41" s="469">
        <v>121</v>
      </c>
      <c r="AU41" s="468">
        <v>59</v>
      </c>
      <c r="AV41" s="461">
        <v>26</v>
      </c>
      <c r="AW41" s="461">
        <v>14</v>
      </c>
      <c r="AX41" s="469">
        <v>99</v>
      </c>
      <c r="AY41" s="468">
        <v>1061</v>
      </c>
      <c r="AZ41" s="461">
        <v>346</v>
      </c>
      <c r="BA41" s="461">
        <v>154</v>
      </c>
      <c r="BB41" s="469">
        <v>1561</v>
      </c>
    </row>
    <row r="42" spans="2:54" x14ac:dyDescent="0.2">
      <c r="B42" s="139" t="s">
        <v>99</v>
      </c>
      <c r="C42" s="119">
        <v>66</v>
      </c>
      <c r="D42" s="28">
        <v>84</v>
      </c>
      <c r="E42" s="28">
        <v>13</v>
      </c>
      <c r="F42" s="118">
        <v>163</v>
      </c>
      <c r="G42" s="119">
        <v>74</v>
      </c>
      <c r="H42" s="28">
        <v>94</v>
      </c>
      <c r="I42" s="28">
        <v>7</v>
      </c>
      <c r="J42" s="118">
        <v>175</v>
      </c>
      <c r="K42" s="119">
        <v>92</v>
      </c>
      <c r="L42" s="28">
        <v>109</v>
      </c>
      <c r="M42" s="28">
        <v>8</v>
      </c>
      <c r="N42" s="120">
        <v>209</v>
      </c>
      <c r="O42" s="119">
        <v>89</v>
      </c>
      <c r="P42" s="28">
        <v>86</v>
      </c>
      <c r="Q42" s="28">
        <v>15</v>
      </c>
      <c r="R42" s="120">
        <v>190</v>
      </c>
      <c r="S42" s="119">
        <v>80</v>
      </c>
      <c r="T42" s="28">
        <v>106</v>
      </c>
      <c r="U42" s="28">
        <v>7</v>
      </c>
      <c r="V42" s="120">
        <v>193</v>
      </c>
      <c r="W42" s="119">
        <v>113</v>
      </c>
      <c r="X42" s="28">
        <v>85</v>
      </c>
      <c r="Y42" s="28">
        <v>14</v>
      </c>
      <c r="Z42" s="120">
        <v>212</v>
      </c>
      <c r="AA42" s="119">
        <v>91</v>
      </c>
      <c r="AB42" s="28">
        <v>72</v>
      </c>
      <c r="AC42" s="28">
        <v>11</v>
      </c>
      <c r="AD42" s="120">
        <v>174</v>
      </c>
      <c r="AE42" s="119">
        <v>80</v>
      </c>
      <c r="AF42" s="28">
        <v>114</v>
      </c>
      <c r="AG42" s="28">
        <v>9</v>
      </c>
      <c r="AH42" s="120">
        <v>203</v>
      </c>
      <c r="AI42" s="119">
        <v>64</v>
      </c>
      <c r="AJ42" s="28">
        <v>118</v>
      </c>
      <c r="AK42" s="28">
        <v>15</v>
      </c>
      <c r="AL42" s="120">
        <v>197</v>
      </c>
      <c r="AM42" s="119">
        <v>84</v>
      </c>
      <c r="AN42" s="28">
        <v>80</v>
      </c>
      <c r="AO42" s="28">
        <v>11</v>
      </c>
      <c r="AP42" s="120">
        <v>175</v>
      </c>
      <c r="AQ42" s="470">
        <v>103</v>
      </c>
      <c r="AR42" s="460">
        <v>106</v>
      </c>
      <c r="AS42" s="460">
        <v>14</v>
      </c>
      <c r="AT42" s="471">
        <v>223</v>
      </c>
      <c r="AU42" s="470">
        <v>70</v>
      </c>
      <c r="AV42" s="460">
        <v>102</v>
      </c>
      <c r="AW42" s="460">
        <v>15</v>
      </c>
      <c r="AX42" s="471">
        <v>187</v>
      </c>
      <c r="AY42" s="468">
        <v>1006</v>
      </c>
      <c r="AZ42" s="461">
        <v>1156</v>
      </c>
      <c r="BA42" s="461">
        <v>139</v>
      </c>
      <c r="BB42" s="471">
        <v>2301</v>
      </c>
    </row>
    <row r="43" spans="2:54" x14ac:dyDescent="0.2">
      <c r="B43" s="139" t="s">
        <v>100</v>
      </c>
      <c r="C43" s="119">
        <v>175</v>
      </c>
      <c r="D43" s="28">
        <v>106</v>
      </c>
      <c r="E43" s="28">
        <v>20</v>
      </c>
      <c r="F43" s="118">
        <v>301</v>
      </c>
      <c r="G43" s="119">
        <v>204</v>
      </c>
      <c r="H43" s="28">
        <v>97</v>
      </c>
      <c r="I43" s="28">
        <v>18</v>
      </c>
      <c r="J43" s="118">
        <v>319</v>
      </c>
      <c r="K43" s="119">
        <v>244</v>
      </c>
      <c r="L43" s="28">
        <v>144</v>
      </c>
      <c r="M43" s="28">
        <v>25</v>
      </c>
      <c r="N43" s="120">
        <v>413</v>
      </c>
      <c r="O43" s="119">
        <v>233</v>
      </c>
      <c r="P43" s="28">
        <v>168</v>
      </c>
      <c r="Q43" s="28">
        <v>16</v>
      </c>
      <c r="R43" s="120">
        <v>417</v>
      </c>
      <c r="S43" s="119">
        <v>264</v>
      </c>
      <c r="T43" s="28">
        <v>145</v>
      </c>
      <c r="U43" s="28">
        <v>33</v>
      </c>
      <c r="V43" s="120">
        <v>442</v>
      </c>
      <c r="W43" s="119">
        <v>240</v>
      </c>
      <c r="X43" s="28">
        <v>149</v>
      </c>
      <c r="Y43" s="28">
        <v>22</v>
      </c>
      <c r="Z43" s="120">
        <v>411</v>
      </c>
      <c r="AA43" s="119">
        <v>205</v>
      </c>
      <c r="AB43" s="28">
        <v>128</v>
      </c>
      <c r="AC43" s="28">
        <v>22</v>
      </c>
      <c r="AD43" s="120">
        <v>355</v>
      </c>
      <c r="AE43" s="119">
        <v>216</v>
      </c>
      <c r="AF43" s="28">
        <v>168</v>
      </c>
      <c r="AG43" s="28">
        <v>31</v>
      </c>
      <c r="AH43" s="120">
        <v>415</v>
      </c>
      <c r="AI43" s="119">
        <v>206</v>
      </c>
      <c r="AJ43" s="28">
        <v>139</v>
      </c>
      <c r="AK43" s="28">
        <v>28</v>
      </c>
      <c r="AL43" s="120">
        <v>373</v>
      </c>
      <c r="AM43" s="119">
        <v>190</v>
      </c>
      <c r="AN43" s="28">
        <v>136</v>
      </c>
      <c r="AO43" s="28">
        <v>39</v>
      </c>
      <c r="AP43" s="120">
        <v>365</v>
      </c>
      <c r="AQ43" s="470">
        <v>179</v>
      </c>
      <c r="AR43" s="460">
        <v>144</v>
      </c>
      <c r="AS43" s="460">
        <v>32</v>
      </c>
      <c r="AT43" s="471">
        <v>355</v>
      </c>
      <c r="AU43" s="470">
        <v>205</v>
      </c>
      <c r="AV43" s="460">
        <v>135</v>
      </c>
      <c r="AW43" s="460">
        <v>22</v>
      </c>
      <c r="AX43" s="471">
        <v>362</v>
      </c>
      <c r="AY43" s="468">
        <v>2561</v>
      </c>
      <c r="AZ43" s="461">
        <v>1659</v>
      </c>
      <c r="BA43" s="461">
        <v>308</v>
      </c>
      <c r="BB43" s="471">
        <v>4528</v>
      </c>
    </row>
    <row r="44" spans="2:54" x14ac:dyDescent="0.2">
      <c r="B44" s="139" t="s">
        <v>101</v>
      </c>
      <c r="C44" s="119">
        <v>124</v>
      </c>
      <c r="D44" s="28">
        <v>47</v>
      </c>
      <c r="E44" s="28">
        <v>0</v>
      </c>
      <c r="F44" s="118">
        <v>171</v>
      </c>
      <c r="G44" s="119">
        <v>101</v>
      </c>
      <c r="H44" s="28">
        <v>36</v>
      </c>
      <c r="I44" s="28">
        <v>0</v>
      </c>
      <c r="J44" s="118">
        <v>137</v>
      </c>
      <c r="K44" s="119">
        <v>126</v>
      </c>
      <c r="L44" s="28">
        <v>51</v>
      </c>
      <c r="M44" s="28">
        <v>0</v>
      </c>
      <c r="N44" s="120">
        <v>177</v>
      </c>
      <c r="O44" s="119">
        <v>127</v>
      </c>
      <c r="P44" s="28">
        <v>42</v>
      </c>
      <c r="Q44" s="28">
        <v>1</v>
      </c>
      <c r="R44" s="120">
        <v>170</v>
      </c>
      <c r="S44" s="119">
        <v>119</v>
      </c>
      <c r="T44" s="28">
        <v>58</v>
      </c>
      <c r="U44" s="28">
        <v>2</v>
      </c>
      <c r="V44" s="120">
        <v>179</v>
      </c>
      <c r="W44" s="119">
        <v>107</v>
      </c>
      <c r="X44" s="28">
        <v>70</v>
      </c>
      <c r="Y44" s="28">
        <v>4</v>
      </c>
      <c r="Z44" s="120">
        <v>181</v>
      </c>
      <c r="AA44" s="119">
        <v>104</v>
      </c>
      <c r="AB44" s="28">
        <v>42</v>
      </c>
      <c r="AC44" s="28">
        <v>0</v>
      </c>
      <c r="AD44" s="120">
        <v>146</v>
      </c>
      <c r="AE44" s="119">
        <v>128</v>
      </c>
      <c r="AF44" s="28">
        <v>49</v>
      </c>
      <c r="AG44" s="28">
        <v>1</v>
      </c>
      <c r="AH44" s="120">
        <v>178</v>
      </c>
      <c r="AI44" s="119">
        <v>98</v>
      </c>
      <c r="AJ44" s="28">
        <v>48</v>
      </c>
      <c r="AK44" s="28">
        <v>3</v>
      </c>
      <c r="AL44" s="120">
        <v>149</v>
      </c>
      <c r="AM44" s="119">
        <v>96</v>
      </c>
      <c r="AN44" s="28">
        <v>45</v>
      </c>
      <c r="AO44" s="28">
        <v>1</v>
      </c>
      <c r="AP44" s="120">
        <v>142</v>
      </c>
      <c r="AQ44" s="470">
        <v>111</v>
      </c>
      <c r="AR44" s="460">
        <v>67</v>
      </c>
      <c r="AS44" s="460">
        <v>2</v>
      </c>
      <c r="AT44" s="471">
        <v>180</v>
      </c>
      <c r="AU44" s="470">
        <v>110</v>
      </c>
      <c r="AV44" s="460">
        <v>44</v>
      </c>
      <c r="AW44" s="460">
        <v>2</v>
      </c>
      <c r="AX44" s="471">
        <v>156</v>
      </c>
      <c r="AY44" s="468">
        <v>1351</v>
      </c>
      <c r="AZ44" s="461">
        <v>599</v>
      </c>
      <c r="BA44" s="461">
        <v>16</v>
      </c>
      <c r="BB44" s="471">
        <v>1966</v>
      </c>
    </row>
    <row r="45" spans="2:54" x14ac:dyDescent="0.2">
      <c r="B45" s="139" t="s">
        <v>102</v>
      </c>
      <c r="C45" s="119">
        <v>219</v>
      </c>
      <c r="D45" s="28">
        <v>127</v>
      </c>
      <c r="E45" s="28">
        <v>4</v>
      </c>
      <c r="F45" s="118">
        <v>350</v>
      </c>
      <c r="G45" s="119">
        <v>197</v>
      </c>
      <c r="H45" s="28">
        <v>142</v>
      </c>
      <c r="I45" s="28">
        <v>3</v>
      </c>
      <c r="J45" s="118">
        <v>342</v>
      </c>
      <c r="K45" s="119">
        <v>244</v>
      </c>
      <c r="L45" s="28">
        <v>137</v>
      </c>
      <c r="M45" s="28">
        <v>3</v>
      </c>
      <c r="N45" s="120">
        <v>384</v>
      </c>
      <c r="O45" s="119">
        <v>234</v>
      </c>
      <c r="P45" s="28">
        <v>126</v>
      </c>
      <c r="Q45" s="28">
        <v>7</v>
      </c>
      <c r="R45" s="120">
        <v>367</v>
      </c>
      <c r="S45" s="119">
        <v>221</v>
      </c>
      <c r="T45" s="28">
        <v>125</v>
      </c>
      <c r="U45" s="28">
        <v>9</v>
      </c>
      <c r="V45" s="120">
        <v>355</v>
      </c>
      <c r="W45" s="119">
        <v>247</v>
      </c>
      <c r="X45" s="28">
        <v>129</v>
      </c>
      <c r="Y45" s="28">
        <v>7</v>
      </c>
      <c r="Z45" s="120">
        <v>383</v>
      </c>
      <c r="AA45" s="119">
        <v>245</v>
      </c>
      <c r="AB45" s="28">
        <v>116</v>
      </c>
      <c r="AC45" s="28">
        <v>4</v>
      </c>
      <c r="AD45" s="120">
        <v>365</v>
      </c>
      <c r="AE45" s="119">
        <v>254</v>
      </c>
      <c r="AF45" s="28">
        <v>149</v>
      </c>
      <c r="AG45" s="28">
        <v>2</v>
      </c>
      <c r="AH45" s="120">
        <v>405</v>
      </c>
      <c r="AI45" s="119">
        <v>211</v>
      </c>
      <c r="AJ45" s="28">
        <v>121</v>
      </c>
      <c r="AK45" s="28">
        <v>6</v>
      </c>
      <c r="AL45" s="120">
        <v>338</v>
      </c>
      <c r="AM45" s="119">
        <v>155</v>
      </c>
      <c r="AN45" s="28">
        <v>133</v>
      </c>
      <c r="AO45" s="28">
        <v>0</v>
      </c>
      <c r="AP45" s="120">
        <v>288</v>
      </c>
      <c r="AQ45" s="470">
        <v>213</v>
      </c>
      <c r="AR45" s="460">
        <v>140</v>
      </c>
      <c r="AS45" s="460">
        <v>5</v>
      </c>
      <c r="AT45" s="471">
        <v>358</v>
      </c>
      <c r="AU45" s="470">
        <v>207</v>
      </c>
      <c r="AV45" s="460">
        <v>121</v>
      </c>
      <c r="AW45" s="460">
        <v>2</v>
      </c>
      <c r="AX45" s="471">
        <v>330</v>
      </c>
      <c r="AY45" s="468">
        <v>2647</v>
      </c>
      <c r="AZ45" s="461">
        <v>1566</v>
      </c>
      <c r="BA45" s="461">
        <v>52</v>
      </c>
      <c r="BB45" s="471">
        <v>4265</v>
      </c>
    </row>
    <row r="46" spans="2:54" x14ac:dyDescent="0.2">
      <c r="B46" s="139" t="s">
        <v>103</v>
      </c>
      <c r="C46" s="119">
        <v>437</v>
      </c>
      <c r="D46" s="28">
        <v>268</v>
      </c>
      <c r="E46" s="28">
        <v>960</v>
      </c>
      <c r="F46" s="118">
        <v>1665</v>
      </c>
      <c r="G46" s="119">
        <v>442</v>
      </c>
      <c r="H46" s="28">
        <v>330</v>
      </c>
      <c r="I46" s="28">
        <v>906</v>
      </c>
      <c r="J46" s="118">
        <v>1678</v>
      </c>
      <c r="K46" s="119">
        <v>559</v>
      </c>
      <c r="L46" s="28">
        <v>294</v>
      </c>
      <c r="M46" s="28">
        <v>1070</v>
      </c>
      <c r="N46" s="120">
        <v>1923</v>
      </c>
      <c r="O46" s="119">
        <v>469</v>
      </c>
      <c r="P46" s="28">
        <v>286</v>
      </c>
      <c r="Q46" s="28">
        <v>1134</v>
      </c>
      <c r="R46" s="120">
        <v>1889</v>
      </c>
      <c r="S46" s="119">
        <v>465</v>
      </c>
      <c r="T46" s="28">
        <v>304</v>
      </c>
      <c r="U46" s="28">
        <v>1163</v>
      </c>
      <c r="V46" s="120">
        <v>1932</v>
      </c>
      <c r="W46" s="119">
        <v>464</v>
      </c>
      <c r="X46" s="28">
        <v>264</v>
      </c>
      <c r="Y46" s="28">
        <v>961</v>
      </c>
      <c r="Z46" s="120">
        <v>1689</v>
      </c>
      <c r="AA46" s="119">
        <v>381</v>
      </c>
      <c r="AB46" s="28">
        <v>270</v>
      </c>
      <c r="AC46" s="28">
        <v>827</v>
      </c>
      <c r="AD46" s="120">
        <v>1478</v>
      </c>
      <c r="AE46" s="119">
        <v>442</v>
      </c>
      <c r="AF46" s="28">
        <v>330</v>
      </c>
      <c r="AG46" s="28">
        <v>1046</v>
      </c>
      <c r="AH46" s="120">
        <v>1818</v>
      </c>
      <c r="AI46" s="119">
        <v>380</v>
      </c>
      <c r="AJ46" s="28">
        <v>293</v>
      </c>
      <c r="AK46" s="28">
        <v>995</v>
      </c>
      <c r="AL46" s="120">
        <v>1668</v>
      </c>
      <c r="AM46" s="119">
        <v>372</v>
      </c>
      <c r="AN46" s="28">
        <v>321</v>
      </c>
      <c r="AO46" s="28">
        <v>890</v>
      </c>
      <c r="AP46" s="120">
        <v>1583</v>
      </c>
      <c r="AQ46" s="470">
        <v>522</v>
      </c>
      <c r="AR46" s="460">
        <v>331</v>
      </c>
      <c r="AS46" s="460">
        <v>1080</v>
      </c>
      <c r="AT46" s="471">
        <v>1933</v>
      </c>
      <c r="AU46" s="470">
        <v>453</v>
      </c>
      <c r="AV46" s="460">
        <v>325</v>
      </c>
      <c r="AW46" s="460">
        <v>1038</v>
      </c>
      <c r="AX46" s="471">
        <v>1816</v>
      </c>
      <c r="AY46" s="468">
        <v>5386</v>
      </c>
      <c r="AZ46" s="461">
        <v>3616</v>
      </c>
      <c r="BA46" s="461">
        <v>12070</v>
      </c>
      <c r="BB46" s="471">
        <v>21072</v>
      </c>
    </row>
    <row r="47" spans="2:54" x14ac:dyDescent="0.2">
      <c r="B47" s="139" t="s">
        <v>104</v>
      </c>
      <c r="C47" s="119">
        <v>421</v>
      </c>
      <c r="D47" s="28">
        <v>316</v>
      </c>
      <c r="E47" s="28">
        <v>58</v>
      </c>
      <c r="F47" s="118">
        <v>795</v>
      </c>
      <c r="G47" s="119">
        <v>486</v>
      </c>
      <c r="H47" s="28">
        <v>373</v>
      </c>
      <c r="I47" s="28">
        <v>70</v>
      </c>
      <c r="J47" s="118">
        <v>929</v>
      </c>
      <c r="K47" s="119">
        <v>519</v>
      </c>
      <c r="L47" s="28">
        <v>405</v>
      </c>
      <c r="M47" s="28">
        <v>69</v>
      </c>
      <c r="N47" s="120">
        <v>993</v>
      </c>
      <c r="O47" s="119">
        <v>414</v>
      </c>
      <c r="P47" s="28">
        <v>349</v>
      </c>
      <c r="Q47" s="28">
        <v>62</v>
      </c>
      <c r="R47" s="120">
        <v>825</v>
      </c>
      <c r="S47" s="119">
        <v>332</v>
      </c>
      <c r="T47" s="28">
        <v>350</v>
      </c>
      <c r="U47" s="28">
        <v>68</v>
      </c>
      <c r="V47" s="120">
        <v>750</v>
      </c>
      <c r="W47" s="119">
        <v>330</v>
      </c>
      <c r="X47" s="28">
        <v>314</v>
      </c>
      <c r="Y47" s="28">
        <v>53</v>
      </c>
      <c r="Z47" s="120">
        <v>697</v>
      </c>
      <c r="AA47" s="119">
        <v>263</v>
      </c>
      <c r="AB47" s="28">
        <v>318</v>
      </c>
      <c r="AC47" s="28">
        <v>40</v>
      </c>
      <c r="AD47" s="120">
        <v>621</v>
      </c>
      <c r="AE47" s="119">
        <v>371</v>
      </c>
      <c r="AF47" s="28">
        <v>340</v>
      </c>
      <c r="AG47" s="28">
        <v>43</v>
      </c>
      <c r="AH47" s="120">
        <v>754</v>
      </c>
      <c r="AI47" s="119">
        <v>337</v>
      </c>
      <c r="AJ47" s="28">
        <v>274</v>
      </c>
      <c r="AK47" s="28">
        <v>37</v>
      </c>
      <c r="AL47" s="120">
        <v>648</v>
      </c>
      <c r="AM47" s="119">
        <v>316</v>
      </c>
      <c r="AN47" s="28">
        <v>265</v>
      </c>
      <c r="AO47" s="28">
        <v>31</v>
      </c>
      <c r="AP47" s="120">
        <v>612</v>
      </c>
      <c r="AQ47" s="470">
        <v>398</v>
      </c>
      <c r="AR47" s="460">
        <v>425</v>
      </c>
      <c r="AS47" s="460">
        <v>44</v>
      </c>
      <c r="AT47" s="471">
        <v>867</v>
      </c>
      <c r="AU47" s="470">
        <v>312</v>
      </c>
      <c r="AV47" s="460">
        <v>440</v>
      </c>
      <c r="AW47" s="460">
        <v>34</v>
      </c>
      <c r="AX47" s="471">
        <v>786</v>
      </c>
      <c r="AY47" s="468">
        <v>4499</v>
      </c>
      <c r="AZ47" s="461">
        <v>4169</v>
      </c>
      <c r="BA47" s="461">
        <v>609</v>
      </c>
      <c r="BB47" s="471">
        <v>9277</v>
      </c>
    </row>
    <row r="48" spans="2:54" x14ac:dyDescent="0.2">
      <c r="B48" s="139" t="s">
        <v>105</v>
      </c>
      <c r="C48" s="119">
        <v>337</v>
      </c>
      <c r="D48" s="28">
        <v>298</v>
      </c>
      <c r="E48" s="28">
        <v>70</v>
      </c>
      <c r="F48" s="118">
        <v>705</v>
      </c>
      <c r="G48" s="119">
        <v>311</v>
      </c>
      <c r="H48" s="28">
        <v>378</v>
      </c>
      <c r="I48" s="28">
        <v>108</v>
      </c>
      <c r="J48" s="118">
        <v>797</v>
      </c>
      <c r="K48" s="119">
        <v>452</v>
      </c>
      <c r="L48" s="28">
        <v>421</v>
      </c>
      <c r="M48" s="28">
        <v>95</v>
      </c>
      <c r="N48" s="120">
        <v>968</v>
      </c>
      <c r="O48" s="119">
        <v>408</v>
      </c>
      <c r="P48" s="28">
        <v>372</v>
      </c>
      <c r="Q48" s="28">
        <v>76</v>
      </c>
      <c r="R48" s="120">
        <v>856</v>
      </c>
      <c r="S48" s="119">
        <v>386</v>
      </c>
      <c r="T48" s="28">
        <v>291</v>
      </c>
      <c r="U48" s="28">
        <v>59</v>
      </c>
      <c r="V48" s="120">
        <v>736</v>
      </c>
      <c r="W48" s="119">
        <v>337</v>
      </c>
      <c r="X48" s="28">
        <v>319</v>
      </c>
      <c r="Y48" s="28">
        <v>68</v>
      </c>
      <c r="Z48" s="120">
        <v>724</v>
      </c>
      <c r="AA48" s="119">
        <v>317</v>
      </c>
      <c r="AB48" s="28">
        <v>261</v>
      </c>
      <c r="AC48" s="28">
        <v>46</v>
      </c>
      <c r="AD48" s="120">
        <v>624</v>
      </c>
      <c r="AE48" s="119">
        <v>373</v>
      </c>
      <c r="AF48" s="28">
        <v>311</v>
      </c>
      <c r="AG48" s="28">
        <v>56</v>
      </c>
      <c r="AH48" s="120">
        <v>740</v>
      </c>
      <c r="AI48" s="119">
        <v>342</v>
      </c>
      <c r="AJ48" s="28">
        <v>296</v>
      </c>
      <c r="AK48" s="28">
        <v>41</v>
      </c>
      <c r="AL48" s="120">
        <v>679</v>
      </c>
      <c r="AM48" s="119">
        <v>308</v>
      </c>
      <c r="AN48" s="28">
        <v>274</v>
      </c>
      <c r="AO48" s="28">
        <v>37</v>
      </c>
      <c r="AP48" s="120">
        <v>619</v>
      </c>
      <c r="AQ48" s="470">
        <v>433</v>
      </c>
      <c r="AR48" s="460">
        <v>406</v>
      </c>
      <c r="AS48" s="460">
        <v>44</v>
      </c>
      <c r="AT48" s="471">
        <v>883</v>
      </c>
      <c r="AU48" s="470">
        <v>420</v>
      </c>
      <c r="AV48" s="460">
        <v>377</v>
      </c>
      <c r="AW48" s="460">
        <v>58</v>
      </c>
      <c r="AX48" s="471">
        <v>855</v>
      </c>
      <c r="AY48" s="468">
        <v>4424</v>
      </c>
      <c r="AZ48" s="461">
        <v>4004</v>
      </c>
      <c r="BA48" s="461">
        <v>758</v>
      </c>
      <c r="BB48" s="471">
        <v>9186</v>
      </c>
    </row>
    <row r="49" spans="2:54" x14ac:dyDescent="0.2">
      <c r="B49" s="139" t="s">
        <v>106</v>
      </c>
      <c r="C49" s="119">
        <v>579</v>
      </c>
      <c r="D49" s="28">
        <v>377</v>
      </c>
      <c r="E49" s="28">
        <v>90</v>
      </c>
      <c r="F49" s="118">
        <v>1046</v>
      </c>
      <c r="G49" s="119">
        <v>618</v>
      </c>
      <c r="H49" s="28">
        <v>367</v>
      </c>
      <c r="I49" s="28">
        <v>115</v>
      </c>
      <c r="J49" s="118">
        <v>1100</v>
      </c>
      <c r="K49" s="119">
        <v>826</v>
      </c>
      <c r="L49" s="28">
        <v>431</v>
      </c>
      <c r="M49" s="28">
        <v>185</v>
      </c>
      <c r="N49" s="120">
        <v>1442</v>
      </c>
      <c r="O49" s="119">
        <v>774</v>
      </c>
      <c r="P49" s="28">
        <v>410</v>
      </c>
      <c r="Q49" s="28">
        <v>162</v>
      </c>
      <c r="R49" s="120">
        <v>1346</v>
      </c>
      <c r="S49" s="119">
        <v>723</v>
      </c>
      <c r="T49" s="28">
        <v>499</v>
      </c>
      <c r="U49" s="28">
        <v>157</v>
      </c>
      <c r="V49" s="120">
        <v>1379</v>
      </c>
      <c r="W49" s="119">
        <v>644</v>
      </c>
      <c r="X49" s="28">
        <v>407</v>
      </c>
      <c r="Y49" s="28">
        <v>163</v>
      </c>
      <c r="Z49" s="120">
        <v>1214</v>
      </c>
      <c r="AA49" s="119">
        <v>646</v>
      </c>
      <c r="AB49" s="28">
        <v>368</v>
      </c>
      <c r="AC49" s="28">
        <v>137</v>
      </c>
      <c r="AD49" s="120">
        <v>1151</v>
      </c>
      <c r="AE49" s="119">
        <v>785</v>
      </c>
      <c r="AF49" s="28">
        <v>398</v>
      </c>
      <c r="AG49" s="28">
        <v>167</v>
      </c>
      <c r="AH49" s="120">
        <v>1350</v>
      </c>
      <c r="AI49" s="119">
        <v>667</v>
      </c>
      <c r="AJ49" s="28">
        <v>408</v>
      </c>
      <c r="AK49" s="28">
        <v>134</v>
      </c>
      <c r="AL49" s="120">
        <v>1209</v>
      </c>
      <c r="AM49" s="119">
        <v>639</v>
      </c>
      <c r="AN49" s="28">
        <v>354</v>
      </c>
      <c r="AO49" s="28">
        <v>120</v>
      </c>
      <c r="AP49" s="120">
        <v>1113</v>
      </c>
      <c r="AQ49" s="470">
        <v>744</v>
      </c>
      <c r="AR49" s="460">
        <v>455</v>
      </c>
      <c r="AS49" s="460">
        <v>144</v>
      </c>
      <c r="AT49" s="471">
        <v>1343</v>
      </c>
      <c r="AU49" s="470">
        <v>719</v>
      </c>
      <c r="AV49" s="460">
        <v>387</v>
      </c>
      <c r="AW49" s="460">
        <v>160</v>
      </c>
      <c r="AX49" s="471">
        <v>1266</v>
      </c>
      <c r="AY49" s="468">
        <v>8364</v>
      </c>
      <c r="AZ49" s="461">
        <v>4861</v>
      </c>
      <c r="BA49" s="461">
        <v>1734</v>
      </c>
      <c r="BB49" s="471">
        <v>14959</v>
      </c>
    </row>
    <row r="50" spans="2:54" x14ac:dyDescent="0.2">
      <c r="B50" s="139" t="s">
        <v>107</v>
      </c>
      <c r="C50" s="119">
        <v>243</v>
      </c>
      <c r="D50" s="28">
        <v>344</v>
      </c>
      <c r="E50" s="28">
        <v>1</v>
      </c>
      <c r="F50" s="118">
        <v>588</v>
      </c>
      <c r="G50" s="119">
        <v>240</v>
      </c>
      <c r="H50" s="28">
        <v>365</v>
      </c>
      <c r="I50" s="28">
        <v>1</v>
      </c>
      <c r="J50" s="118">
        <v>606</v>
      </c>
      <c r="K50" s="119">
        <v>311</v>
      </c>
      <c r="L50" s="28">
        <v>429</v>
      </c>
      <c r="M50" s="28">
        <v>2</v>
      </c>
      <c r="N50" s="120">
        <v>742</v>
      </c>
      <c r="O50" s="119">
        <v>260</v>
      </c>
      <c r="P50" s="28">
        <v>409</v>
      </c>
      <c r="Q50" s="28">
        <v>2</v>
      </c>
      <c r="R50" s="120">
        <v>671</v>
      </c>
      <c r="S50" s="119">
        <v>308</v>
      </c>
      <c r="T50" s="28">
        <v>465</v>
      </c>
      <c r="U50" s="28">
        <v>3</v>
      </c>
      <c r="V50" s="120">
        <v>776</v>
      </c>
      <c r="W50" s="119">
        <v>290</v>
      </c>
      <c r="X50" s="28">
        <v>441</v>
      </c>
      <c r="Y50" s="28">
        <v>6</v>
      </c>
      <c r="Z50" s="120">
        <v>737</v>
      </c>
      <c r="AA50" s="119">
        <v>251</v>
      </c>
      <c r="AB50" s="28">
        <v>396</v>
      </c>
      <c r="AC50" s="28">
        <v>6</v>
      </c>
      <c r="AD50" s="120">
        <v>653</v>
      </c>
      <c r="AE50" s="119">
        <v>255</v>
      </c>
      <c r="AF50" s="28">
        <v>411</v>
      </c>
      <c r="AG50" s="28">
        <v>2</v>
      </c>
      <c r="AH50" s="120">
        <v>668</v>
      </c>
      <c r="AI50" s="119">
        <v>232</v>
      </c>
      <c r="AJ50" s="28">
        <v>366</v>
      </c>
      <c r="AK50" s="28">
        <v>3</v>
      </c>
      <c r="AL50" s="120">
        <v>601</v>
      </c>
      <c r="AM50" s="119">
        <v>228</v>
      </c>
      <c r="AN50" s="28">
        <v>424</v>
      </c>
      <c r="AO50" s="28">
        <v>4</v>
      </c>
      <c r="AP50" s="120">
        <v>656</v>
      </c>
      <c r="AQ50" s="470">
        <v>271</v>
      </c>
      <c r="AR50" s="460">
        <v>463</v>
      </c>
      <c r="AS50" s="460">
        <v>2</v>
      </c>
      <c r="AT50" s="471">
        <v>736</v>
      </c>
      <c r="AU50" s="470">
        <v>281</v>
      </c>
      <c r="AV50" s="460">
        <v>399</v>
      </c>
      <c r="AW50" s="460">
        <v>6</v>
      </c>
      <c r="AX50" s="471">
        <v>686</v>
      </c>
      <c r="AY50" s="468">
        <v>3170</v>
      </c>
      <c r="AZ50" s="461">
        <v>4912</v>
      </c>
      <c r="BA50" s="461">
        <v>38</v>
      </c>
      <c r="BB50" s="471">
        <v>8120</v>
      </c>
    </row>
    <row r="51" spans="2:54" x14ac:dyDescent="0.2">
      <c r="B51" s="139" t="s">
        <v>108</v>
      </c>
      <c r="C51" s="119">
        <v>153</v>
      </c>
      <c r="D51" s="28">
        <v>71</v>
      </c>
      <c r="E51" s="28">
        <v>2</v>
      </c>
      <c r="F51" s="118">
        <v>226</v>
      </c>
      <c r="G51" s="119">
        <v>168</v>
      </c>
      <c r="H51" s="28">
        <v>78</v>
      </c>
      <c r="I51" s="28">
        <v>1</v>
      </c>
      <c r="J51" s="118">
        <v>247</v>
      </c>
      <c r="K51" s="119">
        <v>137</v>
      </c>
      <c r="L51" s="28">
        <v>102</v>
      </c>
      <c r="M51" s="28">
        <v>2</v>
      </c>
      <c r="N51" s="120">
        <v>241</v>
      </c>
      <c r="O51" s="119">
        <v>130</v>
      </c>
      <c r="P51" s="28">
        <v>97</v>
      </c>
      <c r="Q51" s="28">
        <v>5</v>
      </c>
      <c r="R51" s="120">
        <v>232</v>
      </c>
      <c r="S51" s="119">
        <v>136</v>
      </c>
      <c r="T51" s="28">
        <v>90</v>
      </c>
      <c r="U51" s="28">
        <v>4</v>
      </c>
      <c r="V51" s="120">
        <v>230</v>
      </c>
      <c r="W51" s="119">
        <v>112</v>
      </c>
      <c r="X51" s="28">
        <v>80</v>
      </c>
      <c r="Y51" s="28">
        <v>8</v>
      </c>
      <c r="Z51" s="120">
        <v>200</v>
      </c>
      <c r="AA51" s="119">
        <v>128</v>
      </c>
      <c r="AB51" s="28">
        <v>101</v>
      </c>
      <c r="AC51" s="28">
        <v>1</v>
      </c>
      <c r="AD51" s="120">
        <v>230</v>
      </c>
      <c r="AE51" s="119">
        <v>111</v>
      </c>
      <c r="AF51" s="28">
        <v>96</v>
      </c>
      <c r="AG51" s="28">
        <v>1</v>
      </c>
      <c r="AH51" s="120">
        <v>208</v>
      </c>
      <c r="AI51" s="119">
        <v>117</v>
      </c>
      <c r="AJ51" s="28">
        <v>93</v>
      </c>
      <c r="AK51" s="28">
        <v>2</v>
      </c>
      <c r="AL51" s="120">
        <v>212</v>
      </c>
      <c r="AM51" s="119">
        <v>98</v>
      </c>
      <c r="AN51" s="28">
        <v>85</v>
      </c>
      <c r="AO51" s="28">
        <v>2</v>
      </c>
      <c r="AP51" s="120">
        <v>185</v>
      </c>
      <c r="AQ51" s="470">
        <v>121</v>
      </c>
      <c r="AR51" s="460">
        <v>98</v>
      </c>
      <c r="AS51" s="460">
        <v>3</v>
      </c>
      <c r="AT51" s="471">
        <v>222</v>
      </c>
      <c r="AU51" s="470">
        <v>128</v>
      </c>
      <c r="AV51" s="460">
        <v>98</v>
      </c>
      <c r="AW51" s="460">
        <v>2</v>
      </c>
      <c r="AX51" s="471">
        <v>228</v>
      </c>
      <c r="AY51" s="468">
        <v>1539</v>
      </c>
      <c r="AZ51" s="461">
        <v>1089</v>
      </c>
      <c r="BA51" s="461">
        <v>33</v>
      </c>
      <c r="BB51" s="471">
        <v>2661</v>
      </c>
    </row>
    <row r="52" spans="2:54" x14ac:dyDescent="0.2">
      <c r="B52" s="139" t="s">
        <v>109</v>
      </c>
      <c r="C52" s="119">
        <v>306</v>
      </c>
      <c r="D52" s="28">
        <v>306</v>
      </c>
      <c r="E52" s="28">
        <v>141</v>
      </c>
      <c r="F52" s="118">
        <v>753</v>
      </c>
      <c r="G52" s="119">
        <v>292</v>
      </c>
      <c r="H52" s="28">
        <v>277</v>
      </c>
      <c r="I52" s="28">
        <v>114</v>
      </c>
      <c r="J52" s="118">
        <v>683</v>
      </c>
      <c r="K52" s="119">
        <v>297</v>
      </c>
      <c r="L52" s="28">
        <v>281</v>
      </c>
      <c r="M52" s="28">
        <v>138</v>
      </c>
      <c r="N52" s="120">
        <v>716</v>
      </c>
      <c r="O52" s="119">
        <v>282</v>
      </c>
      <c r="P52" s="28">
        <v>311</v>
      </c>
      <c r="Q52" s="28">
        <v>135</v>
      </c>
      <c r="R52" s="120">
        <v>728</v>
      </c>
      <c r="S52" s="119">
        <v>283</v>
      </c>
      <c r="T52" s="28">
        <v>269</v>
      </c>
      <c r="U52" s="28">
        <v>123</v>
      </c>
      <c r="V52" s="120">
        <v>675</v>
      </c>
      <c r="W52" s="119">
        <v>306</v>
      </c>
      <c r="X52" s="28">
        <v>308</v>
      </c>
      <c r="Y52" s="28">
        <v>101</v>
      </c>
      <c r="Z52" s="120">
        <v>715</v>
      </c>
      <c r="AA52" s="119">
        <v>265</v>
      </c>
      <c r="AB52" s="28">
        <v>254</v>
      </c>
      <c r="AC52" s="28">
        <v>93</v>
      </c>
      <c r="AD52" s="120">
        <v>612</v>
      </c>
      <c r="AE52" s="119">
        <v>299</v>
      </c>
      <c r="AF52" s="28">
        <v>312</v>
      </c>
      <c r="AG52" s="28">
        <v>124</v>
      </c>
      <c r="AH52" s="120">
        <v>735</v>
      </c>
      <c r="AI52" s="119">
        <v>295</v>
      </c>
      <c r="AJ52" s="28">
        <v>279</v>
      </c>
      <c r="AK52" s="28">
        <v>102</v>
      </c>
      <c r="AL52" s="120">
        <v>676</v>
      </c>
      <c r="AM52" s="119">
        <v>280</v>
      </c>
      <c r="AN52" s="28">
        <v>234</v>
      </c>
      <c r="AO52" s="28">
        <v>110</v>
      </c>
      <c r="AP52" s="120">
        <v>624</v>
      </c>
      <c r="AQ52" s="470">
        <v>322</v>
      </c>
      <c r="AR52" s="460">
        <v>332</v>
      </c>
      <c r="AS52" s="460">
        <v>104</v>
      </c>
      <c r="AT52" s="471">
        <v>758</v>
      </c>
      <c r="AU52" s="470">
        <v>217</v>
      </c>
      <c r="AV52" s="460">
        <v>323</v>
      </c>
      <c r="AW52" s="460">
        <v>73</v>
      </c>
      <c r="AX52" s="471">
        <v>613</v>
      </c>
      <c r="AY52" s="468">
        <v>3444</v>
      </c>
      <c r="AZ52" s="461">
        <v>3486</v>
      </c>
      <c r="BA52" s="461">
        <v>1358</v>
      </c>
      <c r="BB52" s="471">
        <v>8288</v>
      </c>
    </row>
    <row r="53" spans="2:54" x14ac:dyDescent="0.2">
      <c r="B53" s="139" t="s">
        <v>110</v>
      </c>
      <c r="C53" s="119">
        <v>41</v>
      </c>
      <c r="D53" s="28">
        <v>27</v>
      </c>
      <c r="E53" s="28">
        <v>1</v>
      </c>
      <c r="F53" s="118">
        <v>69</v>
      </c>
      <c r="G53" s="119">
        <v>21</v>
      </c>
      <c r="H53" s="28">
        <v>31</v>
      </c>
      <c r="I53" s="28">
        <v>0</v>
      </c>
      <c r="J53" s="118">
        <v>52</v>
      </c>
      <c r="K53" s="119">
        <v>32</v>
      </c>
      <c r="L53" s="28">
        <v>34</v>
      </c>
      <c r="M53" s="28">
        <v>2</v>
      </c>
      <c r="N53" s="120">
        <v>68</v>
      </c>
      <c r="O53" s="119">
        <v>46</v>
      </c>
      <c r="P53" s="28">
        <v>44</v>
      </c>
      <c r="Q53" s="28">
        <v>1</v>
      </c>
      <c r="R53" s="120">
        <v>91</v>
      </c>
      <c r="S53" s="119">
        <v>37</v>
      </c>
      <c r="T53" s="28">
        <v>35</v>
      </c>
      <c r="U53" s="28">
        <v>1</v>
      </c>
      <c r="V53" s="120">
        <v>73</v>
      </c>
      <c r="W53" s="119">
        <v>40</v>
      </c>
      <c r="X53" s="28">
        <v>47</v>
      </c>
      <c r="Y53" s="28">
        <v>1</v>
      </c>
      <c r="Z53" s="120">
        <v>88</v>
      </c>
      <c r="AA53" s="119">
        <v>24</v>
      </c>
      <c r="AB53" s="28">
        <v>34</v>
      </c>
      <c r="AC53" s="28">
        <v>0</v>
      </c>
      <c r="AD53" s="120">
        <v>58</v>
      </c>
      <c r="AE53" s="119">
        <v>46</v>
      </c>
      <c r="AF53" s="28">
        <v>27</v>
      </c>
      <c r="AG53" s="28">
        <v>0</v>
      </c>
      <c r="AH53" s="120">
        <v>73</v>
      </c>
      <c r="AI53" s="119">
        <v>35</v>
      </c>
      <c r="AJ53" s="28">
        <v>50</v>
      </c>
      <c r="AK53" s="28">
        <v>0</v>
      </c>
      <c r="AL53" s="120">
        <v>85</v>
      </c>
      <c r="AM53" s="119">
        <v>35</v>
      </c>
      <c r="AN53" s="28">
        <v>29</v>
      </c>
      <c r="AO53" s="28">
        <v>1</v>
      </c>
      <c r="AP53" s="120">
        <v>65</v>
      </c>
      <c r="AQ53" s="470">
        <v>31</v>
      </c>
      <c r="AR53" s="460">
        <v>35</v>
      </c>
      <c r="AS53" s="460" t="s">
        <v>262</v>
      </c>
      <c r="AT53" s="471">
        <v>66</v>
      </c>
      <c r="AU53" s="470">
        <v>22</v>
      </c>
      <c r="AV53" s="460">
        <v>25</v>
      </c>
      <c r="AW53" s="460">
        <v>0</v>
      </c>
      <c r="AX53" s="471">
        <v>47</v>
      </c>
      <c r="AY53" s="468">
        <v>410</v>
      </c>
      <c r="AZ53" s="461">
        <v>418</v>
      </c>
      <c r="BA53" s="461">
        <v>7</v>
      </c>
      <c r="BB53" s="471">
        <v>835</v>
      </c>
    </row>
    <row r="54" spans="2:54" x14ac:dyDescent="0.2">
      <c r="B54" s="139" t="s">
        <v>111</v>
      </c>
      <c r="C54" s="119">
        <v>84</v>
      </c>
      <c r="D54" s="28">
        <v>38</v>
      </c>
      <c r="E54" s="28">
        <v>48</v>
      </c>
      <c r="F54" s="118">
        <v>170</v>
      </c>
      <c r="G54" s="119">
        <v>51</v>
      </c>
      <c r="H54" s="28">
        <v>50</v>
      </c>
      <c r="I54" s="28">
        <v>33</v>
      </c>
      <c r="J54" s="118">
        <v>134</v>
      </c>
      <c r="K54" s="119">
        <v>59</v>
      </c>
      <c r="L54" s="28">
        <v>61</v>
      </c>
      <c r="M54" s="28">
        <v>56</v>
      </c>
      <c r="N54" s="120">
        <v>176</v>
      </c>
      <c r="O54" s="119">
        <v>53</v>
      </c>
      <c r="P54" s="28">
        <v>55</v>
      </c>
      <c r="Q54" s="28">
        <v>52</v>
      </c>
      <c r="R54" s="120">
        <v>160</v>
      </c>
      <c r="S54" s="119">
        <v>44</v>
      </c>
      <c r="T54" s="28">
        <v>71</v>
      </c>
      <c r="U54" s="28">
        <v>64</v>
      </c>
      <c r="V54" s="120">
        <v>179</v>
      </c>
      <c r="W54" s="119">
        <v>38</v>
      </c>
      <c r="X54" s="28">
        <v>60</v>
      </c>
      <c r="Y54" s="28">
        <v>52</v>
      </c>
      <c r="Z54" s="120">
        <v>150</v>
      </c>
      <c r="AA54" s="119">
        <v>44</v>
      </c>
      <c r="AB54" s="28">
        <v>54</v>
      </c>
      <c r="AC54" s="28">
        <v>48</v>
      </c>
      <c r="AD54" s="120">
        <v>146</v>
      </c>
      <c r="AE54" s="119">
        <v>48</v>
      </c>
      <c r="AF54" s="28">
        <v>57</v>
      </c>
      <c r="AG54" s="28">
        <v>83</v>
      </c>
      <c r="AH54" s="120">
        <v>188</v>
      </c>
      <c r="AI54" s="119">
        <v>42</v>
      </c>
      <c r="AJ54" s="28">
        <v>52</v>
      </c>
      <c r="AK54" s="28">
        <v>52</v>
      </c>
      <c r="AL54" s="120">
        <v>146</v>
      </c>
      <c r="AM54" s="119">
        <v>48</v>
      </c>
      <c r="AN54" s="28">
        <v>47</v>
      </c>
      <c r="AO54" s="28">
        <v>65</v>
      </c>
      <c r="AP54" s="120">
        <v>160</v>
      </c>
      <c r="AQ54" s="470">
        <v>61</v>
      </c>
      <c r="AR54" s="460">
        <v>70</v>
      </c>
      <c r="AS54" s="460">
        <v>51</v>
      </c>
      <c r="AT54" s="471">
        <v>182</v>
      </c>
      <c r="AU54" s="470">
        <v>56</v>
      </c>
      <c r="AV54" s="460">
        <v>47</v>
      </c>
      <c r="AW54" s="460">
        <v>55</v>
      </c>
      <c r="AX54" s="471">
        <v>158</v>
      </c>
      <c r="AY54" s="468">
        <v>628</v>
      </c>
      <c r="AZ54" s="461">
        <v>662</v>
      </c>
      <c r="BA54" s="461">
        <v>659</v>
      </c>
      <c r="BB54" s="471">
        <v>1949</v>
      </c>
    </row>
    <row r="55" spans="2:54" x14ac:dyDescent="0.2">
      <c r="B55" s="139" t="s">
        <v>112</v>
      </c>
      <c r="C55" s="119">
        <v>4125</v>
      </c>
      <c r="D55" s="28">
        <v>5092</v>
      </c>
      <c r="E55" s="28">
        <v>916</v>
      </c>
      <c r="F55" s="118">
        <v>10133</v>
      </c>
      <c r="G55" s="119">
        <v>4300</v>
      </c>
      <c r="H55" s="28">
        <v>4932</v>
      </c>
      <c r="I55" s="28">
        <v>961</v>
      </c>
      <c r="J55" s="118">
        <v>10193</v>
      </c>
      <c r="K55" s="119">
        <v>5450</v>
      </c>
      <c r="L55" s="28">
        <v>5919</v>
      </c>
      <c r="M55" s="28">
        <v>1073</v>
      </c>
      <c r="N55" s="120">
        <v>12442</v>
      </c>
      <c r="O55" s="119">
        <v>4995</v>
      </c>
      <c r="P55" s="28">
        <v>5976</v>
      </c>
      <c r="Q55" s="28">
        <v>924</v>
      </c>
      <c r="R55" s="120">
        <v>11895</v>
      </c>
      <c r="S55" s="119">
        <v>5091</v>
      </c>
      <c r="T55" s="28">
        <v>6381</v>
      </c>
      <c r="U55" s="28">
        <v>982</v>
      </c>
      <c r="V55" s="120">
        <v>12454</v>
      </c>
      <c r="W55" s="119">
        <v>4735</v>
      </c>
      <c r="X55" s="28">
        <v>5997</v>
      </c>
      <c r="Y55" s="28">
        <v>886</v>
      </c>
      <c r="Z55" s="120">
        <v>11618</v>
      </c>
      <c r="AA55" s="119">
        <v>4303</v>
      </c>
      <c r="AB55" s="28">
        <v>5755</v>
      </c>
      <c r="AC55" s="28">
        <v>824</v>
      </c>
      <c r="AD55" s="120">
        <v>10882</v>
      </c>
      <c r="AE55" s="119">
        <v>4739</v>
      </c>
      <c r="AF55" s="28">
        <v>6528</v>
      </c>
      <c r="AG55" s="28">
        <v>948</v>
      </c>
      <c r="AH55" s="120">
        <v>12215</v>
      </c>
      <c r="AI55" s="119">
        <v>4586</v>
      </c>
      <c r="AJ55" s="28">
        <v>5855</v>
      </c>
      <c r="AK55" s="28">
        <v>1062</v>
      </c>
      <c r="AL55" s="120">
        <v>11503</v>
      </c>
      <c r="AM55" s="119">
        <v>4495</v>
      </c>
      <c r="AN55" s="28">
        <v>5928</v>
      </c>
      <c r="AO55" s="28">
        <v>1173</v>
      </c>
      <c r="AP55" s="120">
        <v>11596</v>
      </c>
      <c r="AQ55" s="470">
        <v>5352</v>
      </c>
      <c r="AR55" s="460">
        <v>6978</v>
      </c>
      <c r="AS55" s="460">
        <v>1297</v>
      </c>
      <c r="AT55" s="471">
        <v>13627</v>
      </c>
      <c r="AU55" s="470">
        <v>4655</v>
      </c>
      <c r="AV55" s="460">
        <v>6217</v>
      </c>
      <c r="AW55" s="460">
        <v>1201</v>
      </c>
      <c r="AX55" s="471">
        <v>12073</v>
      </c>
      <c r="AY55" s="468">
        <v>56826</v>
      </c>
      <c r="AZ55" s="461">
        <v>71558</v>
      </c>
      <c r="BA55" s="461">
        <v>12247</v>
      </c>
      <c r="BB55" s="471">
        <v>140631</v>
      </c>
    </row>
    <row r="56" spans="2:54" ht="15" x14ac:dyDescent="0.25">
      <c r="B56" s="134" t="s">
        <v>122</v>
      </c>
      <c r="C56" s="370">
        <v>7388</v>
      </c>
      <c r="D56" s="368">
        <v>7527</v>
      </c>
      <c r="E56" s="368">
        <v>2340</v>
      </c>
      <c r="F56" s="116">
        <v>17255</v>
      </c>
      <c r="G56" s="370">
        <v>7577</v>
      </c>
      <c r="H56" s="368">
        <v>7584</v>
      </c>
      <c r="I56" s="368">
        <v>2346</v>
      </c>
      <c r="J56" s="116">
        <v>17507</v>
      </c>
      <c r="K56" s="370">
        <v>9449</v>
      </c>
      <c r="L56" s="368">
        <v>8849</v>
      </c>
      <c r="M56" s="368">
        <v>2738</v>
      </c>
      <c r="N56" s="116">
        <v>21036</v>
      </c>
      <c r="O56" s="370">
        <v>8610</v>
      </c>
      <c r="P56" s="368">
        <v>8757</v>
      </c>
      <c r="Q56" s="368">
        <v>2602</v>
      </c>
      <c r="R56" s="116">
        <v>19969</v>
      </c>
      <c r="S56" s="370">
        <v>8592</v>
      </c>
      <c r="T56" s="368">
        <v>9228</v>
      </c>
      <c r="U56" s="368">
        <v>2686</v>
      </c>
      <c r="V56" s="116">
        <v>20506</v>
      </c>
      <c r="W56" s="370">
        <v>8088</v>
      </c>
      <c r="X56" s="368">
        <v>8702</v>
      </c>
      <c r="Y56" s="368">
        <v>2356</v>
      </c>
      <c r="Z56" s="116">
        <v>19146</v>
      </c>
      <c r="AA56" s="370">
        <v>7359</v>
      </c>
      <c r="AB56" s="368">
        <v>8192</v>
      </c>
      <c r="AC56" s="368">
        <v>2077</v>
      </c>
      <c r="AD56" s="116">
        <v>17628</v>
      </c>
      <c r="AE56" s="370">
        <v>8254</v>
      </c>
      <c r="AF56" s="368">
        <v>9315</v>
      </c>
      <c r="AG56" s="368">
        <v>2526</v>
      </c>
      <c r="AH56" s="116">
        <v>20095</v>
      </c>
      <c r="AI56" s="370">
        <v>7726</v>
      </c>
      <c r="AJ56" s="368">
        <v>8415</v>
      </c>
      <c r="AK56" s="368">
        <v>2487</v>
      </c>
      <c r="AL56" s="116">
        <v>18628</v>
      </c>
      <c r="AM56" s="370">
        <v>7428</v>
      </c>
      <c r="AN56" s="368">
        <v>8386</v>
      </c>
      <c r="AO56" s="368">
        <v>2499</v>
      </c>
      <c r="AP56" s="116">
        <v>18313</v>
      </c>
      <c r="AQ56" s="466">
        <v>8931</v>
      </c>
      <c r="AR56" s="464">
        <v>10080</v>
      </c>
      <c r="AS56" s="464">
        <v>2843</v>
      </c>
      <c r="AT56" s="467">
        <v>21854</v>
      </c>
      <c r="AU56" s="466">
        <v>7914</v>
      </c>
      <c r="AV56" s="464">
        <v>9066</v>
      </c>
      <c r="AW56" s="464">
        <v>2682</v>
      </c>
      <c r="AX56" s="467">
        <v>19662</v>
      </c>
      <c r="AY56" s="466">
        <v>97316</v>
      </c>
      <c r="AZ56" s="464">
        <v>104101</v>
      </c>
      <c r="BA56" s="464">
        <v>30182</v>
      </c>
      <c r="BB56" s="467">
        <v>231599</v>
      </c>
    </row>
    <row r="57" spans="2:54" ht="24" customHeight="1" x14ac:dyDescent="0.2">
      <c r="B57" s="155" t="s">
        <v>215</v>
      </c>
      <c r="C57" s="168"/>
      <c r="D57" s="169"/>
      <c r="E57" s="170"/>
      <c r="F57" s="171"/>
      <c r="G57" s="168"/>
      <c r="H57" s="169"/>
      <c r="I57" s="170"/>
      <c r="J57" s="171"/>
      <c r="K57" s="168"/>
      <c r="L57" s="169"/>
      <c r="M57" s="170"/>
      <c r="N57" s="171"/>
      <c r="O57" s="168"/>
      <c r="P57" s="169"/>
      <c r="Q57" s="170"/>
      <c r="R57" s="171"/>
      <c r="S57" s="168"/>
      <c r="T57" s="169"/>
      <c r="U57" s="170"/>
      <c r="V57" s="171"/>
      <c r="W57" s="168"/>
      <c r="X57" s="169"/>
      <c r="Y57" s="170"/>
      <c r="Z57" s="171"/>
      <c r="AA57" s="168"/>
      <c r="AB57" s="169"/>
      <c r="AC57" s="170"/>
      <c r="AD57" s="171"/>
      <c r="AE57" s="168"/>
      <c r="AF57" s="169"/>
      <c r="AG57" s="170"/>
      <c r="AH57" s="171"/>
      <c r="AI57" s="168"/>
      <c r="AJ57" s="169"/>
      <c r="AK57" s="170"/>
      <c r="AL57" s="171"/>
      <c r="AM57" s="168"/>
      <c r="AN57" s="169"/>
      <c r="AO57" s="170"/>
      <c r="AP57" s="171"/>
      <c r="AQ57" s="168"/>
      <c r="AR57" s="169"/>
      <c r="AS57" s="170"/>
      <c r="AT57" s="171"/>
      <c r="AU57" s="168"/>
      <c r="AV57" s="169"/>
      <c r="AW57" s="170"/>
      <c r="AX57" s="171"/>
      <c r="AY57" s="168"/>
      <c r="AZ57" s="169"/>
      <c r="BA57" s="170"/>
      <c r="BB57" s="171"/>
    </row>
    <row r="58" spans="2:54" x14ac:dyDescent="0.2">
      <c r="B58" s="138" t="s">
        <v>98</v>
      </c>
      <c r="C58" s="117">
        <v>3</v>
      </c>
      <c r="D58" s="29">
        <v>0</v>
      </c>
      <c r="E58" s="29">
        <v>3</v>
      </c>
      <c r="F58" s="118">
        <v>6</v>
      </c>
      <c r="G58" s="117">
        <v>4</v>
      </c>
      <c r="H58" s="29">
        <v>2</v>
      </c>
      <c r="I58" s="29">
        <v>1</v>
      </c>
      <c r="J58" s="118">
        <v>7</v>
      </c>
      <c r="K58" s="117">
        <v>2</v>
      </c>
      <c r="L58" s="29">
        <v>1</v>
      </c>
      <c r="M58" s="29">
        <v>5</v>
      </c>
      <c r="N58" s="118">
        <v>8</v>
      </c>
      <c r="O58" s="117">
        <v>0</v>
      </c>
      <c r="P58" s="29">
        <v>1</v>
      </c>
      <c r="Q58" s="29">
        <v>2</v>
      </c>
      <c r="R58" s="118">
        <v>3</v>
      </c>
      <c r="S58" s="117">
        <v>0</v>
      </c>
      <c r="T58" s="29">
        <v>1</v>
      </c>
      <c r="U58" s="29">
        <v>1</v>
      </c>
      <c r="V58" s="118">
        <v>2</v>
      </c>
      <c r="W58" s="117">
        <v>2</v>
      </c>
      <c r="X58" s="29">
        <v>3</v>
      </c>
      <c r="Y58" s="29">
        <v>5</v>
      </c>
      <c r="Z58" s="118">
        <v>10</v>
      </c>
      <c r="AA58" s="117">
        <v>4</v>
      </c>
      <c r="AB58" s="29">
        <v>4</v>
      </c>
      <c r="AC58" s="29">
        <v>5</v>
      </c>
      <c r="AD58" s="118">
        <v>13</v>
      </c>
      <c r="AE58" s="117">
        <v>1</v>
      </c>
      <c r="AF58" s="29">
        <v>0</v>
      </c>
      <c r="AG58" s="29">
        <v>5</v>
      </c>
      <c r="AH58" s="118">
        <v>6</v>
      </c>
      <c r="AI58" s="117">
        <v>1</v>
      </c>
      <c r="AJ58" s="29">
        <v>2</v>
      </c>
      <c r="AK58" s="29">
        <v>3</v>
      </c>
      <c r="AL58" s="118">
        <v>6</v>
      </c>
      <c r="AM58" s="117">
        <v>2</v>
      </c>
      <c r="AN58" s="29">
        <v>0</v>
      </c>
      <c r="AO58" s="29">
        <v>0</v>
      </c>
      <c r="AP58" s="118">
        <v>2</v>
      </c>
      <c r="AQ58" s="468">
        <v>1</v>
      </c>
      <c r="AR58" s="461" t="s">
        <v>262</v>
      </c>
      <c r="AS58" s="461">
        <v>6</v>
      </c>
      <c r="AT58" s="469">
        <v>7</v>
      </c>
      <c r="AU58" s="468">
        <v>2</v>
      </c>
      <c r="AV58" s="461">
        <v>0</v>
      </c>
      <c r="AW58" s="461">
        <v>5</v>
      </c>
      <c r="AX58" s="469">
        <v>7</v>
      </c>
      <c r="AY58" s="468">
        <v>22</v>
      </c>
      <c r="AZ58" s="461">
        <v>14</v>
      </c>
      <c r="BA58" s="461">
        <v>41</v>
      </c>
      <c r="BB58" s="469">
        <v>77</v>
      </c>
    </row>
    <row r="59" spans="2:54" x14ac:dyDescent="0.2">
      <c r="B59" s="139" t="s">
        <v>99</v>
      </c>
      <c r="C59" s="119">
        <v>8</v>
      </c>
      <c r="D59" s="28">
        <v>2</v>
      </c>
      <c r="E59" s="28">
        <v>0</v>
      </c>
      <c r="F59" s="118">
        <v>10</v>
      </c>
      <c r="G59" s="119">
        <v>3</v>
      </c>
      <c r="H59" s="28">
        <v>1</v>
      </c>
      <c r="I59" s="28">
        <v>0</v>
      </c>
      <c r="J59" s="118">
        <v>4</v>
      </c>
      <c r="K59" s="119">
        <v>6</v>
      </c>
      <c r="L59" s="28">
        <v>0</v>
      </c>
      <c r="M59" s="28">
        <v>0</v>
      </c>
      <c r="N59" s="118">
        <v>6</v>
      </c>
      <c r="O59" s="119">
        <v>1</v>
      </c>
      <c r="P59" s="28">
        <v>0</v>
      </c>
      <c r="Q59" s="28">
        <v>1</v>
      </c>
      <c r="R59" s="118">
        <v>2</v>
      </c>
      <c r="S59" s="119">
        <v>3</v>
      </c>
      <c r="T59" s="28">
        <v>2</v>
      </c>
      <c r="U59" s="28">
        <v>1</v>
      </c>
      <c r="V59" s="118">
        <v>6</v>
      </c>
      <c r="W59" s="119">
        <v>1</v>
      </c>
      <c r="X59" s="28">
        <v>2</v>
      </c>
      <c r="Y59" s="28">
        <v>0</v>
      </c>
      <c r="Z59" s="118">
        <v>3</v>
      </c>
      <c r="AA59" s="119">
        <v>5</v>
      </c>
      <c r="AB59" s="28">
        <v>5</v>
      </c>
      <c r="AC59" s="28">
        <v>0</v>
      </c>
      <c r="AD59" s="118">
        <v>10</v>
      </c>
      <c r="AE59" s="119">
        <v>5</v>
      </c>
      <c r="AF59" s="28">
        <v>2</v>
      </c>
      <c r="AG59" s="28">
        <v>0</v>
      </c>
      <c r="AH59" s="118">
        <v>7</v>
      </c>
      <c r="AI59" s="119">
        <v>5</v>
      </c>
      <c r="AJ59" s="28">
        <v>5</v>
      </c>
      <c r="AK59" s="28">
        <v>1</v>
      </c>
      <c r="AL59" s="118">
        <v>11</v>
      </c>
      <c r="AM59" s="119">
        <v>4</v>
      </c>
      <c r="AN59" s="28">
        <v>6</v>
      </c>
      <c r="AO59" s="28">
        <v>1</v>
      </c>
      <c r="AP59" s="118">
        <v>11</v>
      </c>
      <c r="AQ59" s="470">
        <v>3</v>
      </c>
      <c r="AR59" s="460">
        <v>4</v>
      </c>
      <c r="AS59" s="460">
        <v>1</v>
      </c>
      <c r="AT59" s="469">
        <v>8</v>
      </c>
      <c r="AU59" s="470">
        <v>3</v>
      </c>
      <c r="AV59" s="460">
        <v>4</v>
      </c>
      <c r="AW59" s="460">
        <v>1</v>
      </c>
      <c r="AX59" s="469">
        <v>8</v>
      </c>
      <c r="AY59" s="468">
        <v>47</v>
      </c>
      <c r="AZ59" s="461">
        <v>33</v>
      </c>
      <c r="BA59" s="461">
        <v>6</v>
      </c>
      <c r="BB59" s="471">
        <v>86</v>
      </c>
    </row>
    <row r="60" spans="2:54" x14ac:dyDescent="0.2">
      <c r="B60" s="139" t="s">
        <v>100</v>
      </c>
      <c r="C60" s="119">
        <v>14</v>
      </c>
      <c r="D60" s="28">
        <v>2</v>
      </c>
      <c r="E60" s="28">
        <v>5</v>
      </c>
      <c r="F60" s="118">
        <v>21</v>
      </c>
      <c r="G60" s="119">
        <v>10</v>
      </c>
      <c r="H60" s="28">
        <v>2</v>
      </c>
      <c r="I60" s="28">
        <v>8</v>
      </c>
      <c r="J60" s="118">
        <v>20</v>
      </c>
      <c r="K60" s="119">
        <v>10</v>
      </c>
      <c r="L60" s="28">
        <v>6</v>
      </c>
      <c r="M60" s="28">
        <v>3</v>
      </c>
      <c r="N60" s="118">
        <v>19</v>
      </c>
      <c r="O60" s="119">
        <v>3</v>
      </c>
      <c r="P60" s="28">
        <v>5</v>
      </c>
      <c r="Q60" s="28">
        <v>3</v>
      </c>
      <c r="R60" s="118">
        <v>11</v>
      </c>
      <c r="S60" s="119">
        <v>4</v>
      </c>
      <c r="T60" s="28">
        <v>4</v>
      </c>
      <c r="U60" s="28">
        <v>1</v>
      </c>
      <c r="V60" s="118">
        <v>9</v>
      </c>
      <c r="W60" s="119">
        <v>8</v>
      </c>
      <c r="X60" s="28">
        <v>2</v>
      </c>
      <c r="Y60" s="28">
        <v>1</v>
      </c>
      <c r="Z60" s="118">
        <v>11</v>
      </c>
      <c r="AA60" s="119">
        <v>7</v>
      </c>
      <c r="AB60" s="28">
        <v>9</v>
      </c>
      <c r="AC60" s="28">
        <v>4</v>
      </c>
      <c r="AD60" s="118">
        <v>20</v>
      </c>
      <c r="AE60" s="119">
        <v>6</v>
      </c>
      <c r="AF60" s="28">
        <v>14</v>
      </c>
      <c r="AG60" s="28">
        <v>4</v>
      </c>
      <c r="AH60" s="118">
        <v>24</v>
      </c>
      <c r="AI60" s="119">
        <v>4</v>
      </c>
      <c r="AJ60" s="28">
        <v>4</v>
      </c>
      <c r="AK60" s="28">
        <v>0</v>
      </c>
      <c r="AL60" s="118">
        <v>8</v>
      </c>
      <c r="AM60" s="119">
        <v>1</v>
      </c>
      <c r="AN60" s="28">
        <v>6</v>
      </c>
      <c r="AO60" s="28">
        <v>1</v>
      </c>
      <c r="AP60" s="118">
        <v>8</v>
      </c>
      <c r="AQ60" s="470">
        <v>2</v>
      </c>
      <c r="AR60" s="460">
        <v>3</v>
      </c>
      <c r="AS60" s="460" t="s">
        <v>262</v>
      </c>
      <c r="AT60" s="469">
        <v>5</v>
      </c>
      <c r="AU60" s="470">
        <v>5</v>
      </c>
      <c r="AV60" s="460">
        <v>2</v>
      </c>
      <c r="AW60" s="460">
        <v>2</v>
      </c>
      <c r="AX60" s="469">
        <v>9</v>
      </c>
      <c r="AY60" s="468">
        <v>74</v>
      </c>
      <c r="AZ60" s="461">
        <v>59</v>
      </c>
      <c r="BA60" s="461">
        <v>32</v>
      </c>
      <c r="BB60" s="471">
        <v>165</v>
      </c>
    </row>
    <row r="61" spans="2:54" x14ac:dyDescent="0.2">
      <c r="B61" s="139" t="s">
        <v>101</v>
      </c>
      <c r="C61" s="119">
        <v>19</v>
      </c>
      <c r="D61" s="28">
        <v>1</v>
      </c>
      <c r="E61" s="28">
        <v>0</v>
      </c>
      <c r="F61" s="118">
        <v>20</v>
      </c>
      <c r="G61" s="119">
        <v>3</v>
      </c>
      <c r="H61" s="28">
        <v>2</v>
      </c>
      <c r="I61" s="28">
        <v>0</v>
      </c>
      <c r="J61" s="118">
        <v>5</v>
      </c>
      <c r="K61" s="119">
        <v>3</v>
      </c>
      <c r="L61" s="28">
        <v>1</v>
      </c>
      <c r="M61" s="28">
        <v>0</v>
      </c>
      <c r="N61" s="118">
        <v>4</v>
      </c>
      <c r="O61" s="119">
        <v>1</v>
      </c>
      <c r="P61" s="28">
        <v>2</v>
      </c>
      <c r="Q61" s="28">
        <v>0</v>
      </c>
      <c r="R61" s="118">
        <v>3</v>
      </c>
      <c r="S61" s="119">
        <v>2</v>
      </c>
      <c r="T61" s="28">
        <v>4</v>
      </c>
      <c r="U61" s="28">
        <v>1</v>
      </c>
      <c r="V61" s="118">
        <v>7</v>
      </c>
      <c r="W61" s="119">
        <v>5</v>
      </c>
      <c r="X61" s="28">
        <v>3</v>
      </c>
      <c r="Y61" s="28">
        <v>0</v>
      </c>
      <c r="Z61" s="118">
        <v>8</v>
      </c>
      <c r="AA61" s="119">
        <v>8</v>
      </c>
      <c r="AB61" s="28">
        <v>0</v>
      </c>
      <c r="AC61" s="28">
        <v>0</v>
      </c>
      <c r="AD61" s="118">
        <v>8</v>
      </c>
      <c r="AE61" s="119">
        <v>7</v>
      </c>
      <c r="AF61" s="28">
        <v>1</v>
      </c>
      <c r="AG61" s="28">
        <v>0</v>
      </c>
      <c r="AH61" s="118">
        <v>8</v>
      </c>
      <c r="AI61" s="119">
        <v>3</v>
      </c>
      <c r="AJ61" s="28">
        <v>1</v>
      </c>
      <c r="AK61" s="28">
        <v>0</v>
      </c>
      <c r="AL61" s="118">
        <v>4</v>
      </c>
      <c r="AM61" s="119">
        <v>3</v>
      </c>
      <c r="AN61" s="28">
        <v>7</v>
      </c>
      <c r="AO61" s="28">
        <v>0</v>
      </c>
      <c r="AP61" s="118">
        <v>10</v>
      </c>
      <c r="AQ61" s="470">
        <v>2</v>
      </c>
      <c r="AR61" s="460">
        <v>5</v>
      </c>
      <c r="AS61" s="460" t="s">
        <v>262</v>
      </c>
      <c r="AT61" s="469">
        <v>7</v>
      </c>
      <c r="AU61" s="470">
        <v>1</v>
      </c>
      <c r="AV61" s="460">
        <v>0</v>
      </c>
      <c r="AW61" s="460">
        <v>0</v>
      </c>
      <c r="AX61" s="469">
        <v>1</v>
      </c>
      <c r="AY61" s="468">
        <v>57</v>
      </c>
      <c r="AZ61" s="461">
        <v>27</v>
      </c>
      <c r="BA61" s="461">
        <v>1</v>
      </c>
      <c r="BB61" s="471">
        <v>85</v>
      </c>
    </row>
    <row r="62" spans="2:54" x14ac:dyDescent="0.2">
      <c r="B62" s="139" t="s">
        <v>102</v>
      </c>
      <c r="C62" s="119">
        <v>8</v>
      </c>
      <c r="D62" s="28">
        <v>0</v>
      </c>
      <c r="E62" s="28">
        <v>0</v>
      </c>
      <c r="F62" s="118">
        <v>8</v>
      </c>
      <c r="G62" s="119">
        <v>6</v>
      </c>
      <c r="H62" s="28">
        <v>2</v>
      </c>
      <c r="I62" s="28">
        <v>0</v>
      </c>
      <c r="J62" s="118">
        <v>8</v>
      </c>
      <c r="K62" s="119">
        <v>2</v>
      </c>
      <c r="L62" s="28">
        <v>0</v>
      </c>
      <c r="M62" s="28">
        <v>0</v>
      </c>
      <c r="N62" s="118">
        <v>2</v>
      </c>
      <c r="O62" s="119">
        <v>2</v>
      </c>
      <c r="P62" s="28">
        <v>2</v>
      </c>
      <c r="Q62" s="28">
        <v>1</v>
      </c>
      <c r="R62" s="118">
        <v>5</v>
      </c>
      <c r="S62" s="119">
        <v>3</v>
      </c>
      <c r="T62" s="28">
        <v>0</v>
      </c>
      <c r="U62" s="28">
        <v>0</v>
      </c>
      <c r="V62" s="118">
        <v>3</v>
      </c>
      <c r="W62" s="119">
        <v>10</v>
      </c>
      <c r="X62" s="28">
        <v>0</v>
      </c>
      <c r="Y62" s="28">
        <v>0</v>
      </c>
      <c r="Z62" s="118">
        <v>10</v>
      </c>
      <c r="AA62" s="119">
        <v>7</v>
      </c>
      <c r="AB62" s="28">
        <v>1</v>
      </c>
      <c r="AC62" s="28">
        <v>0</v>
      </c>
      <c r="AD62" s="118">
        <v>8</v>
      </c>
      <c r="AE62" s="119">
        <v>1</v>
      </c>
      <c r="AF62" s="28">
        <v>4</v>
      </c>
      <c r="AG62" s="28">
        <v>0</v>
      </c>
      <c r="AH62" s="118">
        <v>5</v>
      </c>
      <c r="AI62" s="119">
        <v>5</v>
      </c>
      <c r="AJ62" s="28">
        <v>2</v>
      </c>
      <c r="AK62" s="28">
        <v>1</v>
      </c>
      <c r="AL62" s="118">
        <v>8</v>
      </c>
      <c r="AM62" s="119">
        <v>6</v>
      </c>
      <c r="AN62" s="28">
        <v>2</v>
      </c>
      <c r="AO62" s="28">
        <v>1</v>
      </c>
      <c r="AP62" s="118">
        <v>9</v>
      </c>
      <c r="AQ62" s="470">
        <v>4</v>
      </c>
      <c r="AR62" s="460">
        <v>1</v>
      </c>
      <c r="AS62" s="460" t="s">
        <v>262</v>
      </c>
      <c r="AT62" s="469">
        <v>5</v>
      </c>
      <c r="AU62" s="470">
        <v>2</v>
      </c>
      <c r="AV62" s="460">
        <v>1</v>
      </c>
      <c r="AW62" s="460">
        <v>1</v>
      </c>
      <c r="AX62" s="469">
        <v>4</v>
      </c>
      <c r="AY62" s="468">
        <v>56</v>
      </c>
      <c r="AZ62" s="461">
        <v>15</v>
      </c>
      <c r="BA62" s="461">
        <v>4</v>
      </c>
      <c r="BB62" s="471">
        <v>75</v>
      </c>
    </row>
    <row r="63" spans="2:54" x14ac:dyDescent="0.2">
      <c r="B63" s="139" t="s">
        <v>103</v>
      </c>
      <c r="C63" s="119">
        <v>8</v>
      </c>
      <c r="D63" s="28">
        <v>1</v>
      </c>
      <c r="E63" s="28">
        <v>17</v>
      </c>
      <c r="F63" s="118">
        <v>26</v>
      </c>
      <c r="G63" s="119">
        <v>10</v>
      </c>
      <c r="H63" s="28">
        <v>5</v>
      </c>
      <c r="I63" s="28">
        <v>50</v>
      </c>
      <c r="J63" s="118">
        <v>65</v>
      </c>
      <c r="K63" s="119">
        <v>6</v>
      </c>
      <c r="L63" s="28">
        <v>5</v>
      </c>
      <c r="M63" s="28">
        <v>80</v>
      </c>
      <c r="N63" s="118">
        <v>91</v>
      </c>
      <c r="O63" s="119">
        <v>4</v>
      </c>
      <c r="P63" s="28">
        <v>5</v>
      </c>
      <c r="Q63" s="28">
        <v>58</v>
      </c>
      <c r="R63" s="118">
        <v>67</v>
      </c>
      <c r="S63" s="119">
        <v>6</v>
      </c>
      <c r="T63" s="28">
        <v>8</v>
      </c>
      <c r="U63" s="28">
        <v>64</v>
      </c>
      <c r="V63" s="118">
        <v>78</v>
      </c>
      <c r="W63" s="119">
        <v>9</v>
      </c>
      <c r="X63" s="28">
        <v>4</v>
      </c>
      <c r="Y63" s="28">
        <v>62</v>
      </c>
      <c r="Z63" s="118">
        <v>75</v>
      </c>
      <c r="AA63" s="119">
        <v>14</v>
      </c>
      <c r="AB63" s="28">
        <v>6</v>
      </c>
      <c r="AC63" s="28">
        <v>48</v>
      </c>
      <c r="AD63" s="118">
        <v>68</v>
      </c>
      <c r="AE63" s="119">
        <v>7</v>
      </c>
      <c r="AF63" s="28">
        <v>4</v>
      </c>
      <c r="AG63" s="28">
        <v>38</v>
      </c>
      <c r="AH63" s="118">
        <v>49</v>
      </c>
      <c r="AI63" s="119">
        <v>8</v>
      </c>
      <c r="AJ63" s="28">
        <v>4</v>
      </c>
      <c r="AK63" s="28">
        <v>39</v>
      </c>
      <c r="AL63" s="118">
        <v>51</v>
      </c>
      <c r="AM63" s="119">
        <v>5</v>
      </c>
      <c r="AN63" s="28">
        <v>4</v>
      </c>
      <c r="AO63" s="28">
        <v>24</v>
      </c>
      <c r="AP63" s="118">
        <v>33</v>
      </c>
      <c r="AQ63" s="470">
        <v>6</v>
      </c>
      <c r="AR63" s="460">
        <v>9</v>
      </c>
      <c r="AS63" s="460">
        <v>49</v>
      </c>
      <c r="AT63" s="469">
        <v>64</v>
      </c>
      <c r="AU63" s="470">
        <v>2</v>
      </c>
      <c r="AV63" s="460">
        <v>0</v>
      </c>
      <c r="AW63" s="460">
        <v>38</v>
      </c>
      <c r="AX63" s="469">
        <v>40</v>
      </c>
      <c r="AY63" s="468">
        <v>85</v>
      </c>
      <c r="AZ63" s="461">
        <v>55</v>
      </c>
      <c r="BA63" s="461">
        <v>567</v>
      </c>
      <c r="BB63" s="471">
        <v>707</v>
      </c>
    </row>
    <row r="64" spans="2:54" x14ac:dyDescent="0.2">
      <c r="B64" s="139" t="s">
        <v>104</v>
      </c>
      <c r="C64" s="119">
        <v>9</v>
      </c>
      <c r="D64" s="28">
        <v>5</v>
      </c>
      <c r="E64" s="28">
        <v>13</v>
      </c>
      <c r="F64" s="118">
        <v>27</v>
      </c>
      <c r="G64" s="119">
        <v>13</v>
      </c>
      <c r="H64" s="28">
        <v>6</v>
      </c>
      <c r="I64" s="28">
        <v>10</v>
      </c>
      <c r="J64" s="118">
        <v>29</v>
      </c>
      <c r="K64" s="119">
        <v>5</v>
      </c>
      <c r="L64" s="28">
        <v>4</v>
      </c>
      <c r="M64" s="28">
        <v>20</v>
      </c>
      <c r="N64" s="118">
        <v>29</v>
      </c>
      <c r="O64" s="119">
        <v>5</v>
      </c>
      <c r="P64" s="28">
        <v>1</v>
      </c>
      <c r="Q64" s="28">
        <v>23</v>
      </c>
      <c r="R64" s="118">
        <v>29</v>
      </c>
      <c r="S64" s="119">
        <v>3</v>
      </c>
      <c r="T64" s="28">
        <v>6</v>
      </c>
      <c r="U64" s="28">
        <v>26</v>
      </c>
      <c r="V64" s="118">
        <v>35</v>
      </c>
      <c r="W64" s="119">
        <v>7</v>
      </c>
      <c r="X64" s="28">
        <v>6</v>
      </c>
      <c r="Y64" s="28">
        <v>28</v>
      </c>
      <c r="Z64" s="118">
        <v>41</v>
      </c>
      <c r="AA64" s="119">
        <v>11</v>
      </c>
      <c r="AB64" s="28">
        <v>4</v>
      </c>
      <c r="AC64" s="28">
        <v>18</v>
      </c>
      <c r="AD64" s="118">
        <v>33</v>
      </c>
      <c r="AE64" s="119">
        <v>6</v>
      </c>
      <c r="AF64" s="28">
        <v>6</v>
      </c>
      <c r="AG64" s="28">
        <v>23</v>
      </c>
      <c r="AH64" s="118">
        <v>35</v>
      </c>
      <c r="AI64" s="119">
        <v>4</v>
      </c>
      <c r="AJ64" s="28">
        <v>4</v>
      </c>
      <c r="AK64" s="28">
        <v>11</v>
      </c>
      <c r="AL64" s="118">
        <v>19</v>
      </c>
      <c r="AM64" s="119">
        <v>2</v>
      </c>
      <c r="AN64" s="28">
        <v>6</v>
      </c>
      <c r="AO64" s="28">
        <v>27</v>
      </c>
      <c r="AP64" s="118">
        <v>35</v>
      </c>
      <c r="AQ64" s="470">
        <v>6</v>
      </c>
      <c r="AR64" s="460">
        <v>6</v>
      </c>
      <c r="AS64" s="460">
        <v>22</v>
      </c>
      <c r="AT64" s="469">
        <v>34</v>
      </c>
      <c r="AU64" s="470">
        <v>2</v>
      </c>
      <c r="AV64" s="460">
        <v>3</v>
      </c>
      <c r="AW64" s="460">
        <v>10</v>
      </c>
      <c r="AX64" s="469">
        <v>15</v>
      </c>
      <c r="AY64" s="468">
        <v>73</v>
      </c>
      <c r="AZ64" s="461">
        <v>57</v>
      </c>
      <c r="BA64" s="461">
        <v>231</v>
      </c>
      <c r="BB64" s="471">
        <v>361</v>
      </c>
    </row>
    <row r="65" spans="2:54" x14ac:dyDescent="0.2">
      <c r="B65" s="139" t="s">
        <v>105</v>
      </c>
      <c r="C65" s="119">
        <v>6</v>
      </c>
      <c r="D65" s="28">
        <v>6</v>
      </c>
      <c r="E65" s="28">
        <v>10</v>
      </c>
      <c r="F65" s="118">
        <v>22</v>
      </c>
      <c r="G65" s="119">
        <v>9</v>
      </c>
      <c r="H65" s="28">
        <v>11</v>
      </c>
      <c r="I65" s="28">
        <v>12</v>
      </c>
      <c r="J65" s="118">
        <v>32</v>
      </c>
      <c r="K65" s="119">
        <v>3</v>
      </c>
      <c r="L65" s="28">
        <v>5</v>
      </c>
      <c r="M65" s="28">
        <v>14</v>
      </c>
      <c r="N65" s="118">
        <v>22</v>
      </c>
      <c r="O65" s="119">
        <v>6</v>
      </c>
      <c r="P65" s="28">
        <v>5</v>
      </c>
      <c r="Q65" s="28">
        <v>9</v>
      </c>
      <c r="R65" s="118">
        <v>20</v>
      </c>
      <c r="S65" s="119">
        <v>8</v>
      </c>
      <c r="T65" s="28">
        <v>4</v>
      </c>
      <c r="U65" s="28">
        <v>11</v>
      </c>
      <c r="V65" s="118">
        <v>23</v>
      </c>
      <c r="W65" s="119">
        <v>12</v>
      </c>
      <c r="X65" s="28">
        <v>5</v>
      </c>
      <c r="Y65" s="28">
        <v>9</v>
      </c>
      <c r="Z65" s="118">
        <v>26</v>
      </c>
      <c r="AA65" s="119">
        <v>13</v>
      </c>
      <c r="AB65" s="28">
        <v>16</v>
      </c>
      <c r="AC65" s="28">
        <v>13</v>
      </c>
      <c r="AD65" s="118">
        <v>42</v>
      </c>
      <c r="AE65" s="119">
        <v>14</v>
      </c>
      <c r="AF65" s="28">
        <v>7</v>
      </c>
      <c r="AG65" s="28">
        <v>6</v>
      </c>
      <c r="AH65" s="118">
        <v>27</v>
      </c>
      <c r="AI65" s="119">
        <v>5</v>
      </c>
      <c r="AJ65" s="28">
        <v>8</v>
      </c>
      <c r="AK65" s="28">
        <v>2</v>
      </c>
      <c r="AL65" s="118">
        <v>15</v>
      </c>
      <c r="AM65" s="119">
        <v>6</v>
      </c>
      <c r="AN65" s="28">
        <v>5</v>
      </c>
      <c r="AO65" s="28">
        <v>6</v>
      </c>
      <c r="AP65" s="118">
        <v>17</v>
      </c>
      <c r="AQ65" s="470">
        <v>6</v>
      </c>
      <c r="AR65" s="460">
        <v>9</v>
      </c>
      <c r="AS65" s="460">
        <v>4</v>
      </c>
      <c r="AT65" s="469">
        <v>19</v>
      </c>
      <c r="AU65" s="470">
        <v>8</v>
      </c>
      <c r="AV65" s="460">
        <v>16</v>
      </c>
      <c r="AW65" s="460">
        <v>3</v>
      </c>
      <c r="AX65" s="469">
        <v>27</v>
      </c>
      <c r="AY65" s="468">
        <v>96</v>
      </c>
      <c r="AZ65" s="461">
        <v>97</v>
      </c>
      <c r="BA65" s="461">
        <v>99</v>
      </c>
      <c r="BB65" s="471">
        <v>292</v>
      </c>
    </row>
    <row r="66" spans="2:54" x14ac:dyDescent="0.2">
      <c r="B66" s="139" t="s">
        <v>106</v>
      </c>
      <c r="C66" s="119">
        <v>27</v>
      </c>
      <c r="D66" s="28">
        <v>4</v>
      </c>
      <c r="E66" s="28">
        <v>9</v>
      </c>
      <c r="F66" s="118">
        <v>40</v>
      </c>
      <c r="G66" s="119">
        <v>21</v>
      </c>
      <c r="H66" s="28">
        <v>3</v>
      </c>
      <c r="I66" s="28">
        <v>5</v>
      </c>
      <c r="J66" s="118">
        <v>29</v>
      </c>
      <c r="K66" s="119">
        <v>14</v>
      </c>
      <c r="L66" s="28">
        <v>10</v>
      </c>
      <c r="M66" s="28">
        <v>7</v>
      </c>
      <c r="N66" s="118">
        <v>31</v>
      </c>
      <c r="O66" s="119">
        <v>11</v>
      </c>
      <c r="P66" s="28">
        <v>10</v>
      </c>
      <c r="Q66" s="28">
        <v>6</v>
      </c>
      <c r="R66" s="118">
        <v>27</v>
      </c>
      <c r="S66" s="119">
        <v>15</v>
      </c>
      <c r="T66" s="28">
        <v>8</v>
      </c>
      <c r="U66" s="28">
        <v>18</v>
      </c>
      <c r="V66" s="118">
        <v>41</v>
      </c>
      <c r="W66" s="119">
        <v>33</v>
      </c>
      <c r="X66" s="28">
        <v>12</v>
      </c>
      <c r="Y66" s="28">
        <v>9</v>
      </c>
      <c r="Z66" s="118">
        <v>54</v>
      </c>
      <c r="AA66" s="119">
        <v>23</v>
      </c>
      <c r="AB66" s="28">
        <v>17</v>
      </c>
      <c r="AC66" s="28">
        <v>8</v>
      </c>
      <c r="AD66" s="118">
        <v>48</v>
      </c>
      <c r="AE66" s="119">
        <v>13</v>
      </c>
      <c r="AF66" s="28">
        <v>13</v>
      </c>
      <c r="AG66" s="28">
        <v>19</v>
      </c>
      <c r="AH66" s="118">
        <v>45</v>
      </c>
      <c r="AI66" s="119">
        <v>26</v>
      </c>
      <c r="AJ66" s="28">
        <v>7</v>
      </c>
      <c r="AK66" s="28">
        <v>15</v>
      </c>
      <c r="AL66" s="118">
        <v>48</v>
      </c>
      <c r="AM66" s="119">
        <v>13</v>
      </c>
      <c r="AN66" s="28">
        <v>8</v>
      </c>
      <c r="AO66" s="28">
        <v>5</v>
      </c>
      <c r="AP66" s="118">
        <v>26</v>
      </c>
      <c r="AQ66" s="470">
        <v>10</v>
      </c>
      <c r="AR66" s="460">
        <v>10</v>
      </c>
      <c r="AS66" s="460">
        <v>6</v>
      </c>
      <c r="AT66" s="469">
        <v>26</v>
      </c>
      <c r="AU66" s="470">
        <v>16</v>
      </c>
      <c r="AV66" s="460">
        <v>4</v>
      </c>
      <c r="AW66" s="460">
        <v>12</v>
      </c>
      <c r="AX66" s="469">
        <v>32</v>
      </c>
      <c r="AY66" s="468">
        <v>222</v>
      </c>
      <c r="AZ66" s="461">
        <v>106</v>
      </c>
      <c r="BA66" s="461">
        <v>119</v>
      </c>
      <c r="BB66" s="471">
        <v>447</v>
      </c>
    </row>
    <row r="67" spans="2:54" x14ac:dyDescent="0.2">
      <c r="B67" s="139" t="s">
        <v>107</v>
      </c>
      <c r="C67" s="119">
        <v>12</v>
      </c>
      <c r="D67" s="28">
        <v>8</v>
      </c>
      <c r="E67" s="28">
        <v>0</v>
      </c>
      <c r="F67" s="118">
        <v>20</v>
      </c>
      <c r="G67" s="119">
        <v>4</v>
      </c>
      <c r="H67" s="28">
        <v>9</v>
      </c>
      <c r="I67" s="28">
        <v>0</v>
      </c>
      <c r="J67" s="118">
        <v>13</v>
      </c>
      <c r="K67" s="119">
        <v>6</v>
      </c>
      <c r="L67" s="28">
        <v>9</v>
      </c>
      <c r="M67" s="28">
        <v>0</v>
      </c>
      <c r="N67" s="118">
        <v>15</v>
      </c>
      <c r="O67" s="119">
        <v>4</v>
      </c>
      <c r="P67" s="28">
        <v>9</v>
      </c>
      <c r="Q67" s="28">
        <v>0</v>
      </c>
      <c r="R67" s="118">
        <v>13</v>
      </c>
      <c r="S67" s="119">
        <v>7</v>
      </c>
      <c r="T67" s="28">
        <v>8</v>
      </c>
      <c r="U67" s="28">
        <v>2</v>
      </c>
      <c r="V67" s="118">
        <v>17</v>
      </c>
      <c r="W67" s="119">
        <v>10</v>
      </c>
      <c r="X67" s="28">
        <v>3</v>
      </c>
      <c r="Y67" s="28">
        <v>2</v>
      </c>
      <c r="Z67" s="118">
        <v>15</v>
      </c>
      <c r="AA67" s="119">
        <v>8</v>
      </c>
      <c r="AB67" s="28">
        <v>14</v>
      </c>
      <c r="AC67" s="28">
        <v>0</v>
      </c>
      <c r="AD67" s="118">
        <v>22</v>
      </c>
      <c r="AE67" s="119">
        <v>8</v>
      </c>
      <c r="AF67" s="28">
        <v>11</v>
      </c>
      <c r="AG67" s="28">
        <v>0</v>
      </c>
      <c r="AH67" s="118">
        <v>19</v>
      </c>
      <c r="AI67" s="119">
        <v>3</v>
      </c>
      <c r="AJ67" s="28">
        <v>8</v>
      </c>
      <c r="AK67" s="28">
        <v>1</v>
      </c>
      <c r="AL67" s="118">
        <v>12</v>
      </c>
      <c r="AM67" s="119">
        <v>6</v>
      </c>
      <c r="AN67" s="28">
        <v>11</v>
      </c>
      <c r="AO67" s="28">
        <v>0</v>
      </c>
      <c r="AP67" s="118">
        <v>17</v>
      </c>
      <c r="AQ67" s="470">
        <v>8</v>
      </c>
      <c r="AR67" s="460">
        <v>14</v>
      </c>
      <c r="AS67" s="460" t="s">
        <v>262</v>
      </c>
      <c r="AT67" s="469">
        <v>22</v>
      </c>
      <c r="AU67" s="470">
        <v>16</v>
      </c>
      <c r="AV67" s="460">
        <v>11</v>
      </c>
      <c r="AW67" s="460">
        <v>0</v>
      </c>
      <c r="AX67" s="469">
        <v>27</v>
      </c>
      <c r="AY67" s="468">
        <v>92</v>
      </c>
      <c r="AZ67" s="461">
        <v>115</v>
      </c>
      <c r="BA67" s="461">
        <v>5</v>
      </c>
      <c r="BB67" s="471">
        <v>212</v>
      </c>
    </row>
    <row r="68" spans="2:54" x14ac:dyDescent="0.2">
      <c r="B68" s="139" t="s">
        <v>108</v>
      </c>
      <c r="C68" s="119">
        <v>8</v>
      </c>
      <c r="D68" s="28">
        <v>0</v>
      </c>
      <c r="E68" s="28">
        <v>0</v>
      </c>
      <c r="F68" s="118">
        <v>8</v>
      </c>
      <c r="G68" s="119">
        <v>2</v>
      </c>
      <c r="H68" s="28">
        <v>3</v>
      </c>
      <c r="I68" s="28">
        <v>0</v>
      </c>
      <c r="J68" s="118">
        <v>5</v>
      </c>
      <c r="K68" s="119">
        <v>6</v>
      </c>
      <c r="L68" s="28">
        <v>3</v>
      </c>
      <c r="M68" s="28">
        <v>0</v>
      </c>
      <c r="N68" s="118">
        <v>9</v>
      </c>
      <c r="O68" s="119">
        <v>2</v>
      </c>
      <c r="P68" s="28">
        <v>7</v>
      </c>
      <c r="Q68" s="28">
        <v>2</v>
      </c>
      <c r="R68" s="118">
        <v>11</v>
      </c>
      <c r="S68" s="119">
        <v>6</v>
      </c>
      <c r="T68" s="28">
        <v>5</v>
      </c>
      <c r="U68" s="28">
        <v>0</v>
      </c>
      <c r="V68" s="118">
        <v>11</v>
      </c>
      <c r="W68" s="119">
        <v>5</v>
      </c>
      <c r="X68" s="28">
        <v>4</v>
      </c>
      <c r="Y68" s="28">
        <v>1</v>
      </c>
      <c r="Z68" s="118">
        <v>10</v>
      </c>
      <c r="AA68" s="119">
        <v>7</v>
      </c>
      <c r="AB68" s="28">
        <v>7</v>
      </c>
      <c r="AC68" s="28">
        <v>1</v>
      </c>
      <c r="AD68" s="118">
        <v>15</v>
      </c>
      <c r="AE68" s="119">
        <v>9</v>
      </c>
      <c r="AF68" s="28">
        <v>4</v>
      </c>
      <c r="AG68" s="28">
        <v>0</v>
      </c>
      <c r="AH68" s="118">
        <v>13</v>
      </c>
      <c r="AI68" s="119">
        <v>6</v>
      </c>
      <c r="AJ68" s="28">
        <v>6</v>
      </c>
      <c r="AK68" s="28">
        <v>0</v>
      </c>
      <c r="AL68" s="118">
        <v>12</v>
      </c>
      <c r="AM68" s="119">
        <v>1</v>
      </c>
      <c r="AN68" s="28">
        <v>2</v>
      </c>
      <c r="AO68" s="28">
        <v>0</v>
      </c>
      <c r="AP68" s="118">
        <v>3</v>
      </c>
      <c r="AQ68" s="470">
        <v>1</v>
      </c>
      <c r="AR68" s="460">
        <v>5</v>
      </c>
      <c r="AS68" s="460" t="s">
        <v>262</v>
      </c>
      <c r="AT68" s="469">
        <v>6</v>
      </c>
      <c r="AU68" s="470">
        <v>2</v>
      </c>
      <c r="AV68" s="460">
        <v>3</v>
      </c>
      <c r="AW68" s="460">
        <v>2</v>
      </c>
      <c r="AX68" s="469">
        <v>7</v>
      </c>
      <c r="AY68" s="468">
        <v>55</v>
      </c>
      <c r="AZ68" s="461">
        <v>49</v>
      </c>
      <c r="BA68" s="461">
        <v>6</v>
      </c>
      <c r="BB68" s="471">
        <v>110</v>
      </c>
    </row>
    <row r="69" spans="2:54" x14ac:dyDescent="0.2">
      <c r="B69" s="139" t="s">
        <v>109</v>
      </c>
      <c r="C69" s="119">
        <v>16</v>
      </c>
      <c r="D69" s="28">
        <v>15</v>
      </c>
      <c r="E69" s="28">
        <v>28</v>
      </c>
      <c r="F69" s="118">
        <v>59</v>
      </c>
      <c r="G69" s="119">
        <v>11</v>
      </c>
      <c r="H69" s="28">
        <v>9</v>
      </c>
      <c r="I69" s="28">
        <v>32</v>
      </c>
      <c r="J69" s="118">
        <v>52</v>
      </c>
      <c r="K69" s="119">
        <v>7</v>
      </c>
      <c r="L69" s="28">
        <v>18</v>
      </c>
      <c r="M69" s="28">
        <v>34</v>
      </c>
      <c r="N69" s="118">
        <v>59</v>
      </c>
      <c r="O69" s="119">
        <v>3</v>
      </c>
      <c r="P69" s="28">
        <v>6</v>
      </c>
      <c r="Q69" s="28">
        <v>41</v>
      </c>
      <c r="R69" s="118">
        <v>50</v>
      </c>
      <c r="S69" s="119">
        <v>9</v>
      </c>
      <c r="T69" s="28">
        <v>10</v>
      </c>
      <c r="U69" s="28">
        <v>17</v>
      </c>
      <c r="V69" s="118">
        <v>36</v>
      </c>
      <c r="W69" s="119">
        <v>7</v>
      </c>
      <c r="X69" s="28">
        <v>6</v>
      </c>
      <c r="Y69" s="28">
        <v>26</v>
      </c>
      <c r="Z69" s="118">
        <v>39</v>
      </c>
      <c r="AA69" s="119">
        <v>11</v>
      </c>
      <c r="AB69" s="28">
        <v>20</v>
      </c>
      <c r="AC69" s="28">
        <v>31</v>
      </c>
      <c r="AD69" s="118">
        <v>62</v>
      </c>
      <c r="AE69" s="119">
        <v>10</v>
      </c>
      <c r="AF69" s="28">
        <v>19</v>
      </c>
      <c r="AG69" s="28">
        <v>35</v>
      </c>
      <c r="AH69" s="118">
        <v>64</v>
      </c>
      <c r="AI69" s="119">
        <v>7</v>
      </c>
      <c r="AJ69" s="28">
        <v>13</v>
      </c>
      <c r="AK69" s="28">
        <v>32</v>
      </c>
      <c r="AL69" s="118">
        <v>52</v>
      </c>
      <c r="AM69" s="119">
        <v>3</v>
      </c>
      <c r="AN69" s="28">
        <v>15</v>
      </c>
      <c r="AO69" s="28">
        <v>25</v>
      </c>
      <c r="AP69" s="118">
        <v>43</v>
      </c>
      <c r="AQ69" s="470">
        <v>5</v>
      </c>
      <c r="AR69" s="460">
        <v>8</v>
      </c>
      <c r="AS69" s="460">
        <v>17</v>
      </c>
      <c r="AT69" s="469">
        <v>30</v>
      </c>
      <c r="AU69" s="470">
        <v>6</v>
      </c>
      <c r="AV69" s="460">
        <v>5</v>
      </c>
      <c r="AW69" s="460">
        <v>14</v>
      </c>
      <c r="AX69" s="469">
        <v>25</v>
      </c>
      <c r="AY69" s="468">
        <v>95</v>
      </c>
      <c r="AZ69" s="461">
        <v>144</v>
      </c>
      <c r="BA69" s="461">
        <v>332</v>
      </c>
      <c r="BB69" s="471">
        <v>571</v>
      </c>
    </row>
    <row r="70" spans="2:54" x14ac:dyDescent="0.2">
      <c r="B70" s="139" t="s">
        <v>110</v>
      </c>
      <c r="C70" s="119">
        <v>2</v>
      </c>
      <c r="D70" s="28">
        <v>0</v>
      </c>
      <c r="E70" s="28">
        <v>0</v>
      </c>
      <c r="F70" s="118">
        <v>2</v>
      </c>
      <c r="G70" s="119">
        <v>0</v>
      </c>
      <c r="H70" s="28">
        <v>0</v>
      </c>
      <c r="I70" s="28">
        <v>0</v>
      </c>
      <c r="J70" s="118">
        <v>0</v>
      </c>
      <c r="K70" s="119">
        <v>2</v>
      </c>
      <c r="L70" s="28">
        <v>3</v>
      </c>
      <c r="M70" s="28">
        <v>0</v>
      </c>
      <c r="N70" s="118">
        <v>5</v>
      </c>
      <c r="O70" s="119">
        <v>2</v>
      </c>
      <c r="P70" s="28">
        <v>0</v>
      </c>
      <c r="Q70" s="28">
        <v>0</v>
      </c>
      <c r="R70" s="118">
        <v>2</v>
      </c>
      <c r="S70" s="119">
        <v>1</v>
      </c>
      <c r="T70" s="28">
        <v>2</v>
      </c>
      <c r="U70" s="28">
        <v>0</v>
      </c>
      <c r="V70" s="118">
        <v>3</v>
      </c>
      <c r="W70" s="119">
        <v>3</v>
      </c>
      <c r="X70" s="28">
        <v>1</v>
      </c>
      <c r="Y70" s="28">
        <v>0</v>
      </c>
      <c r="Z70" s="118">
        <v>4</v>
      </c>
      <c r="AA70" s="119">
        <v>2</v>
      </c>
      <c r="AB70" s="28">
        <v>1</v>
      </c>
      <c r="AC70" s="28">
        <v>0</v>
      </c>
      <c r="AD70" s="118">
        <v>3</v>
      </c>
      <c r="AE70" s="119">
        <v>0</v>
      </c>
      <c r="AF70" s="28">
        <v>2</v>
      </c>
      <c r="AG70" s="28">
        <v>0</v>
      </c>
      <c r="AH70" s="118">
        <v>2</v>
      </c>
      <c r="AI70" s="119">
        <v>1</v>
      </c>
      <c r="AJ70" s="28">
        <v>1</v>
      </c>
      <c r="AK70" s="28">
        <v>0</v>
      </c>
      <c r="AL70" s="118">
        <v>2</v>
      </c>
      <c r="AM70" s="119">
        <v>0</v>
      </c>
      <c r="AN70" s="28">
        <v>1</v>
      </c>
      <c r="AO70" s="28">
        <v>0</v>
      </c>
      <c r="AP70" s="118">
        <v>1</v>
      </c>
      <c r="AQ70" s="470">
        <v>1</v>
      </c>
      <c r="AR70" s="460">
        <v>1</v>
      </c>
      <c r="AS70" s="460" t="s">
        <v>262</v>
      </c>
      <c r="AT70" s="469">
        <v>2</v>
      </c>
      <c r="AU70" s="470">
        <v>1</v>
      </c>
      <c r="AV70" s="460">
        <v>0</v>
      </c>
      <c r="AW70" s="460">
        <v>0</v>
      </c>
      <c r="AX70" s="469">
        <v>1</v>
      </c>
      <c r="AY70" s="468">
        <v>15</v>
      </c>
      <c r="AZ70" s="461">
        <v>12</v>
      </c>
      <c r="BA70" s="461">
        <v>0</v>
      </c>
      <c r="BB70" s="471">
        <v>27</v>
      </c>
    </row>
    <row r="71" spans="2:54" x14ac:dyDescent="0.2">
      <c r="B71" s="139" t="s">
        <v>111</v>
      </c>
      <c r="C71" s="119">
        <v>0</v>
      </c>
      <c r="D71" s="28">
        <v>0</v>
      </c>
      <c r="E71" s="28">
        <v>3</v>
      </c>
      <c r="F71" s="118">
        <v>3</v>
      </c>
      <c r="G71" s="119">
        <v>2</v>
      </c>
      <c r="H71" s="28">
        <v>3</v>
      </c>
      <c r="I71" s="28">
        <v>3</v>
      </c>
      <c r="J71" s="118">
        <v>8</v>
      </c>
      <c r="K71" s="119">
        <v>2</v>
      </c>
      <c r="L71" s="28">
        <v>1</v>
      </c>
      <c r="M71" s="28">
        <v>11</v>
      </c>
      <c r="N71" s="118">
        <v>14</v>
      </c>
      <c r="O71" s="119">
        <v>2</v>
      </c>
      <c r="P71" s="28">
        <v>0</v>
      </c>
      <c r="Q71" s="28">
        <v>8</v>
      </c>
      <c r="R71" s="118">
        <v>10</v>
      </c>
      <c r="S71" s="119">
        <v>1</v>
      </c>
      <c r="T71" s="28">
        <v>1</v>
      </c>
      <c r="U71" s="28">
        <v>18</v>
      </c>
      <c r="V71" s="118">
        <v>20</v>
      </c>
      <c r="W71" s="119">
        <v>1</v>
      </c>
      <c r="X71" s="28">
        <v>4</v>
      </c>
      <c r="Y71" s="28">
        <v>9</v>
      </c>
      <c r="Z71" s="118">
        <v>14</v>
      </c>
      <c r="AA71" s="119">
        <v>1</v>
      </c>
      <c r="AB71" s="28">
        <v>0</v>
      </c>
      <c r="AC71" s="28">
        <v>9</v>
      </c>
      <c r="AD71" s="118">
        <v>10</v>
      </c>
      <c r="AE71" s="119">
        <v>1</v>
      </c>
      <c r="AF71" s="28">
        <v>0</v>
      </c>
      <c r="AG71" s="28">
        <v>13</v>
      </c>
      <c r="AH71" s="118">
        <v>14</v>
      </c>
      <c r="AI71" s="119">
        <v>1</v>
      </c>
      <c r="AJ71" s="28">
        <v>3</v>
      </c>
      <c r="AK71" s="28">
        <v>4</v>
      </c>
      <c r="AL71" s="118">
        <v>8</v>
      </c>
      <c r="AM71" s="119">
        <v>1</v>
      </c>
      <c r="AN71" s="28">
        <v>3</v>
      </c>
      <c r="AO71" s="28">
        <v>5</v>
      </c>
      <c r="AP71" s="118">
        <v>9</v>
      </c>
      <c r="AQ71" s="470">
        <v>1</v>
      </c>
      <c r="AR71" s="460">
        <v>1</v>
      </c>
      <c r="AS71" s="460">
        <v>6</v>
      </c>
      <c r="AT71" s="469">
        <v>8</v>
      </c>
      <c r="AU71" s="470">
        <v>1</v>
      </c>
      <c r="AV71" s="460">
        <v>1</v>
      </c>
      <c r="AW71" s="460">
        <v>2</v>
      </c>
      <c r="AX71" s="469">
        <v>4</v>
      </c>
      <c r="AY71" s="468">
        <v>14</v>
      </c>
      <c r="AZ71" s="461">
        <v>17</v>
      </c>
      <c r="BA71" s="461">
        <v>91</v>
      </c>
      <c r="BB71" s="471">
        <v>122</v>
      </c>
    </row>
    <row r="72" spans="2:54" x14ac:dyDescent="0.2">
      <c r="B72" s="139" t="s">
        <v>112</v>
      </c>
      <c r="C72" s="119">
        <v>118</v>
      </c>
      <c r="D72" s="28">
        <v>84</v>
      </c>
      <c r="E72" s="28">
        <v>35</v>
      </c>
      <c r="F72" s="118">
        <v>237</v>
      </c>
      <c r="G72" s="119">
        <v>149</v>
      </c>
      <c r="H72" s="28">
        <v>73</v>
      </c>
      <c r="I72" s="28">
        <v>46</v>
      </c>
      <c r="J72" s="118">
        <v>268</v>
      </c>
      <c r="K72" s="119">
        <v>79</v>
      </c>
      <c r="L72" s="28">
        <v>125</v>
      </c>
      <c r="M72" s="28">
        <v>82</v>
      </c>
      <c r="N72" s="118">
        <v>286</v>
      </c>
      <c r="O72" s="119">
        <v>45</v>
      </c>
      <c r="P72" s="28">
        <v>95</v>
      </c>
      <c r="Q72" s="28">
        <v>97</v>
      </c>
      <c r="R72" s="118">
        <v>237</v>
      </c>
      <c r="S72" s="119">
        <v>58</v>
      </c>
      <c r="T72" s="28">
        <v>120</v>
      </c>
      <c r="U72" s="28">
        <v>121</v>
      </c>
      <c r="V72" s="118">
        <v>299</v>
      </c>
      <c r="W72" s="119">
        <v>137</v>
      </c>
      <c r="X72" s="28">
        <v>128</v>
      </c>
      <c r="Y72" s="28">
        <v>114</v>
      </c>
      <c r="Z72" s="118">
        <v>379</v>
      </c>
      <c r="AA72" s="119">
        <v>156</v>
      </c>
      <c r="AB72" s="28">
        <v>170</v>
      </c>
      <c r="AC72" s="28">
        <v>77</v>
      </c>
      <c r="AD72" s="118">
        <v>403</v>
      </c>
      <c r="AE72" s="119">
        <v>135</v>
      </c>
      <c r="AF72" s="28">
        <v>192</v>
      </c>
      <c r="AG72" s="28">
        <v>85</v>
      </c>
      <c r="AH72" s="118">
        <v>412</v>
      </c>
      <c r="AI72" s="119">
        <v>106</v>
      </c>
      <c r="AJ72" s="28">
        <v>167</v>
      </c>
      <c r="AK72" s="28">
        <v>120</v>
      </c>
      <c r="AL72" s="118">
        <v>393</v>
      </c>
      <c r="AM72" s="119">
        <v>53</v>
      </c>
      <c r="AN72" s="28">
        <v>157</v>
      </c>
      <c r="AO72" s="28">
        <v>108</v>
      </c>
      <c r="AP72" s="118">
        <v>318</v>
      </c>
      <c r="AQ72" s="470">
        <v>45</v>
      </c>
      <c r="AR72" s="460">
        <v>179</v>
      </c>
      <c r="AS72" s="460">
        <v>122</v>
      </c>
      <c r="AT72" s="469">
        <v>346</v>
      </c>
      <c r="AU72" s="470">
        <v>46</v>
      </c>
      <c r="AV72" s="460">
        <v>153</v>
      </c>
      <c r="AW72" s="460">
        <v>118</v>
      </c>
      <c r="AX72" s="469">
        <v>317</v>
      </c>
      <c r="AY72" s="468">
        <v>1127</v>
      </c>
      <c r="AZ72" s="461">
        <v>1643</v>
      </c>
      <c r="BA72" s="461">
        <v>1125</v>
      </c>
      <c r="BB72" s="471">
        <v>3895</v>
      </c>
    </row>
    <row r="73" spans="2:54" ht="17.25" customHeight="1" x14ac:dyDescent="0.25">
      <c r="B73" s="383" t="s">
        <v>61</v>
      </c>
      <c r="C73" s="370">
        <v>258</v>
      </c>
      <c r="D73" s="368">
        <v>128</v>
      </c>
      <c r="E73" s="368">
        <v>123</v>
      </c>
      <c r="F73" s="116">
        <v>509</v>
      </c>
      <c r="G73" s="370">
        <v>247</v>
      </c>
      <c r="H73" s="368">
        <v>131</v>
      </c>
      <c r="I73" s="368">
        <v>167</v>
      </c>
      <c r="J73" s="116">
        <v>545</v>
      </c>
      <c r="K73" s="370">
        <v>153</v>
      </c>
      <c r="L73" s="368">
        <v>191</v>
      </c>
      <c r="M73" s="368">
        <v>256</v>
      </c>
      <c r="N73" s="116">
        <v>600</v>
      </c>
      <c r="O73" s="370">
        <v>91</v>
      </c>
      <c r="P73" s="368">
        <v>148</v>
      </c>
      <c r="Q73" s="368">
        <v>251</v>
      </c>
      <c r="R73" s="116">
        <v>490</v>
      </c>
      <c r="S73" s="370">
        <v>126</v>
      </c>
      <c r="T73" s="368">
        <v>183</v>
      </c>
      <c r="U73" s="368">
        <v>281</v>
      </c>
      <c r="V73" s="116">
        <v>590</v>
      </c>
      <c r="W73" s="370">
        <v>250</v>
      </c>
      <c r="X73" s="368">
        <v>183</v>
      </c>
      <c r="Y73" s="368">
        <v>266</v>
      </c>
      <c r="Z73" s="116">
        <v>699</v>
      </c>
      <c r="AA73" s="370">
        <v>277</v>
      </c>
      <c r="AB73" s="368">
        <v>274</v>
      </c>
      <c r="AC73" s="368">
        <v>214</v>
      </c>
      <c r="AD73" s="116">
        <v>765</v>
      </c>
      <c r="AE73" s="370">
        <v>223</v>
      </c>
      <c r="AF73" s="368">
        <v>279</v>
      </c>
      <c r="AG73" s="368">
        <v>228</v>
      </c>
      <c r="AH73" s="116">
        <v>730</v>
      </c>
      <c r="AI73" s="370">
        <v>185</v>
      </c>
      <c r="AJ73" s="368">
        <v>235</v>
      </c>
      <c r="AK73" s="368">
        <v>229</v>
      </c>
      <c r="AL73" s="116">
        <v>649</v>
      </c>
      <c r="AM73" s="370">
        <v>106</v>
      </c>
      <c r="AN73" s="368">
        <v>233</v>
      </c>
      <c r="AO73" s="368">
        <v>203</v>
      </c>
      <c r="AP73" s="116">
        <v>542</v>
      </c>
      <c r="AQ73" s="466">
        <v>101</v>
      </c>
      <c r="AR73" s="464">
        <v>255</v>
      </c>
      <c r="AS73" s="464">
        <v>233</v>
      </c>
      <c r="AT73" s="467">
        <v>589</v>
      </c>
      <c r="AU73" s="466">
        <v>113</v>
      </c>
      <c r="AV73" s="464">
        <v>203</v>
      </c>
      <c r="AW73" s="464">
        <v>208</v>
      </c>
      <c r="AX73" s="467">
        <v>524</v>
      </c>
      <c r="AY73" s="466">
        <v>2130</v>
      </c>
      <c r="AZ73" s="464">
        <v>2443</v>
      </c>
      <c r="BA73" s="464">
        <v>2659</v>
      </c>
      <c r="BB73" s="467">
        <v>7232</v>
      </c>
    </row>
    <row r="74" spans="2:54" x14ac:dyDescent="0.2">
      <c r="B74" s="556" t="s">
        <v>90</v>
      </c>
      <c r="C74" s="557"/>
      <c r="D74" s="557"/>
      <c r="E74" s="557"/>
      <c r="F74" s="557"/>
      <c r="G74" s="557"/>
      <c r="H74" s="557"/>
      <c r="I74" s="557"/>
      <c r="J74" s="557"/>
      <c r="K74" s="557"/>
      <c r="L74" s="557"/>
    </row>
    <row r="75" spans="2:54" x14ac:dyDescent="0.2">
      <c r="B75" s="111" t="s">
        <v>91</v>
      </c>
      <c r="C75" s="121"/>
      <c r="D75" s="121"/>
      <c r="E75" s="121"/>
      <c r="F75" s="105"/>
      <c r="G75" s="105"/>
      <c r="H75" s="105"/>
      <c r="I75" s="105"/>
      <c r="J75" s="105"/>
      <c r="K75" s="105"/>
      <c r="L75" s="105"/>
    </row>
    <row r="76" spans="2:54" x14ac:dyDescent="0.2">
      <c r="B76" s="555" t="s">
        <v>92</v>
      </c>
      <c r="C76" s="555"/>
      <c r="D76" s="555"/>
      <c r="E76" s="555"/>
      <c r="F76" s="555"/>
      <c r="G76" s="555"/>
      <c r="H76" s="555"/>
      <c r="I76" s="555"/>
      <c r="J76" s="555"/>
      <c r="K76" s="555"/>
      <c r="L76" s="555"/>
    </row>
    <row r="77" spans="2:54" ht="12.75" customHeight="1" x14ac:dyDescent="0.2">
      <c r="B77" s="564" t="s">
        <v>168</v>
      </c>
      <c r="C77" s="564"/>
      <c r="D77" s="564"/>
      <c r="E77" s="564"/>
      <c r="F77" s="564"/>
      <c r="G77" s="564"/>
      <c r="H77" s="564"/>
      <c r="I77" s="564"/>
      <c r="J77" s="564"/>
      <c r="K77" s="564"/>
      <c r="L77" s="564"/>
      <c r="M77" s="564"/>
      <c r="N77" s="564"/>
    </row>
  </sheetData>
  <mergeCells count="17">
    <mergeCell ref="G4:J4"/>
    <mergeCell ref="K4:N4"/>
    <mergeCell ref="O4:R4"/>
    <mergeCell ref="B77:N77"/>
    <mergeCell ref="AU4:AX4"/>
    <mergeCell ref="S4:V4"/>
    <mergeCell ref="B74:L74"/>
    <mergeCell ref="B76:L76"/>
    <mergeCell ref="B4:B5"/>
    <mergeCell ref="C4:F4"/>
    <mergeCell ref="AY4:BB4"/>
    <mergeCell ref="W4:Z4"/>
    <mergeCell ref="AA4:AD4"/>
    <mergeCell ref="AE4:AH4"/>
    <mergeCell ref="AI4:AL4"/>
    <mergeCell ref="AM4:AP4"/>
    <mergeCell ref="AQ4:AT4"/>
  </mergeCells>
  <hyperlinks>
    <hyperlink ref="BC2" location="Índice!A1" display="Volver"/>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81"/>
  <sheetViews>
    <sheetView showGridLines="0" workbookViewId="0">
      <selection activeCell="AP3" sqref="AP3"/>
    </sheetView>
  </sheetViews>
  <sheetFormatPr baseColWidth="10" defaultColWidth="10.85546875" defaultRowHeight="12.75" x14ac:dyDescent="0.2"/>
  <cols>
    <col min="1" max="1" width="2.28515625" style="102" customWidth="1"/>
    <col min="2" max="2" width="50.42578125" style="355" customWidth="1"/>
    <col min="3" max="3" width="13.42578125" style="102" bestFit="1" customWidth="1"/>
    <col min="4" max="4" width="10.28515625" style="97" customWidth="1"/>
    <col min="5" max="10" width="11.140625" style="97" customWidth="1"/>
    <col min="11" max="11" width="12.42578125" style="102" bestFit="1" customWidth="1"/>
    <col min="12" max="12" width="11" style="102" bestFit="1" customWidth="1"/>
    <col min="13" max="22" width="10.85546875" style="102"/>
    <col min="23" max="23" width="11" style="102" bestFit="1" customWidth="1"/>
    <col min="24" max="31" width="10.85546875" style="102"/>
    <col min="32" max="32" width="12" style="102" bestFit="1" customWidth="1"/>
    <col min="33" max="16384" width="10.85546875" style="102"/>
  </cols>
  <sheetData>
    <row r="1" spans="2:42" s="105" customFormat="1" ht="15.75" x14ac:dyDescent="0.2">
      <c r="B1" s="379" t="s">
        <v>216</v>
      </c>
      <c r="C1" s="60"/>
      <c r="D1" s="21"/>
      <c r="E1" s="21"/>
      <c r="F1" s="21"/>
      <c r="G1" s="21"/>
      <c r="H1" s="22"/>
      <c r="I1" s="22"/>
      <c r="J1" s="22"/>
    </row>
    <row r="2" spans="2:42" s="105" customFormat="1" ht="15.75" x14ac:dyDescent="0.2">
      <c r="B2" s="379" t="s">
        <v>155</v>
      </c>
      <c r="C2" s="60"/>
      <c r="D2" s="21"/>
      <c r="E2" s="21"/>
      <c r="F2" s="21"/>
      <c r="G2" s="21"/>
      <c r="H2" s="22"/>
      <c r="I2" s="22"/>
      <c r="J2" s="22"/>
    </row>
    <row r="3" spans="2:42" s="105" customFormat="1" ht="15.75" x14ac:dyDescent="0.25">
      <c r="B3" s="380" t="s">
        <v>95</v>
      </c>
      <c r="C3" s="61"/>
      <c r="D3" s="27"/>
      <c r="E3" s="27"/>
      <c r="F3" s="27"/>
      <c r="G3" s="27"/>
      <c r="H3" s="22"/>
      <c r="I3" s="22"/>
      <c r="J3" s="22"/>
      <c r="AP3" s="1404" t="s">
        <v>366</v>
      </c>
    </row>
    <row r="4" spans="2:42" s="87" customFormat="1" x14ac:dyDescent="0.2">
      <c r="B4" s="361"/>
      <c r="C4" s="82"/>
      <c r="D4" s="83"/>
      <c r="E4" s="84"/>
      <c r="F4" s="85"/>
      <c r="G4" s="85"/>
      <c r="H4" s="85"/>
      <c r="I4" s="85"/>
      <c r="J4" s="85"/>
      <c r="K4" s="95"/>
      <c r="L4" s="95"/>
      <c r="M4" s="86"/>
      <c r="N4" s="86"/>
      <c r="O4" s="86"/>
      <c r="P4" s="86"/>
      <c r="Q4" s="86"/>
      <c r="R4" s="86"/>
      <c r="S4" s="86"/>
      <c r="T4" s="86"/>
      <c r="U4" s="86"/>
      <c r="V4" s="86"/>
      <c r="W4" s="86"/>
      <c r="X4" s="86"/>
      <c r="Y4" s="86"/>
      <c r="Z4" s="86"/>
      <c r="AA4" s="86"/>
      <c r="AB4" s="86"/>
      <c r="AC4" s="86"/>
      <c r="AD4" s="86"/>
      <c r="AE4" s="86"/>
      <c r="AF4" s="86"/>
      <c r="AG4" s="86"/>
      <c r="AH4" s="86"/>
    </row>
    <row r="5" spans="2:42" s="356" customFormat="1" x14ac:dyDescent="0.2">
      <c r="B5" s="537" t="s">
        <v>170</v>
      </c>
      <c r="C5" s="534" t="s">
        <v>49</v>
      </c>
      <c r="D5" s="535"/>
      <c r="E5" s="536"/>
      <c r="F5" s="534" t="s">
        <v>50</v>
      </c>
      <c r="G5" s="535"/>
      <c r="H5" s="536"/>
      <c r="I5" s="534" t="s">
        <v>51</v>
      </c>
      <c r="J5" s="535"/>
      <c r="K5" s="536"/>
      <c r="L5" s="534" t="s">
        <v>52</v>
      </c>
      <c r="M5" s="535"/>
      <c r="N5" s="536"/>
      <c r="O5" s="534" t="s">
        <v>53</v>
      </c>
      <c r="P5" s="535"/>
      <c r="Q5" s="536"/>
      <c r="R5" s="534" t="s">
        <v>54</v>
      </c>
      <c r="S5" s="535"/>
      <c r="T5" s="536"/>
      <c r="U5" s="534" t="s">
        <v>55</v>
      </c>
      <c r="V5" s="535"/>
      <c r="W5" s="536"/>
      <c r="X5" s="534" t="s">
        <v>56</v>
      </c>
      <c r="Y5" s="535"/>
      <c r="Z5" s="536"/>
      <c r="AA5" s="534" t="s">
        <v>57</v>
      </c>
      <c r="AB5" s="535"/>
      <c r="AC5" s="536"/>
      <c r="AD5" s="534" t="s">
        <v>58</v>
      </c>
      <c r="AE5" s="535"/>
      <c r="AF5" s="536"/>
      <c r="AG5" s="534" t="s">
        <v>59</v>
      </c>
      <c r="AH5" s="535"/>
      <c r="AI5" s="536"/>
      <c r="AJ5" s="534" t="s">
        <v>60</v>
      </c>
      <c r="AK5" s="535"/>
      <c r="AL5" s="536"/>
      <c r="AM5" s="534" t="s">
        <v>27</v>
      </c>
      <c r="AN5" s="535"/>
      <c r="AO5" s="536"/>
    </row>
    <row r="6" spans="2:42" s="355" customFormat="1" ht="18" customHeight="1" x14ac:dyDescent="0.2">
      <c r="B6" s="539"/>
      <c r="C6" s="348" t="s">
        <v>96</v>
      </c>
      <c r="D6" s="426" t="s">
        <v>97</v>
      </c>
      <c r="E6" s="427" t="s">
        <v>15</v>
      </c>
      <c r="F6" s="348" t="s">
        <v>96</v>
      </c>
      <c r="G6" s="426" t="s">
        <v>97</v>
      </c>
      <c r="H6" s="427" t="s">
        <v>15</v>
      </c>
      <c r="I6" s="348" t="s">
        <v>96</v>
      </c>
      <c r="J6" s="426" t="s">
        <v>97</v>
      </c>
      <c r="K6" s="427" t="s">
        <v>15</v>
      </c>
      <c r="L6" s="348" t="s">
        <v>96</v>
      </c>
      <c r="M6" s="426" t="s">
        <v>97</v>
      </c>
      <c r="N6" s="427" t="s">
        <v>15</v>
      </c>
      <c r="O6" s="348" t="s">
        <v>96</v>
      </c>
      <c r="P6" s="426" t="s">
        <v>97</v>
      </c>
      <c r="Q6" s="427" t="s">
        <v>15</v>
      </c>
      <c r="R6" s="348" t="s">
        <v>96</v>
      </c>
      <c r="S6" s="426" t="s">
        <v>97</v>
      </c>
      <c r="T6" s="427" t="s">
        <v>15</v>
      </c>
      <c r="U6" s="348" t="s">
        <v>96</v>
      </c>
      <c r="V6" s="426" t="s">
        <v>97</v>
      </c>
      <c r="W6" s="427" t="s">
        <v>15</v>
      </c>
      <c r="X6" s="348" t="s">
        <v>96</v>
      </c>
      <c r="Y6" s="426" t="s">
        <v>97</v>
      </c>
      <c r="Z6" s="427" t="s">
        <v>15</v>
      </c>
      <c r="AA6" s="348" t="s">
        <v>96</v>
      </c>
      <c r="AB6" s="426" t="s">
        <v>97</v>
      </c>
      <c r="AC6" s="427" t="s">
        <v>15</v>
      </c>
      <c r="AD6" s="348" t="s">
        <v>96</v>
      </c>
      <c r="AE6" s="426" t="s">
        <v>97</v>
      </c>
      <c r="AF6" s="427" t="s">
        <v>15</v>
      </c>
      <c r="AG6" s="348" t="s">
        <v>96</v>
      </c>
      <c r="AH6" s="426" t="s">
        <v>97</v>
      </c>
      <c r="AI6" s="427" t="s">
        <v>15</v>
      </c>
      <c r="AJ6" s="348" t="s">
        <v>96</v>
      </c>
      <c r="AK6" s="426" t="s">
        <v>97</v>
      </c>
      <c r="AL6" s="427" t="s">
        <v>15</v>
      </c>
      <c r="AM6" s="348" t="s">
        <v>96</v>
      </c>
      <c r="AN6" s="426" t="s">
        <v>97</v>
      </c>
      <c r="AO6" s="427" t="s">
        <v>15</v>
      </c>
    </row>
    <row r="7" spans="2:42" s="355" customFormat="1" ht="18.75" customHeight="1" x14ac:dyDescent="0.2">
      <c r="B7" s="155" t="s">
        <v>203</v>
      </c>
      <c r="C7" s="168"/>
      <c r="D7" s="169"/>
      <c r="E7" s="171"/>
      <c r="F7" s="168"/>
      <c r="G7" s="169"/>
      <c r="H7" s="171"/>
      <c r="I7" s="168"/>
      <c r="J7" s="169"/>
      <c r="K7" s="171"/>
      <c r="L7" s="168"/>
      <c r="M7" s="169"/>
      <c r="N7" s="171"/>
      <c r="O7" s="168"/>
      <c r="P7" s="169"/>
      <c r="Q7" s="171"/>
      <c r="R7" s="168"/>
      <c r="S7" s="169"/>
      <c r="T7" s="171"/>
      <c r="U7" s="168"/>
      <c r="V7" s="169"/>
      <c r="W7" s="171"/>
      <c r="X7" s="168"/>
      <c r="Y7" s="169"/>
      <c r="Z7" s="171"/>
      <c r="AA7" s="168"/>
      <c r="AB7" s="169"/>
      <c r="AC7" s="171"/>
      <c r="AD7" s="168"/>
      <c r="AE7" s="169"/>
      <c r="AF7" s="171"/>
      <c r="AG7" s="168"/>
      <c r="AH7" s="169"/>
      <c r="AI7" s="171"/>
      <c r="AJ7" s="168"/>
      <c r="AK7" s="169"/>
      <c r="AL7" s="171"/>
      <c r="AM7" s="168"/>
      <c r="AN7" s="169"/>
      <c r="AO7" s="171"/>
    </row>
    <row r="8" spans="2:42" x14ac:dyDescent="0.2">
      <c r="B8" s="138" t="s">
        <v>98</v>
      </c>
      <c r="C8" s="117">
        <v>63</v>
      </c>
      <c r="D8" s="29">
        <v>35</v>
      </c>
      <c r="E8" s="118">
        <v>98</v>
      </c>
      <c r="F8" s="117">
        <v>70</v>
      </c>
      <c r="G8" s="29">
        <v>31</v>
      </c>
      <c r="H8" s="118">
        <v>101</v>
      </c>
      <c r="I8" s="117">
        <v>63</v>
      </c>
      <c r="J8" s="29">
        <v>50</v>
      </c>
      <c r="K8" s="118">
        <v>113</v>
      </c>
      <c r="L8" s="117">
        <v>65</v>
      </c>
      <c r="M8" s="29">
        <v>37</v>
      </c>
      <c r="N8" s="118">
        <v>102</v>
      </c>
      <c r="O8" s="117">
        <v>76</v>
      </c>
      <c r="P8" s="29">
        <v>50</v>
      </c>
      <c r="Q8" s="118">
        <v>126</v>
      </c>
      <c r="R8" s="117">
        <v>68</v>
      </c>
      <c r="S8" s="29">
        <v>39</v>
      </c>
      <c r="T8" s="118">
        <v>107</v>
      </c>
      <c r="U8" s="117">
        <v>73</v>
      </c>
      <c r="V8" s="29">
        <v>42</v>
      </c>
      <c r="W8" s="118">
        <v>115</v>
      </c>
      <c r="X8" s="117">
        <v>73</v>
      </c>
      <c r="Y8" s="29">
        <v>48</v>
      </c>
      <c r="Z8" s="118">
        <v>121</v>
      </c>
      <c r="AA8" s="117">
        <v>73</v>
      </c>
      <c r="AB8" s="29">
        <v>53</v>
      </c>
      <c r="AC8" s="118">
        <v>126</v>
      </c>
      <c r="AD8" s="117">
        <v>71</v>
      </c>
      <c r="AE8" s="29">
        <v>42</v>
      </c>
      <c r="AF8" s="118">
        <v>113</v>
      </c>
      <c r="AG8" s="468">
        <v>63</v>
      </c>
      <c r="AH8" s="461">
        <v>32</v>
      </c>
      <c r="AI8" s="469">
        <v>95</v>
      </c>
      <c r="AJ8" s="468">
        <v>47</v>
      </c>
      <c r="AK8" s="461">
        <v>27</v>
      </c>
      <c r="AL8" s="469">
        <v>74</v>
      </c>
      <c r="AM8" s="468">
        <v>805</v>
      </c>
      <c r="AN8" s="461">
        <v>486</v>
      </c>
      <c r="AO8" s="469">
        <v>1291</v>
      </c>
    </row>
    <row r="9" spans="2:42" x14ac:dyDescent="0.2">
      <c r="B9" s="139" t="s">
        <v>99</v>
      </c>
      <c r="C9" s="119">
        <v>90</v>
      </c>
      <c r="D9" s="28">
        <v>38</v>
      </c>
      <c r="E9" s="118">
        <v>128</v>
      </c>
      <c r="F9" s="119">
        <v>103</v>
      </c>
      <c r="G9" s="28">
        <v>48</v>
      </c>
      <c r="H9" s="118">
        <v>151</v>
      </c>
      <c r="I9" s="119">
        <v>102</v>
      </c>
      <c r="J9" s="28">
        <v>64</v>
      </c>
      <c r="K9" s="118">
        <v>166</v>
      </c>
      <c r="L9" s="119">
        <v>99</v>
      </c>
      <c r="M9" s="28">
        <v>60</v>
      </c>
      <c r="N9" s="118">
        <v>159</v>
      </c>
      <c r="O9" s="119">
        <v>111</v>
      </c>
      <c r="P9" s="28">
        <v>52</v>
      </c>
      <c r="Q9" s="118">
        <v>163</v>
      </c>
      <c r="R9" s="119">
        <v>100</v>
      </c>
      <c r="S9" s="28">
        <v>80</v>
      </c>
      <c r="T9" s="118">
        <v>180</v>
      </c>
      <c r="U9" s="119">
        <v>100</v>
      </c>
      <c r="V9" s="28">
        <v>49</v>
      </c>
      <c r="W9" s="118">
        <v>149</v>
      </c>
      <c r="X9" s="119">
        <v>102</v>
      </c>
      <c r="Y9" s="28">
        <v>72</v>
      </c>
      <c r="Z9" s="118">
        <v>174</v>
      </c>
      <c r="AA9" s="119">
        <v>105</v>
      </c>
      <c r="AB9" s="28">
        <v>58</v>
      </c>
      <c r="AC9" s="118">
        <v>163</v>
      </c>
      <c r="AD9" s="119">
        <v>89</v>
      </c>
      <c r="AE9" s="28">
        <v>53</v>
      </c>
      <c r="AF9" s="118">
        <v>142</v>
      </c>
      <c r="AG9" s="470">
        <v>117</v>
      </c>
      <c r="AH9" s="460">
        <v>65</v>
      </c>
      <c r="AI9" s="469">
        <v>182</v>
      </c>
      <c r="AJ9" s="470">
        <v>109</v>
      </c>
      <c r="AK9" s="460">
        <v>55</v>
      </c>
      <c r="AL9" s="469">
        <v>164</v>
      </c>
      <c r="AM9" s="468">
        <v>1227</v>
      </c>
      <c r="AN9" s="461">
        <v>694</v>
      </c>
      <c r="AO9" s="469">
        <v>1921</v>
      </c>
    </row>
    <row r="10" spans="2:42" x14ac:dyDescent="0.2">
      <c r="B10" s="139" t="s">
        <v>100</v>
      </c>
      <c r="C10" s="119">
        <v>150</v>
      </c>
      <c r="D10" s="28">
        <v>88</v>
      </c>
      <c r="E10" s="118">
        <v>238</v>
      </c>
      <c r="F10" s="119">
        <v>179</v>
      </c>
      <c r="G10" s="28">
        <v>82</v>
      </c>
      <c r="H10" s="118">
        <v>261</v>
      </c>
      <c r="I10" s="119">
        <v>179</v>
      </c>
      <c r="J10" s="28">
        <v>155</v>
      </c>
      <c r="K10" s="118">
        <v>334</v>
      </c>
      <c r="L10" s="119">
        <v>175</v>
      </c>
      <c r="M10" s="28">
        <v>156</v>
      </c>
      <c r="N10" s="118">
        <v>331</v>
      </c>
      <c r="O10" s="119">
        <v>210</v>
      </c>
      <c r="P10" s="28">
        <v>141</v>
      </c>
      <c r="Q10" s="118">
        <v>351</v>
      </c>
      <c r="R10" s="119">
        <v>180</v>
      </c>
      <c r="S10" s="28">
        <v>151</v>
      </c>
      <c r="T10" s="118">
        <v>331</v>
      </c>
      <c r="U10" s="119">
        <v>172</v>
      </c>
      <c r="V10" s="28">
        <v>113</v>
      </c>
      <c r="W10" s="118">
        <v>285</v>
      </c>
      <c r="X10" s="119">
        <v>195</v>
      </c>
      <c r="Y10" s="28">
        <v>132</v>
      </c>
      <c r="Z10" s="118">
        <v>327</v>
      </c>
      <c r="AA10" s="119">
        <v>169</v>
      </c>
      <c r="AB10" s="28">
        <v>113</v>
      </c>
      <c r="AC10" s="118">
        <v>282</v>
      </c>
      <c r="AD10" s="119">
        <v>177</v>
      </c>
      <c r="AE10" s="28">
        <v>121</v>
      </c>
      <c r="AF10" s="118">
        <v>298</v>
      </c>
      <c r="AG10" s="470">
        <v>160</v>
      </c>
      <c r="AH10" s="460">
        <v>98</v>
      </c>
      <c r="AI10" s="469">
        <v>258</v>
      </c>
      <c r="AJ10" s="470">
        <v>187</v>
      </c>
      <c r="AK10" s="460">
        <v>107</v>
      </c>
      <c r="AL10" s="469">
        <v>294</v>
      </c>
      <c r="AM10" s="468">
        <v>2133</v>
      </c>
      <c r="AN10" s="461">
        <v>1457</v>
      </c>
      <c r="AO10" s="469">
        <v>3590</v>
      </c>
    </row>
    <row r="11" spans="2:42" x14ac:dyDescent="0.2">
      <c r="B11" s="139" t="s">
        <v>101</v>
      </c>
      <c r="C11" s="119">
        <v>89</v>
      </c>
      <c r="D11" s="28">
        <v>45</v>
      </c>
      <c r="E11" s="118">
        <v>134</v>
      </c>
      <c r="F11" s="119">
        <v>76</v>
      </c>
      <c r="G11" s="28">
        <v>40</v>
      </c>
      <c r="H11" s="118">
        <v>116</v>
      </c>
      <c r="I11" s="119">
        <v>80</v>
      </c>
      <c r="J11" s="28">
        <v>66</v>
      </c>
      <c r="K11" s="118">
        <v>146</v>
      </c>
      <c r="L11" s="119">
        <v>81</v>
      </c>
      <c r="M11" s="28">
        <v>50</v>
      </c>
      <c r="N11" s="118">
        <v>131</v>
      </c>
      <c r="O11" s="119">
        <v>88</v>
      </c>
      <c r="P11" s="28">
        <v>55</v>
      </c>
      <c r="Q11" s="118">
        <v>143</v>
      </c>
      <c r="R11" s="119">
        <v>96</v>
      </c>
      <c r="S11" s="28">
        <v>62</v>
      </c>
      <c r="T11" s="118">
        <v>158</v>
      </c>
      <c r="U11" s="119">
        <v>84</v>
      </c>
      <c r="V11" s="28">
        <v>42</v>
      </c>
      <c r="W11" s="118">
        <v>126</v>
      </c>
      <c r="X11" s="119">
        <v>79</v>
      </c>
      <c r="Y11" s="28">
        <v>54</v>
      </c>
      <c r="Z11" s="118">
        <v>133</v>
      </c>
      <c r="AA11" s="119">
        <v>64</v>
      </c>
      <c r="AB11" s="28">
        <v>64</v>
      </c>
      <c r="AC11" s="118">
        <v>128</v>
      </c>
      <c r="AD11" s="119">
        <v>80</v>
      </c>
      <c r="AE11" s="28">
        <v>47</v>
      </c>
      <c r="AF11" s="118">
        <v>127</v>
      </c>
      <c r="AG11" s="470">
        <v>70</v>
      </c>
      <c r="AH11" s="460">
        <v>47</v>
      </c>
      <c r="AI11" s="469">
        <v>117</v>
      </c>
      <c r="AJ11" s="470">
        <v>73</v>
      </c>
      <c r="AK11" s="460">
        <v>53</v>
      </c>
      <c r="AL11" s="469">
        <v>126</v>
      </c>
      <c r="AM11" s="468">
        <v>960</v>
      </c>
      <c r="AN11" s="461">
        <v>625</v>
      </c>
      <c r="AO11" s="469">
        <v>1585</v>
      </c>
    </row>
    <row r="12" spans="2:42" x14ac:dyDescent="0.2">
      <c r="B12" s="139" t="s">
        <v>102</v>
      </c>
      <c r="C12" s="119">
        <v>201</v>
      </c>
      <c r="D12" s="28">
        <v>95</v>
      </c>
      <c r="E12" s="118">
        <v>296</v>
      </c>
      <c r="F12" s="119">
        <v>191</v>
      </c>
      <c r="G12" s="28">
        <v>105</v>
      </c>
      <c r="H12" s="118">
        <v>296</v>
      </c>
      <c r="I12" s="119">
        <v>193</v>
      </c>
      <c r="J12" s="28">
        <v>122</v>
      </c>
      <c r="K12" s="118">
        <v>315</v>
      </c>
      <c r="L12" s="119">
        <v>184</v>
      </c>
      <c r="M12" s="28">
        <v>122</v>
      </c>
      <c r="N12" s="118">
        <v>306</v>
      </c>
      <c r="O12" s="119">
        <v>145</v>
      </c>
      <c r="P12" s="28">
        <v>137</v>
      </c>
      <c r="Q12" s="118">
        <v>282</v>
      </c>
      <c r="R12" s="119">
        <v>178</v>
      </c>
      <c r="S12" s="28">
        <v>125</v>
      </c>
      <c r="T12" s="118">
        <v>303</v>
      </c>
      <c r="U12" s="119">
        <v>204</v>
      </c>
      <c r="V12" s="28">
        <v>104</v>
      </c>
      <c r="W12" s="118">
        <v>308</v>
      </c>
      <c r="X12" s="119">
        <v>209</v>
      </c>
      <c r="Y12" s="28">
        <v>126</v>
      </c>
      <c r="Z12" s="118">
        <v>335</v>
      </c>
      <c r="AA12" s="119">
        <v>165</v>
      </c>
      <c r="AB12" s="28">
        <v>103</v>
      </c>
      <c r="AC12" s="118">
        <v>268</v>
      </c>
      <c r="AD12" s="119">
        <v>158</v>
      </c>
      <c r="AE12" s="28">
        <v>88</v>
      </c>
      <c r="AF12" s="118">
        <v>246</v>
      </c>
      <c r="AG12" s="470">
        <v>173</v>
      </c>
      <c r="AH12" s="460">
        <v>118</v>
      </c>
      <c r="AI12" s="469">
        <v>291</v>
      </c>
      <c r="AJ12" s="470">
        <v>165</v>
      </c>
      <c r="AK12" s="460">
        <v>90</v>
      </c>
      <c r="AL12" s="469">
        <v>255</v>
      </c>
      <c r="AM12" s="468">
        <v>2166</v>
      </c>
      <c r="AN12" s="461">
        <v>1335</v>
      </c>
      <c r="AO12" s="469">
        <v>3501</v>
      </c>
    </row>
    <row r="13" spans="2:42" x14ac:dyDescent="0.2">
      <c r="B13" s="139" t="s">
        <v>103</v>
      </c>
      <c r="C13" s="119">
        <v>936</v>
      </c>
      <c r="D13" s="28">
        <v>406</v>
      </c>
      <c r="E13" s="118">
        <v>1342</v>
      </c>
      <c r="F13" s="119">
        <v>964</v>
      </c>
      <c r="G13" s="28">
        <v>440</v>
      </c>
      <c r="H13" s="118">
        <v>1404</v>
      </c>
      <c r="I13" s="119">
        <v>1020</v>
      </c>
      <c r="J13" s="28">
        <v>538</v>
      </c>
      <c r="K13" s="118">
        <v>1558</v>
      </c>
      <c r="L13" s="119">
        <v>988</v>
      </c>
      <c r="M13" s="28">
        <v>490</v>
      </c>
      <c r="N13" s="118">
        <v>1478</v>
      </c>
      <c r="O13" s="119">
        <v>1018</v>
      </c>
      <c r="P13" s="28">
        <v>502</v>
      </c>
      <c r="Q13" s="118">
        <v>1520</v>
      </c>
      <c r="R13" s="119">
        <v>894</v>
      </c>
      <c r="S13" s="28">
        <v>446</v>
      </c>
      <c r="T13" s="118">
        <v>1340</v>
      </c>
      <c r="U13" s="119">
        <v>835</v>
      </c>
      <c r="V13" s="28">
        <v>327</v>
      </c>
      <c r="W13" s="118">
        <v>1162</v>
      </c>
      <c r="X13" s="119">
        <v>950</v>
      </c>
      <c r="Y13" s="28">
        <v>480</v>
      </c>
      <c r="Z13" s="118">
        <v>1430</v>
      </c>
      <c r="AA13" s="119">
        <v>864</v>
      </c>
      <c r="AB13" s="28">
        <v>457</v>
      </c>
      <c r="AC13" s="118">
        <v>1321</v>
      </c>
      <c r="AD13" s="119">
        <v>878</v>
      </c>
      <c r="AE13" s="28">
        <v>375</v>
      </c>
      <c r="AF13" s="118">
        <v>1253</v>
      </c>
      <c r="AG13" s="470">
        <v>1001</v>
      </c>
      <c r="AH13" s="460">
        <v>512</v>
      </c>
      <c r="AI13" s="469">
        <v>1513</v>
      </c>
      <c r="AJ13" s="470">
        <v>953</v>
      </c>
      <c r="AK13" s="460">
        <v>458</v>
      </c>
      <c r="AL13" s="469">
        <v>1411</v>
      </c>
      <c r="AM13" s="468">
        <v>11301</v>
      </c>
      <c r="AN13" s="461">
        <v>5431</v>
      </c>
      <c r="AO13" s="469">
        <v>16732</v>
      </c>
    </row>
    <row r="14" spans="2:42" x14ac:dyDescent="0.2">
      <c r="B14" s="139" t="s">
        <v>104</v>
      </c>
      <c r="C14" s="119">
        <v>462</v>
      </c>
      <c r="D14" s="28">
        <v>214</v>
      </c>
      <c r="E14" s="118">
        <v>676</v>
      </c>
      <c r="F14" s="119">
        <v>492</v>
      </c>
      <c r="G14" s="28">
        <v>301</v>
      </c>
      <c r="H14" s="118">
        <v>793</v>
      </c>
      <c r="I14" s="119">
        <v>533</v>
      </c>
      <c r="J14" s="28">
        <v>303</v>
      </c>
      <c r="K14" s="118">
        <v>836</v>
      </c>
      <c r="L14" s="119">
        <v>451</v>
      </c>
      <c r="M14" s="28">
        <v>233</v>
      </c>
      <c r="N14" s="118">
        <v>684</v>
      </c>
      <c r="O14" s="119">
        <v>412</v>
      </c>
      <c r="P14" s="28">
        <v>208</v>
      </c>
      <c r="Q14" s="118">
        <v>620</v>
      </c>
      <c r="R14" s="119">
        <v>417</v>
      </c>
      <c r="S14" s="28">
        <v>181</v>
      </c>
      <c r="T14" s="118">
        <v>598</v>
      </c>
      <c r="U14" s="119">
        <v>393</v>
      </c>
      <c r="V14" s="28">
        <v>125</v>
      </c>
      <c r="W14" s="118">
        <v>518</v>
      </c>
      <c r="X14" s="119">
        <v>427</v>
      </c>
      <c r="Y14" s="28">
        <v>185</v>
      </c>
      <c r="Z14" s="118">
        <v>612</v>
      </c>
      <c r="AA14" s="119">
        <v>379</v>
      </c>
      <c r="AB14" s="28">
        <v>166</v>
      </c>
      <c r="AC14" s="118">
        <v>545</v>
      </c>
      <c r="AD14" s="119">
        <v>353</v>
      </c>
      <c r="AE14" s="28">
        <v>171</v>
      </c>
      <c r="AF14" s="118">
        <v>524</v>
      </c>
      <c r="AG14" s="470">
        <v>440</v>
      </c>
      <c r="AH14" s="460">
        <v>285</v>
      </c>
      <c r="AI14" s="469">
        <v>725</v>
      </c>
      <c r="AJ14" s="470">
        <v>403</v>
      </c>
      <c r="AK14" s="460">
        <v>266</v>
      </c>
      <c r="AL14" s="469">
        <v>669</v>
      </c>
      <c r="AM14" s="468">
        <v>5162</v>
      </c>
      <c r="AN14" s="461">
        <v>2638</v>
      </c>
      <c r="AO14" s="469">
        <v>7800</v>
      </c>
    </row>
    <row r="15" spans="2:42" x14ac:dyDescent="0.2">
      <c r="B15" s="139" t="s">
        <v>105</v>
      </c>
      <c r="C15" s="119">
        <v>409</v>
      </c>
      <c r="D15" s="28">
        <v>181</v>
      </c>
      <c r="E15" s="118">
        <v>590</v>
      </c>
      <c r="F15" s="119">
        <v>484</v>
      </c>
      <c r="G15" s="28">
        <v>210</v>
      </c>
      <c r="H15" s="118">
        <v>694</v>
      </c>
      <c r="I15" s="119">
        <v>557</v>
      </c>
      <c r="J15" s="28">
        <v>259</v>
      </c>
      <c r="K15" s="118">
        <v>816</v>
      </c>
      <c r="L15" s="119">
        <v>474</v>
      </c>
      <c r="M15" s="28">
        <v>233</v>
      </c>
      <c r="N15" s="118">
        <v>707</v>
      </c>
      <c r="O15" s="119">
        <v>428</v>
      </c>
      <c r="P15" s="28">
        <v>189</v>
      </c>
      <c r="Q15" s="118">
        <v>617</v>
      </c>
      <c r="R15" s="119">
        <v>426</v>
      </c>
      <c r="S15" s="28">
        <v>175</v>
      </c>
      <c r="T15" s="118">
        <v>601</v>
      </c>
      <c r="U15" s="119">
        <v>368</v>
      </c>
      <c r="V15" s="28">
        <v>162</v>
      </c>
      <c r="W15" s="118">
        <v>530</v>
      </c>
      <c r="X15" s="119">
        <v>449</v>
      </c>
      <c r="Y15" s="28">
        <v>175</v>
      </c>
      <c r="Z15" s="118">
        <v>624</v>
      </c>
      <c r="AA15" s="119">
        <v>376</v>
      </c>
      <c r="AB15" s="28">
        <v>165</v>
      </c>
      <c r="AC15" s="118">
        <v>541</v>
      </c>
      <c r="AD15" s="119">
        <v>378</v>
      </c>
      <c r="AE15" s="28">
        <v>152</v>
      </c>
      <c r="AF15" s="118">
        <v>530</v>
      </c>
      <c r="AG15" s="470">
        <v>492</v>
      </c>
      <c r="AH15" s="460">
        <v>235</v>
      </c>
      <c r="AI15" s="469">
        <v>727</v>
      </c>
      <c r="AJ15" s="470">
        <v>482</v>
      </c>
      <c r="AK15" s="460">
        <v>218</v>
      </c>
      <c r="AL15" s="469">
        <v>700</v>
      </c>
      <c r="AM15" s="468">
        <v>5323</v>
      </c>
      <c r="AN15" s="461">
        <v>2354</v>
      </c>
      <c r="AO15" s="469">
        <v>7677</v>
      </c>
    </row>
    <row r="16" spans="2:42" x14ac:dyDescent="0.2">
      <c r="B16" s="139" t="s">
        <v>106</v>
      </c>
      <c r="C16" s="119">
        <v>644</v>
      </c>
      <c r="D16" s="28">
        <v>244</v>
      </c>
      <c r="E16" s="118">
        <v>888</v>
      </c>
      <c r="F16" s="119">
        <v>709</v>
      </c>
      <c r="G16" s="28">
        <v>232</v>
      </c>
      <c r="H16" s="118">
        <v>941</v>
      </c>
      <c r="I16" s="119">
        <v>795</v>
      </c>
      <c r="J16" s="28">
        <v>358</v>
      </c>
      <c r="K16" s="118">
        <v>1153</v>
      </c>
      <c r="L16" s="119">
        <v>735</v>
      </c>
      <c r="M16" s="28">
        <v>344</v>
      </c>
      <c r="N16" s="118">
        <v>1079</v>
      </c>
      <c r="O16" s="119">
        <v>764</v>
      </c>
      <c r="P16" s="28">
        <v>327</v>
      </c>
      <c r="Q16" s="118">
        <v>1091</v>
      </c>
      <c r="R16" s="119">
        <v>656</v>
      </c>
      <c r="S16" s="28">
        <v>301</v>
      </c>
      <c r="T16" s="118">
        <v>957</v>
      </c>
      <c r="U16" s="119">
        <v>681</v>
      </c>
      <c r="V16" s="28">
        <v>272</v>
      </c>
      <c r="W16" s="118">
        <v>953</v>
      </c>
      <c r="X16" s="119">
        <v>739</v>
      </c>
      <c r="Y16" s="28">
        <v>332</v>
      </c>
      <c r="Z16" s="118">
        <v>1071</v>
      </c>
      <c r="AA16" s="119">
        <v>696</v>
      </c>
      <c r="AB16" s="28">
        <v>287</v>
      </c>
      <c r="AC16" s="118">
        <v>983</v>
      </c>
      <c r="AD16" s="119">
        <v>645</v>
      </c>
      <c r="AE16" s="28">
        <v>259</v>
      </c>
      <c r="AF16" s="118">
        <v>904</v>
      </c>
      <c r="AG16" s="470">
        <v>767</v>
      </c>
      <c r="AH16" s="460">
        <v>324</v>
      </c>
      <c r="AI16" s="469">
        <v>1091</v>
      </c>
      <c r="AJ16" s="470">
        <v>670</v>
      </c>
      <c r="AK16" s="460">
        <v>343</v>
      </c>
      <c r="AL16" s="469">
        <v>1013</v>
      </c>
      <c r="AM16" s="468">
        <v>8501</v>
      </c>
      <c r="AN16" s="461">
        <v>3623</v>
      </c>
      <c r="AO16" s="469">
        <v>12124</v>
      </c>
    </row>
    <row r="17" spans="2:41" x14ac:dyDescent="0.2">
      <c r="B17" s="139" t="s">
        <v>107</v>
      </c>
      <c r="C17" s="119">
        <v>383</v>
      </c>
      <c r="D17" s="28">
        <v>113</v>
      </c>
      <c r="E17" s="118">
        <v>496</v>
      </c>
      <c r="F17" s="119">
        <v>424</v>
      </c>
      <c r="G17" s="28">
        <v>109</v>
      </c>
      <c r="H17" s="118">
        <v>533</v>
      </c>
      <c r="I17" s="119">
        <v>484</v>
      </c>
      <c r="J17" s="28">
        <v>148</v>
      </c>
      <c r="K17" s="118">
        <v>632</v>
      </c>
      <c r="L17" s="119">
        <v>393</v>
      </c>
      <c r="M17" s="28">
        <v>159</v>
      </c>
      <c r="N17" s="118">
        <v>552</v>
      </c>
      <c r="O17" s="119">
        <v>467</v>
      </c>
      <c r="P17" s="28">
        <v>182</v>
      </c>
      <c r="Q17" s="118">
        <v>649</v>
      </c>
      <c r="R17" s="119">
        <v>446</v>
      </c>
      <c r="S17" s="28">
        <v>168</v>
      </c>
      <c r="T17" s="118">
        <v>614</v>
      </c>
      <c r="U17" s="119">
        <v>398</v>
      </c>
      <c r="V17" s="28">
        <v>125</v>
      </c>
      <c r="W17" s="118">
        <v>523</v>
      </c>
      <c r="X17" s="119">
        <v>412</v>
      </c>
      <c r="Y17" s="28">
        <v>132</v>
      </c>
      <c r="Z17" s="118">
        <v>544</v>
      </c>
      <c r="AA17" s="119">
        <v>361</v>
      </c>
      <c r="AB17" s="28">
        <v>144</v>
      </c>
      <c r="AC17" s="118">
        <v>505</v>
      </c>
      <c r="AD17" s="119">
        <v>394</v>
      </c>
      <c r="AE17" s="28">
        <v>137</v>
      </c>
      <c r="AF17" s="118">
        <v>531</v>
      </c>
      <c r="AG17" s="470">
        <v>429</v>
      </c>
      <c r="AH17" s="460">
        <v>180</v>
      </c>
      <c r="AI17" s="469">
        <v>609</v>
      </c>
      <c r="AJ17" s="470">
        <v>417</v>
      </c>
      <c r="AK17" s="460">
        <v>157</v>
      </c>
      <c r="AL17" s="469">
        <v>574</v>
      </c>
      <c r="AM17" s="468">
        <v>5008</v>
      </c>
      <c r="AN17" s="461">
        <v>1754</v>
      </c>
      <c r="AO17" s="469">
        <v>6762</v>
      </c>
    </row>
    <row r="18" spans="2:41" x14ac:dyDescent="0.2">
      <c r="B18" s="139" t="s">
        <v>108</v>
      </c>
      <c r="C18" s="119">
        <v>148</v>
      </c>
      <c r="D18" s="28">
        <v>58</v>
      </c>
      <c r="E18" s="118">
        <v>206</v>
      </c>
      <c r="F18" s="119">
        <v>170</v>
      </c>
      <c r="G18" s="28">
        <v>44</v>
      </c>
      <c r="H18" s="118">
        <v>214</v>
      </c>
      <c r="I18" s="119">
        <v>162</v>
      </c>
      <c r="J18" s="28">
        <v>46</v>
      </c>
      <c r="K18" s="118">
        <v>208</v>
      </c>
      <c r="L18" s="119">
        <v>152</v>
      </c>
      <c r="M18" s="28">
        <v>51</v>
      </c>
      <c r="N18" s="118">
        <v>203</v>
      </c>
      <c r="O18" s="119">
        <v>131</v>
      </c>
      <c r="P18" s="28">
        <v>57</v>
      </c>
      <c r="Q18" s="118">
        <v>188</v>
      </c>
      <c r="R18" s="119">
        <v>116</v>
      </c>
      <c r="S18" s="28">
        <v>51</v>
      </c>
      <c r="T18" s="118">
        <v>167</v>
      </c>
      <c r="U18" s="119">
        <v>145</v>
      </c>
      <c r="V18" s="28">
        <v>51</v>
      </c>
      <c r="W18" s="118">
        <v>196</v>
      </c>
      <c r="X18" s="119">
        <v>136</v>
      </c>
      <c r="Y18" s="28">
        <v>42</v>
      </c>
      <c r="Z18" s="118">
        <v>178</v>
      </c>
      <c r="AA18" s="119">
        <v>145</v>
      </c>
      <c r="AB18" s="28">
        <v>39</v>
      </c>
      <c r="AC18" s="118">
        <v>184</v>
      </c>
      <c r="AD18" s="119">
        <v>126</v>
      </c>
      <c r="AE18" s="28">
        <v>37</v>
      </c>
      <c r="AF18" s="118">
        <v>163</v>
      </c>
      <c r="AG18" s="470">
        <v>138</v>
      </c>
      <c r="AH18" s="460">
        <v>49</v>
      </c>
      <c r="AI18" s="469">
        <v>187</v>
      </c>
      <c r="AJ18" s="470">
        <v>159</v>
      </c>
      <c r="AK18" s="460">
        <v>42</v>
      </c>
      <c r="AL18" s="469">
        <v>201</v>
      </c>
      <c r="AM18" s="468">
        <v>1728</v>
      </c>
      <c r="AN18" s="461">
        <v>567</v>
      </c>
      <c r="AO18" s="469">
        <v>2295</v>
      </c>
    </row>
    <row r="19" spans="2:41" x14ac:dyDescent="0.2">
      <c r="B19" s="139" t="s">
        <v>109</v>
      </c>
      <c r="C19" s="119">
        <v>477</v>
      </c>
      <c r="D19" s="28">
        <v>191</v>
      </c>
      <c r="E19" s="118">
        <v>668</v>
      </c>
      <c r="F19" s="119">
        <v>434</v>
      </c>
      <c r="G19" s="28">
        <v>160</v>
      </c>
      <c r="H19" s="118">
        <v>594</v>
      </c>
      <c r="I19" s="119">
        <v>441</v>
      </c>
      <c r="J19" s="28">
        <v>175</v>
      </c>
      <c r="K19" s="118">
        <v>616</v>
      </c>
      <c r="L19" s="119">
        <v>436</v>
      </c>
      <c r="M19" s="28">
        <v>172</v>
      </c>
      <c r="N19" s="118">
        <v>608</v>
      </c>
      <c r="O19" s="119">
        <v>409</v>
      </c>
      <c r="P19" s="28">
        <v>156</v>
      </c>
      <c r="Q19" s="118">
        <v>565</v>
      </c>
      <c r="R19" s="119">
        <v>430</v>
      </c>
      <c r="S19" s="28">
        <v>168</v>
      </c>
      <c r="T19" s="118">
        <v>598</v>
      </c>
      <c r="U19" s="119">
        <v>379</v>
      </c>
      <c r="V19" s="28">
        <v>125</v>
      </c>
      <c r="W19" s="118">
        <v>504</v>
      </c>
      <c r="X19" s="119">
        <v>453</v>
      </c>
      <c r="Y19" s="28">
        <v>159</v>
      </c>
      <c r="Z19" s="118">
        <v>612</v>
      </c>
      <c r="AA19" s="119">
        <v>418</v>
      </c>
      <c r="AB19" s="28">
        <v>175</v>
      </c>
      <c r="AC19" s="118">
        <v>593</v>
      </c>
      <c r="AD19" s="119">
        <v>398</v>
      </c>
      <c r="AE19" s="28">
        <v>159</v>
      </c>
      <c r="AF19" s="118">
        <v>557</v>
      </c>
      <c r="AG19" s="470">
        <v>460</v>
      </c>
      <c r="AH19" s="460">
        <v>175</v>
      </c>
      <c r="AI19" s="469">
        <v>635</v>
      </c>
      <c r="AJ19" s="470">
        <v>372</v>
      </c>
      <c r="AK19" s="460">
        <v>154</v>
      </c>
      <c r="AL19" s="469">
        <v>526</v>
      </c>
      <c r="AM19" s="468">
        <v>5107</v>
      </c>
      <c r="AN19" s="461">
        <v>1969</v>
      </c>
      <c r="AO19" s="469">
        <v>7076</v>
      </c>
    </row>
    <row r="20" spans="2:41" x14ac:dyDescent="0.2">
      <c r="B20" s="139" t="s">
        <v>110</v>
      </c>
      <c r="C20" s="119">
        <v>49</v>
      </c>
      <c r="D20" s="28">
        <v>16</v>
      </c>
      <c r="E20" s="118">
        <v>65</v>
      </c>
      <c r="F20" s="119">
        <v>35</v>
      </c>
      <c r="G20" s="28">
        <v>9</v>
      </c>
      <c r="H20" s="118">
        <v>44</v>
      </c>
      <c r="I20" s="119">
        <v>33</v>
      </c>
      <c r="J20" s="28">
        <v>25</v>
      </c>
      <c r="K20" s="118">
        <v>58</v>
      </c>
      <c r="L20" s="119">
        <v>56</v>
      </c>
      <c r="M20" s="28">
        <v>27</v>
      </c>
      <c r="N20" s="118">
        <v>83</v>
      </c>
      <c r="O20" s="119">
        <v>35</v>
      </c>
      <c r="P20" s="28">
        <v>29</v>
      </c>
      <c r="Q20" s="118">
        <v>64</v>
      </c>
      <c r="R20" s="119">
        <v>34</v>
      </c>
      <c r="S20" s="28">
        <v>37</v>
      </c>
      <c r="T20" s="118">
        <v>71</v>
      </c>
      <c r="U20" s="119">
        <v>27</v>
      </c>
      <c r="V20" s="28">
        <v>18</v>
      </c>
      <c r="W20" s="118">
        <v>45</v>
      </c>
      <c r="X20" s="119">
        <v>42</v>
      </c>
      <c r="Y20" s="28">
        <v>20</v>
      </c>
      <c r="Z20" s="118">
        <v>62</v>
      </c>
      <c r="AA20" s="119">
        <v>56</v>
      </c>
      <c r="AB20" s="28">
        <v>21</v>
      </c>
      <c r="AC20" s="118">
        <v>77</v>
      </c>
      <c r="AD20" s="119">
        <v>30</v>
      </c>
      <c r="AE20" s="28">
        <v>27</v>
      </c>
      <c r="AF20" s="118">
        <v>57</v>
      </c>
      <c r="AG20" s="470">
        <v>32</v>
      </c>
      <c r="AH20" s="460">
        <v>22</v>
      </c>
      <c r="AI20" s="469">
        <v>54</v>
      </c>
      <c r="AJ20" s="470">
        <v>26</v>
      </c>
      <c r="AK20" s="460">
        <v>14</v>
      </c>
      <c r="AL20" s="469">
        <v>40</v>
      </c>
      <c r="AM20" s="468">
        <v>455</v>
      </c>
      <c r="AN20" s="461">
        <v>265</v>
      </c>
      <c r="AO20" s="469">
        <v>720</v>
      </c>
    </row>
    <row r="21" spans="2:41" x14ac:dyDescent="0.2">
      <c r="B21" s="139" t="s">
        <v>111</v>
      </c>
      <c r="C21" s="119">
        <v>102</v>
      </c>
      <c r="D21" s="28">
        <v>43</v>
      </c>
      <c r="E21" s="118">
        <v>145</v>
      </c>
      <c r="F21" s="119">
        <v>83</v>
      </c>
      <c r="G21" s="28">
        <v>36</v>
      </c>
      <c r="H21" s="118">
        <v>119</v>
      </c>
      <c r="I21" s="119">
        <v>99</v>
      </c>
      <c r="J21" s="28">
        <v>45</v>
      </c>
      <c r="K21" s="118">
        <v>144</v>
      </c>
      <c r="L21" s="119">
        <v>83</v>
      </c>
      <c r="M21" s="28">
        <v>50</v>
      </c>
      <c r="N21" s="118">
        <v>133</v>
      </c>
      <c r="O21" s="119">
        <v>83</v>
      </c>
      <c r="P21" s="28">
        <v>56</v>
      </c>
      <c r="Q21" s="118">
        <v>139</v>
      </c>
      <c r="R21" s="119">
        <v>85</v>
      </c>
      <c r="S21" s="28">
        <v>40</v>
      </c>
      <c r="T21" s="118">
        <v>125</v>
      </c>
      <c r="U21" s="119">
        <v>86</v>
      </c>
      <c r="V21" s="28">
        <v>40</v>
      </c>
      <c r="W21" s="118">
        <v>126</v>
      </c>
      <c r="X21" s="119">
        <v>87</v>
      </c>
      <c r="Y21" s="28">
        <v>56</v>
      </c>
      <c r="Z21" s="118">
        <v>143</v>
      </c>
      <c r="AA21" s="119">
        <v>74</v>
      </c>
      <c r="AB21" s="28">
        <v>51</v>
      </c>
      <c r="AC21" s="118">
        <v>125</v>
      </c>
      <c r="AD21" s="119">
        <v>86</v>
      </c>
      <c r="AE21" s="28">
        <v>49</v>
      </c>
      <c r="AF21" s="118">
        <v>135</v>
      </c>
      <c r="AG21" s="470">
        <v>111</v>
      </c>
      <c r="AH21" s="460">
        <v>46</v>
      </c>
      <c r="AI21" s="469">
        <v>157</v>
      </c>
      <c r="AJ21" s="470">
        <v>92</v>
      </c>
      <c r="AK21" s="460">
        <v>43</v>
      </c>
      <c r="AL21" s="469">
        <v>135</v>
      </c>
      <c r="AM21" s="468">
        <v>1071</v>
      </c>
      <c r="AN21" s="461">
        <v>555</v>
      </c>
      <c r="AO21" s="469">
        <v>1626</v>
      </c>
    </row>
    <row r="22" spans="2:41" x14ac:dyDescent="0.2">
      <c r="B22" s="139" t="s">
        <v>112</v>
      </c>
      <c r="C22" s="119">
        <v>5302</v>
      </c>
      <c r="D22" s="28">
        <v>2212</v>
      </c>
      <c r="E22" s="118">
        <v>7514</v>
      </c>
      <c r="F22" s="119">
        <v>5421</v>
      </c>
      <c r="G22" s="28">
        <v>2196</v>
      </c>
      <c r="H22" s="118">
        <v>7617</v>
      </c>
      <c r="I22" s="119">
        <v>6035</v>
      </c>
      <c r="J22" s="28">
        <v>2910</v>
      </c>
      <c r="K22" s="118">
        <v>8945</v>
      </c>
      <c r="L22" s="119">
        <v>5801</v>
      </c>
      <c r="M22" s="28">
        <v>2696</v>
      </c>
      <c r="N22" s="118">
        <v>8497</v>
      </c>
      <c r="O22" s="119">
        <v>6234</v>
      </c>
      <c r="P22" s="28">
        <v>2772</v>
      </c>
      <c r="Q22" s="118">
        <v>9006</v>
      </c>
      <c r="R22" s="119">
        <v>5672</v>
      </c>
      <c r="S22" s="28">
        <v>2620</v>
      </c>
      <c r="T22" s="118">
        <v>8292</v>
      </c>
      <c r="U22" s="119">
        <v>5630</v>
      </c>
      <c r="V22" s="28">
        <v>2388</v>
      </c>
      <c r="W22" s="118">
        <v>8018</v>
      </c>
      <c r="X22" s="119">
        <v>5895</v>
      </c>
      <c r="Y22" s="28">
        <v>2826</v>
      </c>
      <c r="Z22" s="118">
        <v>8721</v>
      </c>
      <c r="AA22" s="119">
        <v>5610</v>
      </c>
      <c r="AB22" s="28">
        <v>2590</v>
      </c>
      <c r="AC22" s="118">
        <v>8200</v>
      </c>
      <c r="AD22" s="119">
        <v>5682</v>
      </c>
      <c r="AE22" s="28">
        <v>2787</v>
      </c>
      <c r="AF22" s="118">
        <v>8469</v>
      </c>
      <c r="AG22" s="470">
        <v>6708</v>
      </c>
      <c r="AH22" s="460">
        <v>3278</v>
      </c>
      <c r="AI22" s="469">
        <v>9986</v>
      </c>
      <c r="AJ22" s="470">
        <v>5839</v>
      </c>
      <c r="AK22" s="460">
        <v>2912</v>
      </c>
      <c r="AL22" s="469">
        <v>8751</v>
      </c>
      <c r="AM22" s="468">
        <v>69829</v>
      </c>
      <c r="AN22" s="461">
        <v>32187</v>
      </c>
      <c r="AO22" s="469">
        <v>102016</v>
      </c>
    </row>
    <row r="23" spans="2:41" ht="15" x14ac:dyDescent="0.25">
      <c r="B23" s="134" t="s">
        <v>125</v>
      </c>
      <c r="C23" s="115">
        <v>9505</v>
      </c>
      <c r="D23" s="100">
        <v>3979</v>
      </c>
      <c r="E23" s="118">
        <v>13484</v>
      </c>
      <c r="F23" s="115">
        <v>9835</v>
      </c>
      <c r="G23" s="100">
        <v>4043</v>
      </c>
      <c r="H23" s="118">
        <v>13878</v>
      </c>
      <c r="I23" s="115">
        <v>10776</v>
      </c>
      <c r="J23" s="100">
        <v>5264</v>
      </c>
      <c r="K23" s="118">
        <v>16040</v>
      </c>
      <c r="L23" s="115">
        <v>10173</v>
      </c>
      <c r="M23" s="100">
        <v>4880</v>
      </c>
      <c r="N23" s="118">
        <v>15053</v>
      </c>
      <c r="O23" s="115">
        <v>10611</v>
      </c>
      <c r="P23" s="100">
        <v>4913</v>
      </c>
      <c r="Q23" s="118">
        <v>15524</v>
      </c>
      <c r="R23" s="115">
        <v>9798</v>
      </c>
      <c r="S23" s="100">
        <v>4644</v>
      </c>
      <c r="T23" s="118">
        <v>14442</v>
      </c>
      <c r="U23" s="115">
        <v>9575</v>
      </c>
      <c r="V23" s="100">
        <v>3983</v>
      </c>
      <c r="W23" s="118">
        <v>13558</v>
      </c>
      <c r="X23" s="115">
        <v>10248</v>
      </c>
      <c r="Y23" s="100">
        <v>4839</v>
      </c>
      <c r="Z23" s="118">
        <v>15087</v>
      </c>
      <c r="AA23" s="115">
        <v>9555</v>
      </c>
      <c r="AB23" s="100">
        <v>4486</v>
      </c>
      <c r="AC23" s="118">
        <v>14041</v>
      </c>
      <c r="AD23" s="115">
        <v>9545</v>
      </c>
      <c r="AE23" s="100">
        <v>4504</v>
      </c>
      <c r="AF23" s="118">
        <v>14049</v>
      </c>
      <c r="AG23" s="466">
        <v>11161</v>
      </c>
      <c r="AH23" s="464">
        <v>5466</v>
      </c>
      <c r="AI23" s="469">
        <v>16627</v>
      </c>
      <c r="AJ23" s="466">
        <v>9994</v>
      </c>
      <c r="AK23" s="464">
        <v>4939</v>
      </c>
      <c r="AL23" s="469">
        <v>14933</v>
      </c>
      <c r="AM23" s="466">
        <v>120776</v>
      </c>
      <c r="AN23" s="464">
        <v>55940</v>
      </c>
      <c r="AO23" s="467">
        <v>176716</v>
      </c>
    </row>
    <row r="24" spans="2:41" ht="21.75" customHeight="1" x14ac:dyDescent="0.2">
      <c r="B24" s="155" t="s">
        <v>214</v>
      </c>
      <c r="C24" s="168"/>
      <c r="D24" s="169"/>
      <c r="E24" s="171"/>
      <c r="F24" s="168"/>
      <c r="G24" s="169"/>
      <c r="H24" s="171"/>
      <c r="I24" s="168"/>
      <c r="J24" s="169"/>
      <c r="K24" s="171"/>
      <c r="L24" s="168"/>
      <c r="M24" s="169"/>
      <c r="N24" s="171"/>
      <c r="O24" s="168"/>
      <c r="P24" s="169"/>
      <c r="Q24" s="171"/>
      <c r="R24" s="168"/>
      <c r="S24" s="169"/>
      <c r="T24" s="171"/>
      <c r="U24" s="168"/>
      <c r="V24" s="169"/>
      <c r="W24" s="171"/>
      <c r="X24" s="168"/>
      <c r="Y24" s="169"/>
      <c r="Z24" s="171"/>
      <c r="AA24" s="168"/>
      <c r="AB24" s="169"/>
      <c r="AC24" s="171"/>
      <c r="AD24" s="168"/>
      <c r="AE24" s="169"/>
      <c r="AF24" s="171"/>
      <c r="AG24" s="168"/>
      <c r="AH24" s="169"/>
      <c r="AI24" s="171"/>
      <c r="AJ24" s="168"/>
      <c r="AK24" s="169"/>
      <c r="AL24" s="171"/>
      <c r="AM24" s="168"/>
      <c r="AN24" s="169"/>
      <c r="AO24" s="171"/>
    </row>
    <row r="25" spans="2:41" x14ac:dyDescent="0.2">
      <c r="B25" s="138" t="s">
        <v>98</v>
      </c>
      <c r="C25" s="117">
        <v>6</v>
      </c>
      <c r="D25" s="29">
        <v>16</v>
      </c>
      <c r="E25" s="118">
        <v>22</v>
      </c>
      <c r="F25" s="117">
        <v>8</v>
      </c>
      <c r="G25" s="29">
        <v>6</v>
      </c>
      <c r="H25" s="118">
        <v>14</v>
      </c>
      <c r="I25" s="117">
        <v>6</v>
      </c>
      <c r="J25" s="29">
        <v>23</v>
      </c>
      <c r="K25" s="118">
        <v>29</v>
      </c>
      <c r="L25" s="117">
        <v>11</v>
      </c>
      <c r="M25" s="29">
        <v>19</v>
      </c>
      <c r="N25" s="118">
        <v>30</v>
      </c>
      <c r="O25" s="117">
        <v>17</v>
      </c>
      <c r="P25" s="29">
        <v>10</v>
      </c>
      <c r="Q25" s="118">
        <v>27</v>
      </c>
      <c r="R25" s="117">
        <v>6</v>
      </c>
      <c r="S25" s="29">
        <v>14</v>
      </c>
      <c r="T25" s="118">
        <v>20</v>
      </c>
      <c r="U25" s="117">
        <v>3</v>
      </c>
      <c r="V25" s="29">
        <v>15</v>
      </c>
      <c r="W25" s="118">
        <v>18</v>
      </c>
      <c r="X25" s="117">
        <v>7</v>
      </c>
      <c r="Y25" s="29">
        <v>17</v>
      </c>
      <c r="Z25" s="118">
        <v>24</v>
      </c>
      <c r="AA25" s="117">
        <v>10</v>
      </c>
      <c r="AB25" s="29">
        <v>8</v>
      </c>
      <c r="AC25" s="118">
        <v>18</v>
      </c>
      <c r="AD25" s="117">
        <v>5</v>
      </c>
      <c r="AE25" s="29">
        <v>12</v>
      </c>
      <c r="AF25" s="118">
        <v>17</v>
      </c>
      <c r="AG25" s="468">
        <v>8</v>
      </c>
      <c r="AH25" s="461">
        <v>18</v>
      </c>
      <c r="AI25" s="469">
        <v>26</v>
      </c>
      <c r="AJ25" s="468">
        <v>15</v>
      </c>
      <c r="AK25" s="461">
        <v>10</v>
      </c>
      <c r="AL25" s="469">
        <v>25</v>
      </c>
      <c r="AM25" s="468">
        <v>102</v>
      </c>
      <c r="AN25" s="461">
        <v>168</v>
      </c>
      <c r="AO25" s="469">
        <v>270</v>
      </c>
    </row>
    <row r="26" spans="2:41" x14ac:dyDescent="0.2">
      <c r="B26" s="139" t="s">
        <v>99</v>
      </c>
      <c r="C26" s="119">
        <v>26</v>
      </c>
      <c r="D26" s="28">
        <v>9</v>
      </c>
      <c r="E26" s="118">
        <v>35</v>
      </c>
      <c r="F26" s="119">
        <v>10</v>
      </c>
      <c r="G26" s="28">
        <v>14</v>
      </c>
      <c r="H26" s="118">
        <v>24</v>
      </c>
      <c r="I26" s="119">
        <v>16</v>
      </c>
      <c r="J26" s="28">
        <v>27</v>
      </c>
      <c r="K26" s="118">
        <v>43</v>
      </c>
      <c r="L26" s="119">
        <v>16</v>
      </c>
      <c r="M26" s="28">
        <v>15</v>
      </c>
      <c r="N26" s="118">
        <v>31</v>
      </c>
      <c r="O26" s="119">
        <v>11</v>
      </c>
      <c r="P26" s="28">
        <v>19</v>
      </c>
      <c r="Q26" s="118">
        <v>30</v>
      </c>
      <c r="R26" s="119">
        <v>12</v>
      </c>
      <c r="S26" s="28">
        <v>20</v>
      </c>
      <c r="T26" s="118">
        <v>32</v>
      </c>
      <c r="U26" s="119">
        <v>5</v>
      </c>
      <c r="V26" s="28">
        <v>20</v>
      </c>
      <c r="W26" s="118">
        <v>25</v>
      </c>
      <c r="X26" s="119">
        <v>9</v>
      </c>
      <c r="Y26" s="28">
        <v>20</v>
      </c>
      <c r="Z26" s="118">
        <v>29</v>
      </c>
      <c r="AA26" s="119">
        <v>14</v>
      </c>
      <c r="AB26" s="28">
        <v>20</v>
      </c>
      <c r="AC26" s="118">
        <v>34</v>
      </c>
      <c r="AD26" s="119">
        <v>8</v>
      </c>
      <c r="AE26" s="28">
        <v>25</v>
      </c>
      <c r="AF26" s="118">
        <v>33</v>
      </c>
      <c r="AG26" s="470">
        <v>18</v>
      </c>
      <c r="AH26" s="460">
        <v>23</v>
      </c>
      <c r="AI26" s="469">
        <v>41</v>
      </c>
      <c r="AJ26" s="470">
        <v>9</v>
      </c>
      <c r="AK26" s="460">
        <v>14</v>
      </c>
      <c r="AL26" s="469">
        <v>23</v>
      </c>
      <c r="AM26" s="468">
        <v>154</v>
      </c>
      <c r="AN26" s="461">
        <v>226</v>
      </c>
      <c r="AO26" s="469">
        <v>380</v>
      </c>
    </row>
    <row r="27" spans="2:41" x14ac:dyDescent="0.2">
      <c r="B27" s="139" t="s">
        <v>100</v>
      </c>
      <c r="C27" s="119">
        <v>27</v>
      </c>
      <c r="D27" s="28">
        <v>36</v>
      </c>
      <c r="E27" s="118">
        <v>63</v>
      </c>
      <c r="F27" s="119">
        <v>30</v>
      </c>
      <c r="G27" s="28">
        <v>28</v>
      </c>
      <c r="H27" s="118">
        <v>58</v>
      </c>
      <c r="I27" s="119">
        <v>24</v>
      </c>
      <c r="J27" s="28">
        <v>55</v>
      </c>
      <c r="K27" s="118">
        <v>79</v>
      </c>
      <c r="L27" s="119">
        <v>37</v>
      </c>
      <c r="M27" s="28">
        <v>49</v>
      </c>
      <c r="N27" s="118">
        <v>86</v>
      </c>
      <c r="O27" s="119">
        <v>37</v>
      </c>
      <c r="P27" s="28">
        <v>54</v>
      </c>
      <c r="Q27" s="118">
        <v>91</v>
      </c>
      <c r="R27" s="119">
        <v>35</v>
      </c>
      <c r="S27" s="28">
        <v>45</v>
      </c>
      <c r="T27" s="118">
        <v>80</v>
      </c>
      <c r="U27" s="119">
        <v>36</v>
      </c>
      <c r="V27" s="28">
        <v>34</v>
      </c>
      <c r="W27" s="118">
        <v>70</v>
      </c>
      <c r="X27" s="119">
        <v>38</v>
      </c>
      <c r="Y27" s="28">
        <v>50</v>
      </c>
      <c r="Z27" s="118">
        <v>88</v>
      </c>
      <c r="AA27" s="119">
        <v>45</v>
      </c>
      <c r="AB27" s="28">
        <v>46</v>
      </c>
      <c r="AC27" s="118">
        <v>91</v>
      </c>
      <c r="AD27" s="119">
        <v>24</v>
      </c>
      <c r="AE27" s="28">
        <v>43</v>
      </c>
      <c r="AF27" s="118">
        <v>67</v>
      </c>
      <c r="AG27" s="470">
        <v>28</v>
      </c>
      <c r="AH27" s="460">
        <v>69</v>
      </c>
      <c r="AI27" s="469">
        <v>97</v>
      </c>
      <c r="AJ27" s="470">
        <v>21</v>
      </c>
      <c r="AK27" s="460">
        <v>47</v>
      </c>
      <c r="AL27" s="469">
        <v>68</v>
      </c>
      <c r="AM27" s="468">
        <v>382</v>
      </c>
      <c r="AN27" s="461">
        <v>556</v>
      </c>
      <c r="AO27" s="469">
        <v>938</v>
      </c>
    </row>
    <row r="28" spans="2:41" x14ac:dyDescent="0.2">
      <c r="B28" s="139" t="s">
        <v>101</v>
      </c>
      <c r="C28" s="119">
        <v>12</v>
      </c>
      <c r="D28" s="28">
        <v>25</v>
      </c>
      <c r="E28" s="118">
        <v>37</v>
      </c>
      <c r="F28" s="119">
        <v>8</v>
      </c>
      <c r="G28" s="28">
        <v>13</v>
      </c>
      <c r="H28" s="118">
        <v>21</v>
      </c>
      <c r="I28" s="119">
        <v>16</v>
      </c>
      <c r="J28" s="28">
        <v>15</v>
      </c>
      <c r="K28" s="118">
        <v>31</v>
      </c>
      <c r="L28" s="119">
        <v>17</v>
      </c>
      <c r="M28" s="28">
        <v>22</v>
      </c>
      <c r="N28" s="118">
        <v>39</v>
      </c>
      <c r="O28" s="119">
        <v>13</v>
      </c>
      <c r="P28" s="28">
        <v>23</v>
      </c>
      <c r="Q28" s="118">
        <v>36</v>
      </c>
      <c r="R28" s="119">
        <v>5</v>
      </c>
      <c r="S28" s="28">
        <v>18</v>
      </c>
      <c r="T28" s="118">
        <v>23</v>
      </c>
      <c r="U28" s="119">
        <v>9</v>
      </c>
      <c r="V28" s="28">
        <v>11</v>
      </c>
      <c r="W28" s="118">
        <v>20</v>
      </c>
      <c r="X28" s="119">
        <v>13</v>
      </c>
      <c r="Y28" s="28">
        <v>32</v>
      </c>
      <c r="Z28" s="118">
        <v>45</v>
      </c>
      <c r="AA28" s="119">
        <v>9</v>
      </c>
      <c r="AB28" s="28">
        <v>12</v>
      </c>
      <c r="AC28" s="118">
        <v>21</v>
      </c>
      <c r="AD28" s="119">
        <v>7</v>
      </c>
      <c r="AE28" s="28">
        <v>8</v>
      </c>
      <c r="AF28" s="118">
        <v>15</v>
      </c>
      <c r="AG28" s="470">
        <v>36</v>
      </c>
      <c r="AH28" s="460">
        <v>27</v>
      </c>
      <c r="AI28" s="469">
        <v>63</v>
      </c>
      <c r="AJ28" s="470">
        <v>18</v>
      </c>
      <c r="AK28" s="460">
        <v>12</v>
      </c>
      <c r="AL28" s="469">
        <v>30</v>
      </c>
      <c r="AM28" s="468">
        <v>163</v>
      </c>
      <c r="AN28" s="461">
        <v>218</v>
      </c>
      <c r="AO28" s="469">
        <v>381</v>
      </c>
    </row>
    <row r="29" spans="2:41" x14ac:dyDescent="0.2">
      <c r="B29" s="139" t="s">
        <v>102</v>
      </c>
      <c r="C29" s="119">
        <v>29</v>
      </c>
      <c r="D29" s="28">
        <v>25</v>
      </c>
      <c r="E29" s="118">
        <v>54</v>
      </c>
      <c r="F29" s="119">
        <v>21</v>
      </c>
      <c r="G29" s="28">
        <v>25</v>
      </c>
      <c r="H29" s="118">
        <v>46</v>
      </c>
      <c r="I29" s="119">
        <v>31</v>
      </c>
      <c r="J29" s="28">
        <v>38</v>
      </c>
      <c r="K29" s="118">
        <v>69</v>
      </c>
      <c r="L29" s="119">
        <v>28</v>
      </c>
      <c r="M29" s="28">
        <v>33</v>
      </c>
      <c r="N29" s="118">
        <v>61</v>
      </c>
      <c r="O29" s="119">
        <v>21</v>
      </c>
      <c r="P29" s="28">
        <v>52</v>
      </c>
      <c r="Q29" s="118">
        <v>73</v>
      </c>
      <c r="R29" s="119">
        <v>35</v>
      </c>
      <c r="S29" s="28">
        <v>45</v>
      </c>
      <c r="T29" s="118">
        <v>80</v>
      </c>
      <c r="U29" s="119">
        <v>25</v>
      </c>
      <c r="V29" s="28">
        <v>32</v>
      </c>
      <c r="W29" s="118">
        <v>57</v>
      </c>
      <c r="X29" s="119">
        <v>37</v>
      </c>
      <c r="Y29" s="28">
        <v>33</v>
      </c>
      <c r="Z29" s="118">
        <v>70</v>
      </c>
      <c r="AA29" s="119">
        <v>38</v>
      </c>
      <c r="AB29" s="28">
        <v>32</v>
      </c>
      <c r="AC29" s="118">
        <v>70</v>
      </c>
      <c r="AD29" s="119">
        <v>15</v>
      </c>
      <c r="AE29" s="28">
        <v>27</v>
      </c>
      <c r="AF29" s="118">
        <v>42</v>
      </c>
      <c r="AG29" s="470">
        <v>24</v>
      </c>
      <c r="AH29" s="460">
        <v>43</v>
      </c>
      <c r="AI29" s="469">
        <v>67</v>
      </c>
      <c r="AJ29" s="470">
        <v>25</v>
      </c>
      <c r="AK29" s="460">
        <v>50</v>
      </c>
      <c r="AL29" s="469">
        <v>75</v>
      </c>
      <c r="AM29" s="468">
        <v>329</v>
      </c>
      <c r="AN29" s="461">
        <v>435</v>
      </c>
      <c r="AO29" s="469">
        <v>764</v>
      </c>
    </row>
    <row r="30" spans="2:41" x14ac:dyDescent="0.2">
      <c r="B30" s="139" t="s">
        <v>103</v>
      </c>
      <c r="C30" s="119">
        <v>148</v>
      </c>
      <c r="D30" s="28">
        <v>175</v>
      </c>
      <c r="E30" s="118">
        <v>323</v>
      </c>
      <c r="F30" s="119">
        <v>133</v>
      </c>
      <c r="G30" s="28">
        <v>141</v>
      </c>
      <c r="H30" s="118">
        <v>274</v>
      </c>
      <c r="I30" s="119">
        <v>155</v>
      </c>
      <c r="J30" s="28">
        <v>210</v>
      </c>
      <c r="K30" s="118">
        <v>365</v>
      </c>
      <c r="L30" s="119">
        <v>188</v>
      </c>
      <c r="M30" s="28">
        <v>223</v>
      </c>
      <c r="N30" s="118">
        <v>411</v>
      </c>
      <c r="O30" s="119">
        <v>201</v>
      </c>
      <c r="P30" s="28">
        <v>211</v>
      </c>
      <c r="Q30" s="118">
        <v>412</v>
      </c>
      <c r="R30" s="119">
        <v>146</v>
      </c>
      <c r="S30" s="28">
        <v>203</v>
      </c>
      <c r="T30" s="118">
        <v>349</v>
      </c>
      <c r="U30" s="119">
        <v>163</v>
      </c>
      <c r="V30" s="28">
        <v>153</v>
      </c>
      <c r="W30" s="118">
        <v>316</v>
      </c>
      <c r="X30" s="119">
        <v>180</v>
      </c>
      <c r="Y30" s="28">
        <v>208</v>
      </c>
      <c r="Z30" s="118">
        <v>388</v>
      </c>
      <c r="AA30" s="119">
        <v>172</v>
      </c>
      <c r="AB30" s="28">
        <v>175</v>
      </c>
      <c r="AC30" s="118">
        <v>347</v>
      </c>
      <c r="AD30" s="119">
        <v>145</v>
      </c>
      <c r="AE30" s="28">
        <v>185</v>
      </c>
      <c r="AF30" s="118">
        <v>330</v>
      </c>
      <c r="AG30" s="470">
        <v>176</v>
      </c>
      <c r="AH30" s="460">
        <v>244</v>
      </c>
      <c r="AI30" s="469">
        <v>420</v>
      </c>
      <c r="AJ30" s="470">
        <v>183</v>
      </c>
      <c r="AK30" s="460">
        <v>222</v>
      </c>
      <c r="AL30" s="469">
        <v>405</v>
      </c>
      <c r="AM30" s="468">
        <v>1990</v>
      </c>
      <c r="AN30" s="461">
        <v>2350</v>
      </c>
      <c r="AO30" s="469">
        <v>4340</v>
      </c>
    </row>
    <row r="31" spans="2:41" x14ac:dyDescent="0.2">
      <c r="B31" s="139" t="s">
        <v>104</v>
      </c>
      <c r="C31" s="119">
        <v>58</v>
      </c>
      <c r="D31" s="28">
        <v>61</v>
      </c>
      <c r="E31" s="118">
        <v>119</v>
      </c>
      <c r="F31" s="119">
        <v>72</v>
      </c>
      <c r="G31" s="28">
        <v>64</v>
      </c>
      <c r="H31" s="118">
        <v>136</v>
      </c>
      <c r="I31" s="119">
        <v>69</v>
      </c>
      <c r="J31" s="28">
        <v>88</v>
      </c>
      <c r="K31" s="118">
        <v>157</v>
      </c>
      <c r="L31" s="119">
        <v>76</v>
      </c>
      <c r="M31" s="28">
        <v>65</v>
      </c>
      <c r="N31" s="118">
        <v>141</v>
      </c>
      <c r="O31" s="119">
        <v>54</v>
      </c>
      <c r="P31" s="28">
        <v>76</v>
      </c>
      <c r="Q31" s="118">
        <v>130</v>
      </c>
      <c r="R31" s="119">
        <v>39</v>
      </c>
      <c r="S31" s="28">
        <v>60</v>
      </c>
      <c r="T31" s="118">
        <v>99</v>
      </c>
      <c r="U31" s="119">
        <v>60</v>
      </c>
      <c r="V31" s="28">
        <v>43</v>
      </c>
      <c r="W31" s="118">
        <v>103</v>
      </c>
      <c r="X31" s="119">
        <v>74</v>
      </c>
      <c r="Y31" s="28">
        <v>68</v>
      </c>
      <c r="Z31" s="118">
        <v>142</v>
      </c>
      <c r="AA31" s="119">
        <v>50</v>
      </c>
      <c r="AB31" s="28">
        <v>53</v>
      </c>
      <c r="AC31" s="118">
        <v>103</v>
      </c>
      <c r="AD31" s="119">
        <v>43</v>
      </c>
      <c r="AE31" s="28">
        <v>45</v>
      </c>
      <c r="AF31" s="118">
        <v>88</v>
      </c>
      <c r="AG31" s="470">
        <v>66</v>
      </c>
      <c r="AH31" s="460">
        <v>76</v>
      </c>
      <c r="AI31" s="469">
        <v>142</v>
      </c>
      <c r="AJ31" s="470">
        <v>58</v>
      </c>
      <c r="AK31" s="460">
        <v>59</v>
      </c>
      <c r="AL31" s="469">
        <v>117</v>
      </c>
      <c r="AM31" s="468">
        <v>719</v>
      </c>
      <c r="AN31" s="461">
        <v>758</v>
      </c>
      <c r="AO31" s="469">
        <v>1477</v>
      </c>
    </row>
    <row r="32" spans="2:41" x14ac:dyDescent="0.2">
      <c r="B32" s="139" t="s">
        <v>105</v>
      </c>
      <c r="C32" s="119">
        <v>51</v>
      </c>
      <c r="D32" s="28">
        <v>64</v>
      </c>
      <c r="E32" s="118">
        <v>115</v>
      </c>
      <c r="F32" s="119">
        <v>49</v>
      </c>
      <c r="G32" s="28">
        <v>54</v>
      </c>
      <c r="H32" s="118">
        <v>103</v>
      </c>
      <c r="I32" s="119">
        <v>74</v>
      </c>
      <c r="J32" s="28">
        <v>78</v>
      </c>
      <c r="K32" s="118">
        <v>152</v>
      </c>
      <c r="L32" s="119">
        <v>78</v>
      </c>
      <c r="M32" s="28">
        <v>71</v>
      </c>
      <c r="N32" s="118">
        <v>149</v>
      </c>
      <c r="O32" s="119">
        <v>58</v>
      </c>
      <c r="P32" s="28">
        <v>61</v>
      </c>
      <c r="Q32" s="118">
        <v>119</v>
      </c>
      <c r="R32" s="119">
        <v>55</v>
      </c>
      <c r="S32" s="28">
        <v>68</v>
      </c>
      <c r="T32" s="118">
        <v>123</v>
      </c>
      <c r="U32" s="119">
        <v>47</v>
      </c>
      <c r="V32" s="28">
        <v>47</v>
      </c>
      <c r="W32" s="118">
        <v>94</v>
      </c>
      <c r="X32" s="119">
        <v>59</v>
      </c>
      <c r="Y32" s="28">
        <v>57</v>
      </c>
      <c r="Z32" s="118">
        <v>116</v>
      </c>
      <c r="AA32" s="119">
        <v>78</v>
      </c>
      <c r="AB32" s="28">
        <v>60</v>
      </c>
      <c r="AC32" s="118">
        <v>138</v>
      </c>
      <c r="AD32" s="119">
        <v>51</v>
      </c>
      <c r="AE32" s="28">
        <v>38</v>
      </c>
      <c r="AF32" s="118">
        <v>89</v>
      </c>
      <c r="AG32" s="470">
        <v>73</v>
      </c>
      <c r="AH32" s="460">
        <v>83</v>
      </c>
      <c r="AI32" s="469">
        <v>156</v>
      </c>
      <c r="AJ32" s="470">
        <v>66</v>
      </c>
      <c r="AK32" s="460">
        <v>89</v>
      </c>
      <c r="AL32" s="469">
        <v>155</v>
      </c>
      <c r="AM32" s="468">
        <v>739</v>
      </c>
      <c r="AN32" s="461">
        <v>770</v>
      </c>
      <c r="AO32" s="469">
        <v>1509</v>
      </c>
    </row>
    <row r="33" spans="2:41" x14ac:dyDescent="0.2">
      <c r="B33" s="139" t="s">
        <v>106</v>
      </c>
      <c r="C33" s="119">
        <v>72</v>
      </c>
      <c r="D33" s="28">
        <v>86</v>
      </c>
      <c r="E33" s="118">
        <v>158</v>
      </c>
      <c r="F33" s="119">
        <v>76</v>
      </c>
      <c r="G33" s="28">
        <v>83</v>
      </c>
      <c r="H33" s="118">
        <v>159</v>
      </c>
      <c r="I33" s="119">
        <v>122</v>
      </c>
      <c r="J33" s="28">
        <v>167</v>
      </c>
      <c r="K33" s="118">
        <v>289</v>
      </c>
      <c r="L33" s="119">
        <v>130</v>
      </c>
      <c r="M33" s="28">
        <v>137</v>
      </c>
      <c r="N33" s="118">
        <v>267</v>
      </c>
      <c r="O33" s="119">
        <v>120</v>
      </c>
      <c r="P33" s="28">
        <v>168</v>
      </c>
      <c r="Q33" s="118">
        <v>288</v>
      </c>
      <c r="R33" s="119">
        <v>129</v>
      </c>
      <c r="S33" s="28">
        <v>128</v>
      </c>
      <c r="T33" s="118">
        <v>257</v>
      </c>
      <c r="U33" s="119">
        <v>98</v>
      </c>
      <c r="V33" s="28">
        <v>100</v>
      </c>
      <c r="W33" s="118">
        <v>198</v>
      </c>
      <c r="X33" s="119">
        <v>142</v>
      </c>
      <c r="Y33" s="28">
        <v>137</v>
      </c>
      <c r="Z33" s="118">
        <v>279</v>
      </c>
      <c r="AA33" s="119">
        <v>97</v>
      </c>
      <c r="AB33" s="28">
        <v>129</v>
      </c>
      <c r="AC33" s="118">
        <v>226</v>
      </c>
      <c r="AD33" s="119">
        <v>101</v>
      </c>
      <c r="AE33" s="28">
        <v>108</v>
      </c>
      <c r="AF33" s="118">
        <v>209</v>
      </c>
      <c r="AG33" s="470">
        <v>122</v>
      </c>
      <c r="AH33" s="460">
        <v>130</v>
      </c>
      <c r="AI33" s="469">
        <v>252</v>
      </c>
      <c r="AJ33" s="470">
        <v>113</v>
      </c>
      <c r="AK33" s="460">
        <v>140</v>
      </c>
      <c r="AL33" s="469">
        <v>253</v>
      </c>
      <c r="AM33" s="468">
        <v>1322</v>
      </c>
      <c r="AN33" s="461">
        <v>1513</v>
      </c>
      <c r="AO33" s="469">
        <v>2835</v>
      </c>
    </row>
    <row r="34" spans="2:41" x14ac:dyDescent="0.2">
      <c r="B34" s="139" t="s">
        <v>107</v>
      </c>
      <c r="C34" s="119">
        <v>46</v>
      </c>
      <c r="D34" s="28">
        <v>46</v>
      </c>
      <c r="E34" s="118">
        <v>92</v>
      </c>
      <c r="F34" s="119">
        <v>43</v>
      </c>
      <c r="G34" s="28">
        <v>30</v>
      </c>
      <c r="H34" s="118">
        <v>73</v>
      </c>
      <c r="I34" s="119">
        <v>47</v>
      </c>
      <c r="J34" s="28">
        <v>63</v>
      </c>
      <c r="K34" s="118">
        <v>110</v>
      </c>
      <c r="L34" s="119">
        <v>65</v>
      </c>
      <c r="M34" s="28">
        <v>54</v>
      </c>
      <c r="N34" s="118">
        <v>119</v>
      </c>
      <c r="O34" s="119">
        <v>67</v>
      </c>
      <c r="P34" s="28">
        <v>60</v>
      </c>
      <c r="Q34" s="118">
        <v>127</v>
      </c>
      <c r="R34" s="119">
        <v>74</v>
      </c>
      <c r="S34" s="28">
        <v>49</v>
      </c>
      <c r="T34" s="118">
        <v>123</v>
      </c>
      <c r="U34" s="119">
        <v>77</v>
      </c>
      <c r="V34" s="28">
        <v>53</v>
      </c>
      <c r="W34" s="118">
        <v>130</v>
      </c>
      <c r="X34" s="119">
        <v>66</v>
      </c>
      <c r="Y34" s="28">
        <v>58</v>
      </c>
      <c r="Z34" s="118">
        <v>124</v>
      </c>
      <c r="AA34" s="119">
        <v>42</v>
      </c>
      <c r="AB34" s="28">
        <v>54</v>
      </c>
      <c r="AC34" s="118">
        <v>96</v>
      </c>
      <c r="AD34" s="119">
        <v>64</v>
      </c>
      <c r="AE34" s="28">
        <v>61</v>
      </c>
      <c r="AF34" s="118">
        <v>125</v>
      </c>
      <c r="AG34" s="470">
        <v>51</v>
      </c>
      <c r="AH34" s="460">
        <v>76</v>
      </c>
      <c r="AI34" s="469">
        <v>127</v>
      </c>
      <c r="AJ34" s="470">
        <v>55</v>
      </c>
      <c r="AK34" s="460">
        <v>57</v>
      </c>
      <c r="AL34" s="469">
        <v>112</v>
      </c>
      <c r="AM34" s="468">
        <v>697</v>
      </c>
      <c r="AN34" s="461">
        <v>661</v>
      </c>
      <c r="AO34" s="469">
        <v>1358</v>
      </c>
    </row>
    <row r="35" spans="2:41" x14ac:dyDescent="0.2">
      <c r="B35" s="139" t="s">
        <v>108</v>
      </c>
      <c r="C35" s="119">
        <v>15</v>
      </c>
      <c r="D35" s="28">
        <v>5</v>
      </c>
      <c r="E35" s="118">
        <v>20</v>
      </c>
      <c r="F35" s="119">
        <v>19</v>
      </c>
      <c r="G35" s="28">
        <v>14</v>
      </c>
      <c r="H35" s="118">
        <v>33</v>
      </c>
      <c r="I35" s="119">
        <v>22</v>
      </c>
      <c r="J35" s="28">
        <v>11</v>
      </c>
      <c r="K35" s="118">
        <v>33</v>
      </c>
      <c r="L35" s="119">
        <v>13</v>
      </c>
      <c r="M35" s="28">
        <v>16</v>
      </c>
      <c r="N35" s="118">
        <v>29</v>
      </c>
      <c r="O35" s="119">
        <v>21</v>
      </c>
      <c r="P35" s="28">
        <v>21</v>
      </c>
      <c r="Q35" s="118">
        <v>42</v>
      </c>
      <c r="R35" s="119">
        <v>16</v>
      </c>
      <c r="S35" s="28">
        <v>17</v>
      </c>
      <c r="T35" s="118">
        <v>33</v>
      </c>
      <c r="U35" s="119">
        <v>22</v>
      </c>
      <c r="V35" s="28">
        <v>12</v>
      </c>
      <c r="W35" s="118">
        <v>34</v>
      </c>
      <c r="X35" s="119">
        <v>13</v>
      </c>
      <c r="Y35" s="28">
        <v>17</v>
      </c>
      <c r="Z35" s="118">
        <v>30</v>
      </c>
      <c r="AA35" s="119">
        <v>13</v>
      </c>
      <c r="AB35" s="28">
        <v>15</v>
      </c>
      <c r="AC35" s="118">
        <v>28</v>
      </c>
      <c r="AD35" s="119">
        <v>9</v>
      </c>
      <c r="AE35" s="28">
        <v>13</v>
      </c>
      <c r="AF35" s="118">
        <v>22</v>
      </c>
      <c r="AG35" s="470">
        <v>16</v>
      </c>
      <c r="AH35" s="460">
        <v>19</v>
      </c>
      <c r="AI35" s="469">
        <v>35</v>
      </c>
      <c r="AJ35" s="470">
        <v>11</v>
      </c>
      <c r="AK35" s="460">
        <v>16</v>
      </c>
      <c r="AL35" s="469">
        <v>27</v>
      </c>
      <c r="AM35" s="468">
        <v>190</v>
      </c>
      <c r="AN35" s="461">
        <v>176</v>
      </c>
      <c r="AO35" s="469">
        <v>366</v>
      </c>
    </row>
    <row r="36" spans="2:41" x14ac:dyDescent="0.2">
      <c r="B36" s="139" t="s">
        <v>109</v>
      </c>
      <c r="C36" s="119">
        <v>34</v>
      </c>
      <c r="D36" s="28">
        <v>51</v>
      </c>
      <c r="E36" s="118">
        <v>85</v>
      </c>
      <c r="F36" s="119">
        <v>37</v>
      </c>
      <c r="G36" s="28">
        <v>52</v>
      </c>
      <c r="H36" s="118">
        <v>89</v>
      </c>
      <c r="I36" s="119">
        <v>31</v>
      </c>
      <c r="J36" s="28">
        <v>69</v>
      </c>
      <c r="K36" s="118">
        <v>100</v>
      </c>
      <c r="L36" s="119">
        <v>54</v>
      </c>
      <c r="M36" s="28">
        <v>66</v>
      </c>
      <c r="N36" s="118">
        <v>120</v>
      </c>
      <c r="O36" s="119">
        <v>47</v>
      </c>
      <c r="P36" s="28">
        <v>63</v>
      </c>
      <c r="Q36" s="118">
        <v>110</v>
      </c>
      <c r="R36" s="119">
        <v>48</v>
      </c>
      <c r="S36" s="28">
        <v>69</v>
      </c>
      <c r="T36" s="118">
        <v>117</v>
      </c>
      <c r="U36" s="119">
        <v>54</v>
      </c>
      <c r="V36" s="28">
        <v>54</v>
      </c>
      <c r="W36" s="118">
        <v>108</v>
      </c>
      <c r="X36" s="119">
        <v>53</v>
      </c>
      <c r="Y36" s="28">
        <v>70</v>
      </c>
      <c r="Z36" s="118">
        <v>123</v>
      </c>
      <c r="AA36" s="119">
        <v>43</v>
      </c>
      <c r="AB36" s="28">
        <v>40</v>
      </c>
      <c r="AC36" s="118">
        <v>83</v>
      </c>
      <c r="AD36" s="119">
        <v>26</v>
      </c>
      <c r="AE36" s="28">
        <v>41</v>
      </c>
      <c r="AF36" s="118">
        <v>67</v>
      </c>
      <c r="AG36" s="470">
        <v>65</v>
      </c>
      <c r="AH36" s="460">
        <v>58</v>
      </c>
      <c r="AI36" s="469">
        <v>123</v>
      </c>
      <c r="AJ36" s="470">
        <v>46</v>
      </c>
      <c r="AK36" s="460">
        <v>41</v>
      </c>
      <c r="AL36" s="469">
        <v>87</v>
      </c>
      <c r="AM36" s="468">
        <v>538</v>
      </c>
      <c r="AN36" s="461">
        <v>674</v>
      </c>
      <c r="AO36" s="469">
        <v>1212</v>
      </c>
    </row>
    <row r="37" spans="2:41" x14ac:dyDescent="0.2">
      <c r="B37" s="139" t="s">
        <v>110</v>
      </c>
      <c r="C37" s="119">
        <v>1</v>
      </c>
      <c r="D37" s="28">
        <v>3</v>
      </c>
      <c r="E37" s="118">
        <v>4</v>
      </c>
      <c r="F37" s="119">
        <v>3</v>
      </c>
      <c r="G37" s="28">
        <v>5</v>
      </c>
      <c r="H37" s="118">
        <v>8</v>
      </c>
      <c r="I37" s="119">
        <v>7</v>
      </c>
      <c r="J37" s="28">
        <v>3</v>
      </c>
      <c r="K37" s="118">
        <v>10</v>
      </c>
      <c r="L37" s="119">
        <v>3</v>
      </c>
      <c r="M37" s="28">
        <v>5</v>
      </c>
      <c r="N37" s="118">
        <v>8</v>
      </c>
      <c r="O37" s="119">
        <v>3</v>
      </c>
      <c r="P37" s="28">
        <v>6</v>
      </c>
      <c r="Q37" s="118">
        <v>9</v>
      </c>
      <c r="R37" s="119">
        <v>7</v>
      </c>
      <c r="S37" s="28">
        <v>10</v>
      </c>
      <c r="T37" s="118">
        <v>17</v>
      </c>
      <c r="U37" s="119">
        <v>7</v>
      </c>
      <c r="V37" s="28">
        <v>6</v>
      </c>
      <c r="W37" s="118">
        <v>13</v>
      </c>
      <c r="X37" s="119">
        <v>5</v>
      </c>
      <c r="Y37" s="28">
        <v>6</v>
      </c>
      <c r="Z37" s="118">
        <v>11</v>
      </c>
      <c r="AA37" s="119">
        <v>2</v>
      </c>
      <c r="AB37" s="28">
        <v>6</v>
      </c>
      <c r="AC37" s="118">
        <v>8</v>
      </c>
      <c r="AD37" s="119">
        <v>4</v>
      </c>
      <c r="AE37" s="28">
        <v>4</v>
      </c>
      <c r="AF37" s="118">
        <v>8</v>
      </c>
      <c r="AG37" s="470">
        <v>6</v>
      </c>
      <c r="AH37" s="460">
        <v>6</v>
      </c>
      <c r="AI37" s="469">
        <v>12</v>
      </c>
      <c r="AJ37" s="470">
        <v>5</v>
      </c>
      <c r="AK37" s="460">
        <v>2</v>
      </c>
      <c r="AL37" s="469">
        <v>7</v>
      </c>
      <c r="AM37" s="468">
        <v>53</v>
      </c>
      <c r="AN37" s="461">
        <v>62</v>
      </c>
      <c r="AO37" s="469">
        <v>115</v>
      </c>
    </row>
    <row r="38" spans="2:41" x14ac:dyDescent="0.2">
      <c r="B38" s="139" t="s">
        <v>111</v>
      </c>
      <c r="C38" s="119">
        <v>15</v>
      </c>
      <c r="D38" s="28">
        <v>10</v>
      </c>
      <c r="E38" s="118">
        <v>25</v>
      </c>
      <c r="F38" s="119">
        <v>4</v>
      </c>
      <c r="G38" s="28">
        <v>11</v>
      </c>
      <c r="H38" s="118">
        <v>15</v>
      </c>
      <c r="I38" s="119">
        <v>9</v>
      </c>
      <c r="J38" s="28">
        <v>23</v>
      </c>
      <c r="K38" s="118">
        <v>32</v>
      </c>
      <c r="L38" s="119">
        <v>15</v>
      </c>
      <c r="M38" s="28">
        <v>12</v>
      </c>
      <c r="N38" s="118">
        <v>27</v>
      </c>
      <c r="O38" s="119">
        <v>13</v>
      </c>
      <c r="P38" s="28">
        <v>27</v>
      </c>
      <c r="Q38" s="118">
        <v>40</v>
      </c>
      <c r="R38" s="119">
        <v>12</v>
      </c>
      <c r="S38" s="28">
        <v>13</v>
      </c>
      <c r="T38" s="118">
        <v>25</v>
      </c>
      <c r="U38" s="119">
        <v>10</v>
      </c>
      <c r="V38" s="28">
        <v>10</v>
      </c>
      <c r="W38" s="118">
        <v>20</v>
      </c>
      <c r="X38" s="119">
        <v>15</v>
      </c>
      <c r="Y38" s="28">
        <v>30</v>
      </c>
      <c r="Z38" s="118">
        <v>45</v>
      </c>
      <c r="AA38" s="119">
        <v>10</v>
      </c>
      <c r="AB38" s="28">
        <v>11</v>
      </c>
      <c r="AC38" s="118">
        <v>21</v>
      </c>
      <c r="AD38" s="119">
        <v>15</v>
      </c>
      <c r="AE38" s="28">
        <v>10</v>
      </c>
      <c r="AF38" s="118">
        <v>25</v>
      </c>
      <c r="AG38" s="470">
        <v>12</v>
      </c>
      <c r="AH38" s="460">
        <v>13</v>
      </c>
      <c r="AI38" s="469">
        <v>25</v>
      </c>
      <c r="AJ38" s="470">
        <v>8</v>
      </c>
      <c r="AK38" s="460">
        <v>15</v>
      </c>
      <c r="AL38" s="469">
        <v>23</v>
      </c>
      <c r="AM38" s="468">
        <v>138</v>
      </c>
      <c r="AN38" s="461">
        <v>185</v>
      </c>
      <c r="AO38" s="469">
        <v>323</v>
      </c>
    </row>
    <row r="39" spans="2:41" x14ac:dyDescent="0.2">
      <c r="B39" s="139" t="s">
        <v>112</v>
      </c>
      <c r="C39" s="119">
        <v>1310</v>
      </c>
      <c r="D39" s="28">
        <v>1309</v>
      </c>
      <c r="E39" s="118">
        <v>2619</v>
      </c>
      <c r="F39" s="119">
        <v>1325</v>
      </c>
      <c r="G39" s="28">
        <v>1251</v>
      </c>
      <c r="H39" s="118">
        <v>2576</v>
      </c>
      <c r="I39" s="119">
        <v>1677</v>
      </c>
      <c r="J39" s="28">
        <v>1820</v>
      </c>
      <c r="K39" s="118">
        <v>3497</v>
      </c>
      <c r="L39" s="119">
        <v>1635</v>
      </c>
      <c r="M39" s="28">
        <v>1763</v>
      </c>
      <c r="N39" s="118">
        <v>3398</v>
      </c>
      <c r="O39" s="119">
        <v>1742</v>
      </c>
      <c r="P39" s="28">
        <v>1706</v>
      </c>
      <c r="Q39" s="118">
        <v>3448</v>
      </c>
      <c r="R39" s="119">
        <v>1625</v>
      </c>
      <c r="S39" s="28">
        <v>1701</v>
      </c>
      <c r="T39" s="118">
        <v>3326</v>
      </c>
      <c r="U39" s="119">
        <v>1424</v>
      </c>
      <c r="V39" s="28">
        <v>1440</v>
      </c>
      <c r="W39" s="118">
        <v>2864</v>
      </c>
      <c r="X39" s="119">
        <v>1730</v>
      </c>
      <c r="Y39" s="28">
        <v>1764</v>
      </c>
      <c r="Z39" s="118">
        <v>3494</v>
      </c>
      <c r="AA39" s="119">
        <v>1612</v>
      </c>
      <c r="AB39" s="28">
        <v>1691</v>
      </c>
      <c r="AC39" s="118">
        <v>3303</v>
      </c>
      <c r="AD39" s="119">
        <v>1496</v>
      </c>
      <c r="AE39" s="28">
        <v>1631</v>
      </c>
      <c r="AF39" s="118">
        <v>3127</v>
      </c>
      <c r="AG39" s="470">
        <v>1789</v>
      </c>
      <c r="AH39" s="460">
        <v>1852</v>
      </c>
      <c r="AI39" s="469">
        <v>3641</v>
      </c>
      <c r="AJ39" s="470">
        <v>1545</v>
      </c>
      <c r="AK39" s="460">
        <v>1777</v>
      </c>
      <c r="AL39" s="469">
        <v>3322</v>
      </c>
      <c r="AM39" s="468">
        <v>18910</v>
      </c>
      <c r="AN39" s="461">
        <v>19705</v>
      </c>
      <c r="AO39" s="469">
        <v>38615</v>
      </c>
    </row>
    <row r="40" spans="2:41" ht="15" x14ac:dyDescent="0.25">
      <c r="B40" s="134" t="s">
        <v>123</v>
      </c>
      <c r="C40" s="115">
        <v>1850</v>
      </c>
      <c r="D40" s="100">
        <v>1921</v>
      </c>
      <c r="E40" s="118">
        <v>3771</v>
      </c>
      <c r="F40" s="115">
        <v>1838</v>
      </c>
      <c r="G40" s="100">
        <v>1791</v>
      </c>
      <c r="H40" s="118">
        <v>3629</v>
      </c>
      <c r="I40" s="115">
        <v>2306</v>
      </c>
      <c r="J40" s="100">
        <v>2690</v>
      </c>
      <c r="K40" s="118">
        <v>4996</v>
      </c>
      <c r="L40" s="115">
        <v>2366</v>
      </c>
      <c r="M40" s="100">
        <v>2550</v>
      </c>
      <c r="N40" s="118">
        <v>4916</v>
      </c>
      <c r="O40" s="115">
        <v>2425</v>
      </c>
      <c r="P40" s="100">
        <v>2557</v>
      </c>
      <c r="Q40" s="118">
        <v>4982</v>
      </c>
      <c r="R40" s="115">
        <v>2244</v>
      </c>
      <c r="S40" s="100">
        <v>2460</v>
      </c>
      <c r="T40" s="118">
        <v>4704</v>
      </c>
      <c r="U40" s="115">
        <v>2040</v>
      </c>
      <c r="V40" s="100">
        <v>2030</v>
      </c>
      <c r="W40" s="118">
        <v>4070</v>
      </c>
      <c r="X40" s="115">
        <v>2441</v>
      </c>
      <c r="Y40" s="100">
        <v>2567</v>
      </c>
      <c r="Z40" s="118">
        <v>5008</v>
      </c>
      <c r="AA40" s="115">
        <v>2235</v>
      </c>
      <c r="AB40" s="100">
        <v>2352</v>
      </c>
      <c r="AC40" s="118">
        <v>4587</v>
      </c>
      <c r="AD40" s="115">
        <v>2013</v>
      </c>
      <c r="AE40" s="100">
        <v>2251</v>
      </c>
      <c r="AF40" s="118">
        <v>4264</v>
      </c>
      <c r="AG40" s="466">
        <v>2490</v>
      </c>
      <c r="AH40" s="464">
        <v>2737</v>
      </c>
      <c r="AI40" s="469">
        <v>5227</v>
      </c>
      <c r="AJ40" s="466">
        <v>2178</v>
      </c>
      <c r="AK40" s="464">
        <v>2551</v>
      </c>
      <c r="AL40" s="469">
        <v>4729</v>
      </c>
      <c r="AM40" s="466">
        <v>26426</v>
      </c>
      <c r="AN40" s="464">
        <v>28457</v>
      </c>
      <c r="AO40" s="467">
        <v>54883</v>
      </c>
    </row>
    <row r="41" spans="2:41" ht="23.25" customHeight="1" x14ac:dyDescent="0.2">
      <c r="B41" s="155" t="s">
        <v>122</v>
      </c>
      <c r="C41" s="168"/>
      <c r="D41" s="169"/>
      <c r="E41" s="171"/>
      <c r="F41" s="168"/>
      <c r="G41" s="169"/>
      <c r="H41" s="171"/>
      <c r="I41" s="168"/>
      <c r="J41" s="169"/>
      <c r="K41" s="171"/>
      <c r="L41" s="168"/>
      <c r="M41" s="169"/>
      <c r="N41" s="171"/>
      <c r="O41" s="168"/>
      <c r="P41" s="169"/>
      <c r="Q41" s="171"/>
      <c r="R41" s="168"/>
      <c r="S41" s="169"/>
      <c r="T41" s="171"/>
      <c r="U41" s="168"/>
      <c r="V41" s="169"/>
      <c r="W41" s="171"/>
      <c r="X41" s="168"/>
      <c r="Y41" s="169"/>
      <c r="Z41" s="171"/>
      <c r="AA41" s="168"/>
      <c r="AB41" s="169"/>
      <c r="AC41" s="171"/>
      <c r="AD41" s="168"/>
      <c r="AE41" s="169"/>
      <c r="AF41" s="171"/>
      <c r="AG41" s="168"/>
      <c r="AH41" s="169"/>
      <c r="AI41" s="171"/>
      <c r="AJ41" s="168"/>
      <c r="AK41" s="169"/>
      <c r="AL41" s="171"/>
      <c r="AM41" s="168"/>
      <c r="AN41" s="169"/>
      <c r="AO41" s="171"/>
    </row>
    <row r="42" spans="2:41" x14ac:dyDescent="0.2">
      <c r="B42" s="138" t="s">
        <v>98</v>
      </c>
      <c r="C42" s="117">
        <v>69</v>
      </c>
      <c r="D42" s="29">
        <v>51</v>
      </c>
      <c r="E42" s="118">
        <v>120</v>
      </c>
      <c r="F42" s="117">
        <v>78</v>
      </c>
      <c r="G42" s="29">
        <v>37</v>
      </c>
      <c r="H42" s="118">
        <v>115</v>
      </c>
      <c r="I42" s="117">
        <v>69</v>
      </c>
      <c r="J42" s="29">
        <v>73</v>
      </c>
      <c r="K42" s="118">
        <v>142</v>
      </c>
      <c r="L42" s="117">
        <v>76</v>
      </c>
      <c r="M42" s="29">
        <v>56</v>
      </c>
      <c r="N42" s="118">
        <v>132</v>
      </c>
      <c r="O42" s="117">
        <v>93</v>
      </c>
      <c r="P42" s="29">
        <v>60</v>
      </c>
      <c r="Q42" s="118">
        <v>153</v>
      </c>
      <c r="R42" s="117">
        <v>74</v>
      </c>
      <c r="S42" s="29">
        <v>53</v>
      </c>
      <c r="T42" s="118">
        <v>127</v>
      </c>
      <c r="U42" s="117">
        <v>76</v>
      </c>
      <c r="V42" s="29">
        <v>57</v>
      </c>
      <c r="W42" s="118">
        <v>133</v>
      </c>
      <c r="X42" s="117">
        <v>80</v>
      </c>
      <c r="Y42" s="29">
        <v>65</v>
      </c>
      <c r="Z42" s="118">
        <v>145</v>
      </c>
      <c r="AA42" s="117">
        <v>83</v>
      </c>
      <c r="AB42" s="29">
        <v>61</v>
      </c>
      <c r="AC42" s="118">
        <v>144</v>
      </c>
      <c r="AD42" s="117">
        <v>76</v>
      </c>
      <c r="AE42" s="29">
        <v>54</v>
      </c>
      <c r="AF42" s="118">
        <v>130</v>
      </c>
      <c r="AG42" s="468">
        <v>71</v>
      </c>
      <c r="AH42" s="461">
        <v>50</v>
      </c>
      <c r="AI42" s="469">
        <v>121</v>
      </c>
      <c r="AJ42" s="468">
        <v>62</v>
      </c>
      <c r="AK42" s="461">
        <v>37</v>
      </c>
      <c r="AL42" s="469">
        <v>99</v>
      </c>
      <c r="AM42" s="468">
        <v>907</v>
      </c>
      <c r="AN42" s="461">
        <v>654</v>
      </c>
      <c r="AO42" s="469">
        <v>1561</v>
      </c>
    </row>
    <row r="43" spans="2:41" x14ac:dyDescent="0.2">
      <c r="B43" s="139" t="s">
        <v>99</v>
      </c>
      <c r="C43" s="119">
        <v>116</v>
      </c>
      <c r="D43" s="28">
        <v>47</v>
      </c>
      <c r="E43" s="118">
        <v>163</v>
      </c>
      <c r="F43" s="119">
        <v>113</v>
      </c>
      <c r="G43" s="28">
        <v>62</v>
      </c>
      <c r="H43" s="118">
        <v>175</v>
      </c>
      <c r="I43" s="119">
        <v>118</v>
      </c>
      <c r="J43" s="28">
        <v>91</v>
      </c>
      <c r="K43" s="118">
        <v>209</v>
      </c>
      <c r="L43" s="119">
        <v>115</v>
      </c>
      <c r="M43" s="28">
        <v>75</v>
      </c>
      <c r="N43" s="118">
        <v>190</v>
      </c>
      <c r="O43" s="119">
        <v>122</v>
      </c>
      <c r="P43" s="28">
        <v>71</v>
      </c>
      <c r="Q43" s="118">
        <v>193</v>
      </c>
      <c r="R43" s="119">
        <v>112</v>
      </c>
      <c r="S43" s="28">
        <v>100</v>
      </c>
      <c r="T43" s="118">
        <v>212</v>
      </c>
      <c r="U43" s="119">
        <v>105</v>
      </c>
      <c r="V43" s="28">
        <v>69</v>
      </c>
      <c r="W43" s="118">
        <v>174</v>
      </c>
      <c r="X43" s="119">
        <v>111</v>
      </c>
      <c r="Y43" s="28">
        <v>92</v>
      </c>
      <c r="Z43" s="118">
        <v>203</v>
      </c>
      <c r="AA43" s="119">
        <v>119</v>
      </c>
      <c r="AB43" s="28">
        <v>78</v>
      </c>
      <c r="AC43" s="118">
        <v>197</v>
      </c>
      <c r="AD43" s="119">
        <v>97</v>
      </c>
      <c r="AE43" s="28">
        <v>78</v>
      </c>
      <c r="AF43" s="118">
        <v>175</v>
      </c>
      <c r="AG43" s="470">
        <v>135</v>
      </c>
      <c r="AH43" s="460">
        <v>88</v>
      </c>
      <c r="AI43" s="469">
        <v>223</v>
      </c>
      <c r="AJ43" s="470">
        <v>118</v>
      </c>
      <c r="AK43" s="460">
        <v>69</v>
      </c>
      <c r="AL43" s="469">
        <v>187</v>
      </c>
      <c r="AM43" s="468">
        <v>1381</v>
      </c>
      <c r="AN43" s="461">
        <v>920</v>
      </c>
      <c r="AO43" s="469">
        <v>2301</v>
      </c>
    </row>
    <row r="44" spans="2:41" x14ac:dyDescent="0.2">
      <c r="B44" s="139" t="s">
        <v>100</v>
      </c>
      <c r="C44" s="119">
        <v>177</v>
      </c>
      <c r="D44" s="28">
        <v>124</v>
      </c>
      <c r="E44" s="118">
        <v>301</v>
      </c>
      <c r="F44" s="119">
        <v>209</v>
      </c>
      <c r="G44" s="28">
        <v>110</v>
      </c>
      <c r="H44" s="118">
        <v>319</v>
      </c>
      <c r="I44" s="119">
        <v>203</v>
      </c>
      <c r="J44" s="28">
        <v>210</v>
      </c>
      <c r="K44" s="118">
        <v>413</v>
      </c>
      <c r="L44" s="119">
        <v>212</v>
      </c>
      <c r="M44" s="28">
        <v>205</v>
      </c>
      <c r="N44" s="118">
        <v>417</v>
      </c>
      <c r="O44" s="119">
        <v>247</v>
      </c>
      <c r="P44" s="28">
        <v>195</v>
      </c>
      <c r="Q44" s="118">
        <v>442</v>
      </c>
      <c r="R44" s="119">
        <v>215</v>
      </c>
      <c r="S44" s="28">
        <v>196</v>
      </c>
      <c r="T44" s="118">
        <v>411</v>
      </c>
      <c r="U44" s="119">
        <v>208</v>
      </c>
      <c r="V44" s="28">
        <v>147</v>
      </c>
      <c r="W44" s="118">
        <v>355</v>
      </c>
      <c r="X44" s="119">
        <v>233</v>
      </c>
      <c r="Y44" s="28">
        <v>182</v>
      </c>
      <c r="Z44" s="118">
        <v>415</v>
      </c>
      <c r="AA44" s="119">
        <v>214</v>
      </c>
      <c r="AB44" s="28">
        <v>159</v>
      </c>
      <c r="AC44" s="118">
        <v>373</v>
      </c>
      <c r="AD44" s="119">
        <v>201</v>
      </c>
      <c r="AE44" s="28">
        <v>164</v>
      </c>
      <c r="AF44" s="118">
        <v>365</v>
      </c>
      <c r="AG44" s="470">
        <v>188</v>
      </c>
      <c r="AH44" s="460">
        <v>167</v>
      </c>
      <c r="AI44" s="469">
        <v>355</v>
      </c>
      <c r="AJ44" s="470">
        <v>208</v>
      </c>
      <c r="AK44" s="460">
        <v>154</v>
      </c>
      <c r="AL44" s="469">
        <v>362</v>
      </c>
      <c r="AM44" s="468">
        <v>2515</v>
      </c>
      <c r="AN44" s="461">
        <v>2013</v>
      </c>
      <c r="AO44" s="469">
        <v>4528</v>
      </c>
    </row>
    <row r="45" spans="2:41" x14ac:dyDescent="0.2">
      <c r="B45" s="139" t="s">
        <v>101</v>
      </c>
      <c r="C45" s="119">
        <v>101</v>
      </c>
      <c r="D45" s="28">
        <v>70</v>
      </c>
      <c r="E45" s="118">
        <v>171</v>
      </c>
      <c r="F45" s="119">
        <v>84</v>
      </c>
      <c r="G45" s="28">
        <v>53</v>
      </c>
      <c r="H45" s="118">
        <v>137</v>
      </c>
      <c r="I45" s="119">
        <v>96</v>
      </c>
      <c r="J45" s="28">
        <v>81</v>
      </c>
      <c r="K45" s="118">
        <v>177</v>
      </c>
      <c r="L45" s="119">
        <v>98</v>
      </c>
      <c r="M45" s="28">
        <v>72</v>
      </c>
      <c r="N45" s="118">
        <v>170</v>
      </c>
      <c r="O45" s="119">
        <v>101</v>
      </c>
      <c r="P45" s="28">
        <v>78</v>
      </c>
      <c r="Q45" s="118">
        <v>179</v>
      </c>
      <c r="R45" s="119">
        <v>101</v>
      </c>
      <c r="S45" s="28">
        <v>80</v>
      </c>
      <c r="T45" s="118">
        <v>181</v>
      </c>
      <c r="U45" s="119">
        <v>93</v>
      </c>
      <c r="V45" s="28">
        <v>53</v>
      </c>
      <c r="W45" s="118">
        <v>146</v>
      </c>
      <c r="X45" s="119">
        <v>92</v>
      </c>
      <c r="Y45" s="28">
        <v>86</v>
      </c>
      <c r="Z45" s="118">
        <v>178</v>
      </c>
      <c r="AA45" s="119">
        <v>73</v>
      </c>
      <c r="AB45" s="28">
        <v>76</v>
      </c>
      <c r="AC45" s="118">
        <v>149</v>
      </c>
      <c r="AD45" s="119">
        <v>87</v>
      </c>
      <c r="AE45" s="28">
        <v>55</v>
      </c>
      <c r="AF45" s="118">
        <v>142</v>
      </c>
      <c r="AG45" s="470">
        <v>106</v>
      </c>
      <c r="AH45" s="460">
        <v>74</v>
      </c>
      <c r="AI45" s="469">
        <v>180</v>
      </c>
      <c r="AJ45" s="470">
        <v>91</v>
      </c>
      <c r="AK45" s="460">
        <v>65</v>
      </c>
      <c r="AL45" s="469">
        <v>156</v>
      </c>
      <c r="AM45" s="468">
        <v>1123</v>
      </c>
      <c r="AN45" s="461">
        <v>843</v>
      </c>
      <c r="AO45" s="469">
        <v>1966</v>
      </c>
    </row>
    <row r="46" spans="2:41" x14ac:dyDescent="0.2">
      <c r="B46" s="139" t="s">
        <v>102</v>
      </c>
      <c r="C46" s="119">
        <v>230</v>
      </c>
      <c r="D46" s="28">
        <v>120</v>
      </c>
      <c r="E46" s="118">
        <v>350</v>
      </c>
      <c r="F46" s="119">
        <v>212</v>
      </c>
      <c r="G46" s="28">
        <v>130</v>
      </c>
      <c r="H46" s="118">
        <v>342</v>
      </c>
      <c r="I46" s="119">
        <v>224</v>
      </c>
      <c r="J46" s="28">
        <v>160</v>
      </c>
      <c r="K46" s="118">
        <v>384</v>
      </c>
      <c r="L46" s="119">
        <v>212</v>
      </c>
      <c r="M46" s="28">
        <v>155</v>
      </c>
      <c r="N46" s="118">
        <v>367</v>
      </c>
      <c r="O46" s="119">
        <v>166</v>
      </c>
      <c r="P46" s="28">
        <v>189</v>
      </c>
      <c r="Q46" s="118">
        <v>355</v>
      </c>
      <c r="R46" s="119">
        <v>213</v>
      </c>
      <c r="S46" s="28">
        <v>170</v>
      </c>
      <c r="T46" s="118">
        <v>383</v>
      </c>
      <c r="U46" s="119">
        <v>229</v>
      </c>
      <c r="V46" s="28">
        <v>136</v>
      </c>
      <c r="W46" s="118">
        <v>365</v>
      </c>
      <c r="X46" s="119">
        <v>246</v>
      </c>
      <c r="Y46" s="28">
        <v>159</v>
      </c>
      <c r="Z46" s="118">
        <v>405</v>
      </c>
      <c r="AA46" s="119">
        <v>203</v>
      </c>
      <c r="AB46" s="28">
        <v>135</v>
      </c>
      <c r="AC46" s="118">
        <v>338</v>
      </c>
      <c r="AD46" s="119">
        <v>173</v>
      </c>
      <c r="AE46" s="28">
        <v>115</v>
      </c>
      <c r="AF46" s="118">
        <v>288</v>
      </c>
      <c r="AG46" s="470">
        <v>197</v>
      </c>
      <c r="AH46" s="460">
        <v>161</v>
      </c>
      <c r="AI46" s="469">
        <v>358</v>
      </c>
      <c r="AJ46" s="470">
        <v>190</v>
      </c>
      <c r="AK46" s="460">
        <v>140</v>
      </c>
      <c r="AL46" s="469">
        <v>330</v>
      </c>
      <c r="AM46" s="468">
        <v>2495</v>
      </c>
      <c r="AN46" s="461">
        <v>1770</v>
      </c>
      <c r="AO46" s="469">
        <v>4265</v>
      </c>
    </row>
    <row r="47" spans="2:41" x14ac:dyDescent="0.2">
      <c r="B47" s="139" t="s">
        <v>103</v>
      </c>
      <c r="C47" s="119">
        <v>1084</v>
      </c>
      <c r="D47" s="28">
        <v>581</v>
      </c>
      <c r="E47" s="118">
        <v>1665</v>
      </c>
      <c r="F47" s="119">
        <v>1097</v>
      </c>
      <c r="G47" s="28">
        <v>581</v>
      </c>
      <c r="H47" s="118">
        <v>1678</v>
      </c>
      <c r="I47" s="119">
        <v>1175</v>
      </c>
      <c r="J47" s="28">
        <v>748</v>
      </c>
      <c r="K47" s="118">
        <v>1923</v>
      </c>
      <c r="L47" s="119">
        <v>1176</v>
      </c>
      <c r="M47" s="28">
        <v>713</v>
      </c>
      <c r="N47" s="118">
        <v>1889</v>
      </c>
      <c r="O47" s="119">
        <v>1219</v>
      </c>
      <c r="P47" s="28">
        <v>713</v>
      </c>
      <c r="Q47" s="118">
        <v>1932</v>
      </c>
      <c r="R47" s="119">
        <v>1040</v>
      </c>
      <c r="S47" s="28">
        <v>649</v>
      </c>
      <c r="T47" s="118">
        <v>1689</v>
      </c>
      <c r="U47" s="119">
        <v>998</v>
      </c>
      <c r="V47" s="28">
        <v>480</v>
      </c>
      <c r="W47" s="118">
        <v>1478</v>
      </c>
      <c r="X47" s="119">
        <v>1130</v>
      </c>
      <c r="Y47" s="28">
        <v>688</v>
      </c>
      <c r="Z47" s="118">
        <v>1818</v>
      </c>
      <c r="AA47" s="119">
        <v>1036</v>
      </c>
      <c r="AB47" s="28">
        <v>632</v>
      </c>
      <c r="AC47" s="118">
        <v>1668</v>
      </c>
      <c r="AD47" s="119">
        <v>1023</v>
      </c>
      <c r="AE47" s="28">
        <v>560</v>
      </c>
      <c r="AF47" s="118">
        <v>1583</v>
      </c>
      <c r="AG47" s="470">
        <v>1177</v>
      </c>
      <c r="AH47" s="460">
        <v>756</v>
      </c>
      <c r="AI47" s="469">
        <v>1933</v>
      </c>
      <c r="AJ47" s="470">
        <v>1136</v>
      </c>
      <c r="AK47" s="460">
        <v>680</v>
      </c>
      <c r="AL47" s="469">
        <v>1816</v>
      </c>
      <c r="AM47" s="468">
        <v>13291</v>
      </c>
      <c r="AN47" s="461">
        <v>7781</v>
      </c>
      <c r="AO47" s="469">
        <v>21072</v>
      </c>
    </row>
    <row r="48" spans="2:41" x14ac:dyDescent="0.2">
      <c r="B48" s="139" t="s">
        <v>104</v>
      </c>
      <c r="C48" s="119">
        <v>520</v>
      </c>
      <c r="D48" s="28">
        <v>275</v>
      </c>
      <c r="E48" s="118">
        <v>795</v>
      </c>
      <c r="F48" s="119">
        <v>564</v>
      </c>
      <c r="G48" s="28">
        <v>365</v>
      </c>
      <c r="H48" s="118">
        <v>929</v>
      </c>
      <c r="I48" s="119">
        <v>602</v>
      </c>
      <c r="J48" s="28">
        <v>391</v>
      </c>
      <c r="K48" s="118">
        <v>993</v>
      </c>
      <c r="L48" s="119">
        <v>527</v>
      </c>
      <c r="M48" s="28">
        <v>298</v>
      </c>
      <c r="N48" s="118">
        <v>825</v>
      </c>
      <c r="O48" s="119">
        <v>466</v>
      </c>
      <c r="P48" s="28">
        <v>284</v>
      </c>
      <c r="Q48" s="118">
        <v>750</v>
      </c>
      <c r="R48" s="119">
        <v>456</v>
      </c>
      <c r="S48" s="28">
        <v>241</v>
      </c>
      <c r="T48" s="118">
        <v>697</v>
      </c>
      <c r="U48" s="119">
        <v>453</v>
      </c>
      <c r="V48" s="28">
        <v>168</v>
      </c>
      <c r="W48" s="118">
        <v>621</v>
      </c>
      <c r="X48" s="119">
        <v>501</v>
      </c>
      <c r="Y48" s="28">
        <v>253</v>
      </c>
      <c r="Z48" s="118">
        <v>754</v>
      </c>
      <c r="AA48" s="119">
        <v>429</v>
      </c>
      <c r="AB48" s="28">
        <v>219</v>
      </c>
      <c r="AC48" s="118">
        <v>648</v>
      </c>
      <c r="AD48" s="119">
        <v>396</v>
      </c>
      <c r="AE48" s="28">
        <v>216</v>
      </c>
      <c r="AF48" s="118">
        <v>612</v>
      </c>
      <c r="AG48" s="470">
        <v>506</v>
      </c>
      <c r="AH48" s="460">
        <v>361</v>
      </c>
      <c r="AI48" s="469">
        <v>867</v>
      </c>
      <c r="AJ48" s="470">
        <v>461</v>
      </c>
      <c r="AK48" s="460">
        <v>325</v>
      </c>
      <c r="AL48" s="469">
        <v>786</v>
      </c>
      <c r="AM48" s="468">
        <v>5881</v>
      </c>
      <c r="AN48" s="461">
        <v>3396</v>
      </c>
      <c r="AO48" s="469">
        <v>9277</v>
      </c>
    </row>
    <row r="49" spans="2:45" x14ac:dyDescent="0.2">
      <c r="B49" s="139" t="s">
        <v>105</v>
      </c>
      <c r="C49" s="119">
        <v>460</v>
      </c>
      <c r="D49" s="28">
        <v>245</v>
      </c>
      <c r="E49" s="118">
        <v>705</v>
      </c>
      <c r="F49" s="119">
        <v>533</v>
      </c>
      <c r="G49" s="28">
        <v>264</v>
      </c>
      <c r="H49" s="118">
        <v>797</v>
      </c>
      <c r="I49" s="119">
        <v>631</v>
      </c>
      <c r="J49" s="28">
        <v>337</v>
      </c>
      <c r="K49" s="118">
        <v>968</v>
      </c>
      <c r="L49" s="119">
        <v>552</v>
      </c>
      <c r="M49" s="28">
        <v>304</v>
      </c>
      <c r="N49" s="118">
        <v>856</v>
      </c>
      <c r="O49" s="119">
        <v>486</v>
      </c>
      <c r="P49" s="28">
        <v>250</v>
      </c>
      <c r="Q49" s="118">
        <v>736</v>
      </c>
      <c r="R49" s="119">
        <v>481</v>
      </c>
      <c r="S49" s="28">
        <v>243</v>
      </c>
      <c r="T49" s="118">
        <v>724</v>
      </c>
      <c r="U49" s="119">
        <v>415</v>
      </c>
      <c r="V49" s="28">
        <v>209</v>
      </c>
      <c r="W49" s="118">
        <v>624</v>
      </c>
      <c r="X49" s="119">
        <v>508</v>
      </c>
      <c r="Y49" s="28">
        <v>232</v>
      </c>
      <c r="Z49" s="118">
        <v>740</v>
      </c>
      <c r="AA49" s="119">
        <v>454</v>
      </c>
      <c r="AB49" s="28">
        <v>225</v>
      </c>
      <c r="AC49" s="118">
        <v>679</v>
      </c>
      <c r="AD49" s="119">
        <v>429</v>
      </c>
      <c r="AE49" s="28">
        <v>190</v>
      </c>
      <c r="AF49" s="118">
        <v>619</v>
      </c>
      <c r="AG49" s="470">
        <v>565</v>
      </c>
      <c r="AH49" s="460">
        <v>318</v>
      </c>
      <c r="AI49" s="469">
        <v>883</v>
      </c>
      <c r="AJ49" s="470">
        <v>548</v>
      </c>
      <c r="AK49" s="460">
        <v>307</v>
      </c>
      <c r="AL49" s="469">
        <v>855</v>
      </c>
      <c r="AM49" s="468">
        <v>6062</v>
      </c>
      <c r="AN49" s="461">
        <v>3124</v>
      </c>
      <c r="AO49" s="469">
        <v>9186</v>
      </c>
    </row>
    <row r="50" spans="2:45" x14ac:dyDescent="0.2">
      <c r="B50" s="139" t="s">
        <v>106</v>
      </c>
      <c r="C50" s="119">
        <v>716</v>
      </c>
      <c r="D50" s="28">
        <v>330</v>
      </c>
      <c r="E50" s="118">
        <v>1046</v>
      </c>
      <c r="F50" s="119">
        <v>785</v>
      </c>
      <c r="G50" s="28">
        <v>315</v>
      </c>
      <c r="H50" s="118">
        <v>1100</v>
      </c>
      <c r="I50" s="119">
        <v>917</v>
      </c>
      <c r="J50" s="28">
        <v>525</v>
      </c>
      <c r="K50" s="118">
        <v>1442</v>
      </c>
      <c r="L50" s="119">
        <v>865</v>
      </c>
      <c r="M50" s="28">
        <v>481</v>
      </c>
      <c r="N50" s="118">
        <v>1346</v>
      </c>
      <c r="O50" s="119">
        <v>884</v>
      </c>
      <c r="P50" s="28">
        <v>495</v>
      </c>
      <c r="Q50" s="118">
        <v>1379</v>
      </c>
      <c r="R50" s="119">
        <v>785</v>
      </c>
      <c r="S50" s="28">
        <v>429</v>
      </c>
      <c r="T50" s="118">
        <v>1214</v>
      </c>
      <c r="U50" s="119">
        <v>779</v>
      </c>
      <c r="V50" s="28">
        <v>372</v>
      </c>
      <c r="W50" s="118">
        <v>1151</v>
      </c>
      <c r="X50" s="119">
        <v>881</v>
      </c>
      <c r="Y50" s="28">
        <v>469</v>
      </c>
      <c r="Z50" s="118">
        <v>1350</v>
      </c>
      <c r="AA50" s="119">
        <v>793</v>
      </c>
      <c r="AB50" s="28">
        <v>416</v>
      </c>
      <c r="AC50" s="118">
        <v>1209</v>
      </c>
      <c r="AD50" s="119">
        <v>746</v>
      </c>
      <c r="AE50" s="28">
        <v>367</v>
      </c>
      <c r="AF50" s="118">
        <v>1113</v>
      </c>
      <c r="AG50" s="470">
        <v>889</v>
      </c>
      <c r="AH50" s="460">
        <v>454</v>
      </c>
      <c r="AI50" s="469">
        <v>1343</v>
      </c>
      <c r="AJ50" s="470">
        <v>783</v>
      </c>
      <c r="AK50" s="460">
        <v>483</v>
      </c>
      <c r="AL50" s="469">
        <v>1266</v>
      </c>
      <c r="AM50" s="468">
        <v>9823</v>
      </c>
      <c r="AN50" s="461">
        <v>5136</v>
      </c>
      <c r="AO50" s="469">
        <v>14959</v>
      </c>
    </row>
    <row r="51" spans="2:45" x14ac:dyDescent="0.2">
      <c r="B51" s="139" t="s">
        <v>107</v>
      </c>
      <c r="C51" s="119">
        <v>429</v>
      </c>
      <c r="D51" s="28">
        <v>159</v>
      </c>
      <c r="E51" s="118">
        <v>588</v>
      </c>
      <c r="F51" s="119">
        <v>467</v>
      </c>
      <c r="G51" s="28">
        <v>139</v>
      </c>
      <c r="H51" s="118">
        <v>606</v>
      </c>
      <c r="I51" s="119">
        <v>531</v>
      </c>
      <c r="J51" s="28">
        <v>211</v>
      </c>
      <c r="K51" s="118">
        <v>742</v>
      </c>
      <c r="L51" s="119">
        <v>458</v>
      </c>
      <c r="M51" s="28">
        <v>213</v>
      </c>
      <c r="N51" s="118">
        <v>671</v>
      </c>
      <c r="O51" s="119">
        <v>534</v>
      </c>
      <c r="P51" s="28">
        <v>242</v>
      </c>
      <c r="Q51" s="118">
        <v>776</v>
      </c>
      <c r="R51" s="119">
        <v>520</v>
      </c>
      <c r="S51" s="28">
        <v>217</v>
      </c>
      <c r="T51" s="118">
        <v>737</v>
      </c>
      <c r="U51" s="119">
        <v>475</v>
      </c>
      <c r="V51" s="28">
        <v>178</v>
      </c>
      <c r="W51" s="118">
        <v>653</v>
      </c>
      <c r="X51" s="119">
        <v>478</v>
      </c>
      <c r="Y51" s="28">
        <v>190</v>
      </c>
      <c r="Z51" s="118">
        <v>668</v>
      </c>
      <c r="AA51" s="119">
        <v>403</v>
      </c>
      <c r="AB51" s="28">
        <v>198</v>
      </c>
      <c r="AC51" s="118">
        <v>601</v>
      </c>
      <c r="AD51" s="119">
        <v>458</v>
      </c>
      <c r="AE51" s="28">
        <v>198</v>
      </c>
      <c r="AF51" s="118">
        <v>656</v>
      </c>
      <c r="AG51" s="470">
        <v>480</v>
      </c>
      <c r="AH51" s="460">
        <v>256</v>
      </c>
      <c r="AI51" s="469">
        <v>736</v>
      </c>
      <c r="AJ51" s="470">
        <v>472</v>
      </c>
      <c r="AK51" s="460">
        <v>214</v>
      </c>
      <c r="AL51" s="469">
        <v>686</v>
      </c>
      <c r="AM51" s="468">
        <v>5705</v>
      </c>
      <c r="AN51" s="461">
        <v>2415</v>
      </c>
      <c r="AO51" s="469">
        <v>8120</v>
      </c>
    </row>
    <row r="52" spans="2:45" x14ac:dyDescent="0.2">
      <c r="B52" s="139" t="s">
        <v>108</v>
      </c>
      <c r="C52" s="119">
        <v>163</v>
      </c>
      <c r="D52" s="28">
        <v>63</v>
      </c>
      <c r="E52" s="118">
        <v>226</v>
      </c>
      <c r="F52" s="119">
        <v>189</v>
      </c>
      <c r="G52" s="28">
        <v>58</v>
      </c>
      <c r="H52" s="118">
        <v>247</v>
      </c>
      <c r="I52" s="119">
        <v>184</v>
      </c>
      <c r="J52" s="28">
        <v>57</v>
      </c>
      <c r="K52" s="118">
        <v>241</v>
      </c>
      <c r="L52" s="119">
        <v>165</v>
      </c>
      <c r="M52" s="28">
        <v>67</v>
      </c>
      <c r="N52" s="118">
        <v>232</v>
      </c>
      <c r="O52" s="119">
        <v>152</v>
      </c>
      <c r="P52" s="28">
        <v>78</v>
      </c>
      <c r="Q52" s="118">
        <v>230</v>
      </c>
      <c r="R52" s="119">
        <v>132</v>
      </c>
      <c r="S52" s="28">
        <v>68</v>
      </c>
      <c r="T52" s="118">
        <v>200</v>
      </c>
      <c r="U52" s="119">
        <v>167</v>
      </c>
      <c r="V52" s="28">
        <v>63</v>
      </c>
      <c r="W52" s="118">
        <v>230</v>
      </c>
      <c r="X52" s="119">
        <v>149</v>
      </c>
      <c r="Y52" s="28">
        <v>59</v>
      </c>
      <c r="Z52" s="118">
        <v>208</v>
      </c>
      <c r="AA52" s="119">
        <v>158</v>
      </c>
      <c r="AB52" s="28">
        <v>54</v>
      </c>
      <c r="AC52" s="118">
        <v>212</v>
      </c>
      <c r="AD52" s="119">
        <v>135</v>
      </c>
      <c r="AE52" s="28">
        <v>50</v>
      </c>
      <c r="AF52" s="118">
        <v>185</v>
      </c>
      <c r="AG52" s="470">
        <v>154</v>
      </c>
      <c r="AH52" s="460">
        <v>68</v>
      </c>
      <c r="AI52" s="469">
        <v>222</v>
      </c>
      <c r="AJ52" s="470">
        <v>170</v>
      </c>
      <c r="AK52" s="460">
        <v>58</v>
      </c>
      <c r="AL52" s="469">
        <v>228</v>
      </c>
      <c r="AM52" s="468">
        <v>1918</v>
      </c>
      <c r="AN52" s="461">
        <v>743</v>
      </c>
      <c r="AO52" s="469">
        <v>2661</v>
      </c>
    </row>
    <row r="53" spans="2:45" x14ac:dyDescent="0.2">
      <c r="B53" s="139" t="s">
        <v>109</v>
      </c>
      <c r="C53" s="119">
        <v>511</v>
      </c>
      <c r="D53" s="28">
        <v>242</v>
      </c>
      <c r="E53" s="118">
        <v>753</v>
      </c>
      <c r="F53" s="119">
        <v>471</v>
      </c>
      <c r="G53" s="28">
        <v>212</v>
      </c>
      <c r="H53" s="118">
        <v>683</v>
      </c>
      <c r="I53" s="119">
        <v>472</v>
      </c>
      <c r="J53" s="28">
        <v>244</v>
      </c>
      <c r="K53" s="118">
        <v>716</v>
      </c>
      <c r="L53" s="119">
        <v>490</v>
      </c>
      <c r="M53" s="28">
        <v>238</v>
      </c>
      <c r="N53" s="118">
        <v>728</v>
      </c>
      <c r="O53" s="119">
        <v>456</v>
      </c>
      <c r="P53" s="28">
        <v>219</v>
      </c>
      <c r="Q53" s="118">
        <v>675</v>
      </c>
      <c r="R53" s="119">
        <v>478</v>
      </c>
      <c r="S53" s="28">
        <v>237</v>
      </c>
      <c r="T53" s="118">
        <v>715</v>
      </c>
      <c r="U53" s="119">
        <v>433</v>
      </c>
      <c r="V53" s="28">
        <v>179</v>
      </c>
      <c r="W53" s="118">
        <v>612</v>
      </c>
      <c r="X53" s="119">
        <v>506</v>
      </c>
      <c r="Y53" s="28">
        <v>229</v>
      </c>
      <c r="Z53" s="118">
        <v>735</v>
      </c>
      <c r="AA53" s="119">
        <v>461</v>
      </c>
      <c r="AB53" s="28">
        <v>215</v>
      </c>
      <c r="AC53" s="118">
        <v>676</v>
      </c>
      <c r="AD53" s="119">
        <v>424</v>
      </c>
      <c r="AE53" s="28">
        <v>200</v>
      </c>
      <c r="AF53" s="118">
        <v>624</v>
      </c>
      <c r="AG53" s="470">
        <v>525</v>
      </c>
      <c r="AH53" s="460">
        <v>233</v>
      </c>
      <c r="AI53" s="469">
        <v>758</v>
      </c>
      <c r="AJ53" s="470">
        <v>418</v>
      </c>
      <c r="AK53" s="460">
        <v>195</v>
      </c>
      <c r="AL53" s="469">
        <v>613</v>
      </c>
      <c r="AM53" s="468">
        <v>5645</v>
      </c>
      <c r="AN53" s="461">
        <v>2643</v>
      </c>
      <c r="AO53" s="469">
        <v>8288</v>
      </c>
    </row>
    <row r="54" spans="2:45" x14ac:dyDescent="0.2">
      <c r="B54" s="139" t="s">
        <v>110</v>
      </c>
      <c r="C54" s="119">
        <v>50</v>
      </c>
      <c r="D54" s="28">
        <v>19</v>
      </c>
      <c r="E54" s="118">
        <v>69</v>
      </c>
      <c r="F54" s="119">
        <v>38</v>
      </c>
      <c r="G54" s="28">
        <v>14</v>
      </c>
      <c r="H54" s="118">
        <v>52</v>
      </c>
      <c r="I54" s="119">
        <v>40</v>
      </c>
      <c r="J54" s="28">
        <v>28</v>
      </c>
      <c r="K54" s="118">
        <v>68</v>
      </c>
      <c r="L54" s="119">
        <v>59</v>
      </c>
      <c r="M54" s="28">
        <v>32</v>
      </c>
      <c r="N54" s="118">
        <v>91</v>
      </c>
      <c r="O54" s="119">
        <v>38</v>
      </c>
      <c r="P54" s="28">
        <v>35</v>
      </c>
      <c r="Q54" s="118">
        <v>73</v>
      </c>
      <c r="R54" s="119">
        <v>41</v>
      </c>
      <c r="S54" s="28">
        <v>47</v>
      </c>
      <c r="T54" s="118">
        <v>88</v>
      </c>
      <c r="U54" s="119">
        <v>34</v>
      </c>
      <c r="V54" s="28">
        <v>24</v>
      </c>
      <c r="W54" s="118">
        <v>58</v>
      </c>
      <c r="X54" s="119">
        <v>47</v>
      </c>
      <c r="Y54" s="28">
        <v>26</v>
      </c>
      <c r="Z54" s="118">
        <v>73</v>
      </c>
      <c r="AA54" s="119">
        <v>58</v>
      </c>
      <c r="AB54" s="28">
        <v>27</v>
      </c>
      <c r="AC54" s="118">
        <v>85</v>
      </c>
      <c r="AD54" s="119">
        <v>34</v>
      </c>
      <c r="AE54" s="28">
        <v>31</v>
      </c>
      <c r="AF54" s="118">
        <v>65</v>
      </c>
      <c r="AG54" s="470">
        <v>38</v>
      </c>
      <c r="AH54" s="460">
        <v>28</v>
      </c>
      <c r="AI54" s="469">
        <v>66</v>
      </c>
      <c r="AJ54" s="470">
        <v>31</v>
      </c>
      <c r="AK54" s="460">
        <v>16</v>
      </c>
      <c r="AL54" s="469">
        <v>47</v>
      </c>
      <c r="AM54" s="468">
        <v>508</v>
      </c>
      <c r="AN54" s="461">
        <v>327</v>
      </c>
      <c r="AO54" s="469">
        <v>835</v>
      </c>
    </row>
    <row r="55" spans="2:45" x14ac:dyDescent="0.2">
      <c r="B55" s="139" t="s">
        <v>111</v>
      </c>
      <c r="C55" s="119">
        <v>117</v>
      </c>
      <c r="D55" s="28">
        <v>53</v>
      </c>
      <c r="E55" s="118">
        <v>170</v>
      </c>
      <c r="F55" s="119">
        <v>87</v>
      </c>
      <c r="G55" s="28">
        <v>47</v>
      </c>
      <c r="H55" s="118">
        <v>134</v>
      </c>
      <c r="I55" s="119">
        <v>108</v>
      </c>
      <c r="J55" s="28">
        <v>68</v>
      </c>
      <c r="K55" s="118">
        <v>176</v>
      </c>
      <c r="L55" s="119">
        <v>98</v>
      </c>
      <c r="M55" s="28">
        <v>62</v>
      </c>
      <c r="N55" s="118">
        <v>160</v>
      </c>
      <c r="O55" s="119">
        <v>96</v>
      </c>
      <c r="P55" s="28">
        <v>83</v>
      </c>
      <c r="Q55" s="118">
        <v>179</v>
      </c>
      <c r="R55" s="119">
        <v>97</v>
      </c>
      <c r="S55" s="28">
        <v>53</v>
      </c>
      <c r="T55" s="118">
        <v>150</v>
      </c>
      <c r="U55" s="119">
        <v>96</v>
      </c>
      <c r="V55" s="28">
        <v>50</v>
      </c>
      <c r="W55" s="118">
        <v>146</v>
      </c>
      <c r="X55" s="119">
        <v>102</v>
      </c>
      <c r="Y55" s="28">
        <v>86</v>
      </c>
      <c r="Z55" s="118">
        <v>188</v>
      </c>
      <c r="AA55" s="119">
        <v>84</v>
      </c>
      <c r="AB55" s="28">
        <v>62</v>
      </c>
      <c r="AC55" s="118">
        <v>146</v>
      </c>
      <c r="AD55" s="119">
        <v>101</v>
      </c>
      <c r="AE55" s="28">
        <v>59</v>
      </c>
      <c r="AF55" s="118">
        <v>160</v>
      </c>
      <c r="AG55" s="470">
        <v>123</v>
      </c>
      <c r="AH55" s="460">
        <v>59</v>
      </c>
      <c r="AI55" s="469">
        <v>182</v>
      </c>
      <c r="AJ55" s="470">
        <v>100</v>
      </c>
      <c r="AK55" s="460">
        <v>58</v>
      </c>
      <c r="AL55" s="469">
        <v>158</v>
      </c>
      <c r="AM55" s="468">
        <v>1209</v>
      </c>
      <c r="AN55" s="461">
        <v>740</v>
      </c>
      <c r="AO55" s="469">
        <v>1949</v>
      </c>
    </row>
    <row r="56" spans="2:45" x14ac:dyDescent="0.2">
      <c r="B56" s="139" t="s">
        <v>112</v>
      </c>
      <c r="C56" s="119">
        <v>6612</v>
      </c>
      <c r="D56" s="28">
        <v>3521</v>
      </c>
      <c r="E56" s="118">
        <v>10133</v>
      </c>
      <c r="F56" s="119">
        <v>6746</v>
      </c>
      <c r="G56" s="28">
        <v>3447</v>
      </c>
      <c r="H56" s="118">
        <v>10193</v>
      </c>
      <c r="I56" s="119">
        <v>7712</v>
      </c>
      <c r="J56" s="28">
        <v>4730</v>
      </c>
      <c r="K56" s="118">
        <v>12442</v>
      </c>
      <c r="L56" s="119">
        <v>7436</v>
      </c>
      <c r="M56" s="28">
        <v>4459</v>
      </c>
      <c r="N56" s="118">
        <v>11895</v>
      </c>
      <c r="O56" s="119">
        <v>7976</v>
      </c>
      <c r="P56" s="28">
        <v>4478</v>
      </c>
      <c r="Q56" s="118">
        <v>12454</v>
      </c>
      <c r="R56" s="119">
        <v>7297</v>
      </c>
      <c r="S56" s="28">
        <v>4321</v>
      </c>
      <c r="T56" s="118">
        <v>11618</v>
      </c>
      <c r="U56" s="119">
        <v>7054</v>
      </c>
      <c r="V56" s="28">
        <v>3828</v>
      </c>
      <c r="W56" s="118">
        <v>10882</v>
      </c>
      <c r="X56" s="119">
        <v>7625</v>
      </c>
      <c r="Y56" s="28">
        <v>4590</v>
      </c>
      <c r="Z56" s="118">
        <v>12215</v>
      </c>
      <c r="AA56" s="119">
        <v>7222</v>
      </c>
      <c r="AB56" s="28">
        <v>4281</v>
      </c>
      <c r="AC56" s="118">
        <v>11503</v>
      </c>
      <c r="AD56" s="119">
        <v>7178</v>
      </c>
      <c r="AE56" s="28">
        <v>4418</v>
      </c>
      <c r="AF56" s="118">
        <v>11596</v>
      </c>
      <c r="AG56" s="470">
        <v>8497</v>
      </c>
      <c r="AH56" s="460">
        <v>5130</v>
      </c>
      <c r="AI56" s="469">
        <v>13627</v>
      </c>
      <c r="AJ56" s="470">
        <v>7384</v>
      </c>
      <c r="AK56" s="460">
        <v>4689</v>
      </c>
      <c r="AL56" s="469">
        <v>12073</v>
      </c>
      <c r="AM56" s="468">
        <v>88739</v>
      </c>
      <c r="AN56" s="461">
        <v>51892</v>
      </c>
      <c r="AO56" s="469">
        <v>140631</v>
      </c>
    </row>
    <row r="57" spans="2:45" ht="15" x14ac:dyDescent="0.25">
      <c r="B57" s="134" t="s">
        <v>122</v>
      </c>
      <c r="C57" s="115">
        <v>11355</v>
      </c>
      <c r="D57" s="100">
        <v>5900</v>
      </c>
      <c r="E57" s="118">
        <v>17255</v>
      </c>
      <c r="F57" s="115">
        <v>11673</v>
      </c>
      <c r="G57" s="100">
        <v>5834</v>
      </c>
      <c r="H57" s="118">
        <v>17507</v>
      </c>
      <c r="I57" s="115">
        <v>13082</v>
      </c>
      <c r="J57" s="100">
        <v>7954</v>
      </c>
      <c r="K57" s="118">
        <v>21036</v>
      </c>
      <c r="L57" s="115">
        <v>12539</v>
      </c>
      <c r="M57" s="100">
        <v>7430</v>
      </c>
      <c r="N57" s="118">
        <v>19969</v>
      </c>
      <c r="O57" s="115">
        <v>13036</v>
      </c>
      <c r="P57" s="100">
        <v>7470</v>
      </c>
      <c r="Q57" s="118">
        <v>20506</v>
      </c>
      <c r="R57" s="115">
        <v>12042</v>
      </c>
      <c r="S57" s="100">
        <v>7104</v>
      </c>
      <c r="T57" s="118">
        <v>19146</v>
      </c>
      <c r="U57" s="115">
        <v>11615</v>
      </c>
      <c r="V57" s="100">
        <v>6013</v>
      </c>
      <c r="W57" s="118">
        <v>17628</v>
      </c>
      <c r="X57" s="115">
        <v>12689</v>
      </c>
      <c r="Y57" s="100">
        <v>7406</v>
      </c>
      <c r="Z57" s="118">
        <v>20095</v>
      </c>
      <c r="AA57" s="115">
        <v>11790</v>
      </c>
      <c r="AB57" s="100">
        <v>6838</v>
      </c>
      <c r="AC57" s="118">
        <v>18628</v>
      </c>
      <c r="AD57" s="115">
        <v>11558</v>
      </c>
      <c r="AE57" s="100">
        <v>6755</v>
      </c>
      <c r="AF57" s="118">
        <v>18313</v>
      </c>
      <c r="AG57" s="466">
        <v>13651</v>
      </c>
      <c r="AH57" s="464">
        <v>8203</v>
      </c>
      <c r="AI57" s="469">
        <v>21854</v>
      </c>
      <c r="AJ57" s="466">
        <v>12172</v>
      </c>
      <c r="AK57" s="464">
        <v>7490</v>
      </c>
      <c r="AL57" s="469">
        <v>19662</v>
      </c>
      <c r="AM57" s="466">
        <v>147202</v>
      </c>
      <c r="AN57" s="464">
        <v>84397</v>
      </c>
      <c r="AO57" s="467">
        <v>231599</v>
      </c>
    </row>
    <row r="58" spans="2:45" ht="20.25" customHeight="1" x14ac:dyDescent="0.2">
      <c r="B58" s="155" t="s">
        <v>202</v>
      </c>
      <c r="C58" s="168"/>
      <c r="D58" s="169"/>
      <c r="E58" s="171"/>
      <c r="F58" s="168"/>
      <c r="G58" s="169"/>
      <c r="H58" s="171"/>
      <c r="I58" s="168"/>
      <c r="J58" s="169"/>
      <c r="K58" s="171"/>
      <c r="L58" s="168"/>
      <c r="M58" s="169"/>
      <c r="N58" s="171"/>
      <c r="O58" s="168"/>
      <c r="P58" s="169"/>
      <c r="Q58" s="171"/>
      <c r="R58" s="168"/>
      <c r="S58" s="169"/>
      <c r="T58" s="171"/>
      <c r="U58" s="168"/>
      <c r="V58" s="169"/>
      <c r="W58" s="171"/>
      <c r="X58" s="168"/>
      <c r="Y58" s="169"/>
      <c r="Z58" s="171"/>
      <c r="AA58" s="168"/>
      <c r="AB58" s="169"/>
      <c r="AC58" s="171"/>
      <c r="AD58" s="168"/>
      <c r="AE58" s="169"/>
      <c r="AF58" s="171"/>
      <c r="AG58" s="168"/>
      <c r="AH58" s="169"/>
      <c r="AI58" s="171"/>
      <c r="AJ58" s="168"/>
      <c r="AK58" s="169"/>
      <c r="AL58" s="171"/>
      <c r="AM58" s="168"/>
      <c r="AN58" s="169"/>
      <c r="AO58" s="171"/>
    </row>
    <row r="59" spans="2:45" x14ac:dyDescent="0.2">
      <c r="B59" s="138" t="s">
        <v>98</v>
      </c>
      <c r="C59" s="117">
        <v>1</v>
      </c>
      <c r="D59" s="29">
        <v>5</v>
      </c>
      <c r="E59" s="118">
        <v>6</v>
      </c>
      <c r="F59" s="117">
        <v>0</v>
      </c>
      <c r="G59" s="29">
        <v>7</v>
      </c>
      <c r="H59" s="118">
        <v>7</v>
      </c>
      <c r="I59" s="117">
        <v>4</v>
      </c>
      <c r="J59" s="29">
        <v>4</v>
      </c>
      <c r="K59" s="118">
        <v>8</v>
      </c>
      <c r="L59" s="117">
        <v>1</v>
      </c>
      <c r="M59" s="29">
        <v>2</v>
      </c>
      <c r="N59" s="118">
        <v>3</v>
      </c>
      <c r="O59" s="117">
        <v>0</v>
      </c>
      <c r="P59" s="29">
        <v>2</v>
      </c>
      <c r="Q59" s="118">
        <v>2</v>
      </c>
      <c r="R59" s="117">
        <v>3</v>
      </c>
      <c r="S59" s="29">
        <v>7</v>
      </c>
      <c r="T59" s="118">
        <v>10</v>
      </c>
      <c r="U59" s="117">
        <v>3</v>
      </c>
      <c r="V59" s="29">
        <v>10</v>
      </c>
      <c r="W59" s="118">
        <v>13</v>
      </c>
      <c r="X59" s="117">
        <v>2</v>
      </c>
      <c r="Y59" s="29">
        <v>4</v>
      </c>
      <c r="Z59" s="118">
        <v>6</v>
      </c>
      <c r="AA59" s="117">
        <v>4</v>
      </c>
      <c r="AB59" s="29">
        <v>2</v>
      </c>
      <c r="AC59" s="118">
        <v>6</v>
      </c>
      <c r="AD59" s="117">
        <v>0</v>
      </c>
      <c r="AE59" s="29">
        <v>2</v>
      </c>
      <c r="AF59" s="118">
        <v>2</v>
      </c>
      <c r="AG59" s="468">
        <v>1</v>
      </c>
      <c r="AH59" s="461">
        <v>6</v>
      </c>
      <c r="AI59" s="469">
        <v>7</v>
      </c>
      <c r="AJ59" s="468">
        <v>3</v>
      </c>
      <c r="AK59" s="461">
        <v>4</v>
      </c>
      <c r="AL59" s="469">
        <v>7</v>
      </c>
      <c r="AM59" s="468">
        <v>22</v>
      </c>
      <c r="AN59" s="461">
        <v>55</v>
      </c>
      <c r="AO59" s="469">
        <v>77</v>
      </c>
      <c r="AQ59" s="318"/>
      <c r="AR59" s="318"/>
      <c r="AS59" s="318"/>
    </row>
    <row r="60" spans="2:45" x14ac:dyDescent="0.2">
      <c r="B60" s="139" t="s">
        <v>99</v>
      </c>
      <c r="C60" s="119">
        <v>5</v>
      </c>
      <c r="D60" s="28">
        <v>5</v>
      </c>
      <c r="E60" s="118">
        <v>10</v>
      </c>
      <c r="F60" s="119">
        <v>3</v>
      </c>
      <c r="G60" s="28">
        <v>1</v>
      </c>
      <c r="H60" s="118">
        <v>4</v>
      </c>
      <c r="I60" s="119">
        <v>2</v>
      </c>
      <c r="J60" s="28">
        <v>4</v>
      </c>
      <c r="K60" s="118">
        <v>6</v>
      </c>
      <c r="L60" s="119">
        <v>1</v>
      </c>
      <c r="M60" s="28">
        <v>1</v>
      </c>
      <c r="N60" s="118">
        <v>2</v>
      </c>
      <c r="O60" s="119">
        <v>3</v>
      </c>
      <c r="P60" s="28">
        <v>3</v>
      </c>
      <c r="Q60" s="118">
        <v>6</v>
      </c>
      <c r="R60" s="119">
        <v>1</v>
      </c>
      <c r="S60" s="28">
        <v>2</v>
      </c>
      <c r="T60" s="118">
        <v>3</v>
      </c>
      <c r="U60" s="119">
        <v>4</v>
      </c>
      <c r="V60" s="28">
        <v>6</v>
      </c>
      <c r="W60" s="118">
        <v>10</v>
      </c>
      <c r="X60" s="119">
        <v>1</v>
      </c>
      <c r="Y60" s="28">
        <v>6</v>
      </c>
      <c r="Z60" s="118">
        <v>7</v>
      </c>
      <c r="AA60" s="119">
        <v>4</v>
      </c>
      <c r="AB60" s="28">
        <v>7</v>
      </c>
      <c r="AC60" s="118">
        <v>11</v>
      </c>
      <c r="AD60" s="119">
        <v>4</v>
      </c>
      <c r="AE60" s="28">
        <v>7</v>
      </c>
      <c r="AF60" s="118">
        <v>11</v>
      </c>
      <c r="AG60" s="470">
        <v>3</v>
      </c>
      <c r="AH60" s="460">
        <v>5</v>
      </c>
      <c r="AI60" s="469">
        <v>8</v>
      </c>
      <c r="AJ60" s="470">
        <v>5</v>
      </c>
      <c r="AK60" s="460">
        <v>3</v>
      </c>
      <c r="AL60" s="469">
        <v>8</v>
      </c>
      <c r="AM60" s="468">
        <v>36</v>
      </c>
      <c r="AN60" s="461">
        <v>50</v>
      </c>
      <c r="AO60" s="469">
        <v>86</v>
      </c>
      <c r="AQ60" s="318"/>
      <c r="AR60" s="318"/>
      <c r="AS60" s="318"/>
    </row>
    <row r="61" spans="2:45" x14ac:dyDescent="0.2">
      <c r="B61" s="139" t="s">
        <v>100</v>
      </c>
      <c r="C61" s="119">
        <v>9</v>
      </c>
      <c r="D61" s="28">
        <v>12</v>
      </c>
      <c r="E61" s="118">
        <v>21</v>
      </c>
      <c r="F61" s="119">
        <v>10</v>
      </c>
      <c r="G61" s="28">
        <v>10</v>
      </c>
      <c r="H61" s="118">
        <v>20</v>
      </c>
      <c r="I61" s="119">
        <v>9</v>
      </c>
      <c r="J61" s="28">
        <v>10</v>
      </c>
      <c r="K61" s="118">
        <v>19</v>
      </c>
      <c r="L61" s="119">
        <v>8</v>
      </c>
      <c r="M61" s="28">
        <v>3</v>
      </c>
      <c r="N61" s="118">
        <v>11</v>
      </c>
      <c r="O61" s="119">
        <v>3</v>
      </c>
      <c r="P61" s="28">
        <v>6</v>
      </c>
      <c r="Q61" s="118">
        <v>9</v>
      </c>
      <c r="R61" s="119">
        <v>8</v>
      </c>
      <c r="S61" s="28">
        <v>3</v>
      </c>
      <c r="T61" s="118">
        <v>11</v>
      </c>
      <c r="U61" s="119">
        <v>4</v>
      </c>
      <c r="V61" s="28">
        <v>16</v>
      </c>
      <c r="W61" s="118">
        <v>20</v>
      </c>
      <c r="X61" s="119">
        <v>8</v>
      </c>
      <c r="Y61" s="28">
        <v>16</v>
      </c>
      <c r="Z61" s="118">
        <v>24</v>
      </c>
      <c r="AA61" s="119">
        <v>3</v>
      </c>
      <c r="AB61" s="28">
        <v>5</v>
      </c>
      <c r="AC61" s="118">
        <v>8</v>
      </c>
      <c r="AD61" s="119">
        <v>3</v>
      </c>
      <c r="AE61" s="28">
        <v>5</v>
      </c>
      <c r="AF61" s="118">
        <v>8</v>
      </c>
      <c r="AG61" s="470">
        <v>3</v>
      </c>
      <c r="AH61" s="460">
        <v>2</v>
      </c>
      <c r="AI61" s="469">
        <v>5</v>
      </c>
      <c r="AJ61" s="470">
        <v>5</v>
      </c>
      <c r="AK61" s="460">
        <v>4</v>
      </c>
      <c r="AL61" s="469">
        <v>9</v>
      </c>
      <c r="AM61" s="468">
        <v>73</v>
      </c>
      <c r="AN61" s="461">
        <v>92</v>
      </c>
      <c r="AO61" s="469">
        <v>165</v>
      </c>
      <c r="AQ61" s="318"/>
      <c r="AR61" s="318"/>
      <c r="AS61" s="318"/>
    </row>
    <row r="62" spans="2:45" x14ac:dyDescent="0.2">
      <c r="B62" s="139" t="s">
        <v>101</v>
      </c>
      <c r="C62" s="119">
        <v>7</v>
      </c>
      <c r="D62" s="28">
        <v>13</v>
      </c>
      <c r="E62" s="118">
        <v>20</v>
      </c>
      <c r="F62" s="119">
        <v>5</v>
      </c>
      <c r="G62" s="28">
        <v>0</v>
      </c>
      <c r="H62" s="118">
        <v>5</v>
      </c>
      <c r="I62" s="119">
        <v>3</v>
      </c>
      <c r="J62" s="28">
        <v>1</v>
      </c>
      <c r="K62" s="118">
        <v>4</v>
      </c>
      <c r="L62" s="119">
        <v>1</v>
      </c>
      <c r="M62" s="28">
        <v>2</v>
      </c>
      <c r="N62" s="118">
        <v>3</v>
      </c>
      <c r="O62" s="119">
        <v>6</v>
      </c>
      <c r="P62" s="28">
        <v>1</v>
      </c>
      <c r="Q62" s="118">
        <v>7</v>
      </c>
      <c r="R62" s="119">
        <v>5</v>
      </c>
      <c r="S62" s="28">
        <v>3</v>
      </c>
      <c r="T62" s="118">
        <v>8</v>
      </c>
      <c r="U62" s="119">
        <v>4</v>
      </c>
      <c r="V62" s="28">
        <v>4</v>
      </c>
      <c r="W62" s="118">
        <v>8</v>
      </c>
      <c r="X62" s="119">
        <v>1</v>
      </c>
      <c r="Y62" s="28">
        <v>7</v>
      </c>
      <c r="Z62" s="118">
        <v>8</v>
      </c>
      <c r="AA62" s="119">
        <v>1</v>
      </c>
      <c r="AB62" s="28">
        <v>3</v>
      </c>
      <c r="AC62" s="118">
        <v>4</v>
      </c>
      <c r="AD62" s="119">
        <v>4</v>
      </c>
      <c r="AE62" s="28">
        <v>6</v>
      </c>
      <c r="AF62" s="118">
        <v>10</v>
      </c>
      <c r="AG62" s="470">
        <v>2</v>
      </c>
      <c r="AH62" s="460">
        <v>5</v>
      </c>
      <c r="AI62" s="469">
        <v>7</v>
      </c>
      <c r="AJ62" s="470">
        <v>0</v>
      </c>
      <c r="AK62" s="460">
        <v>1</v>
      </c>
      <c r="AL62" s="469">
        <v>1</v>
      </c>
      <c r="AM62" s="468">
        <v>39</v>
      </c>
      <c r="AN62" s="461">
        <v>46</v>
      </c>
      <c r="AO62" s="469">
        <v>85</v>
      </c>
      <c r="AQ62" s="318"/>
      <c r="AR62" s="318"/>
      <c r="AS62" s="318"/>
    </row>
    <row r="63" spans="2:45" x14ac:dyDescent="0.2">
      <c r="B63" s="139" t="s">
        <v>102</v>
      </c>
      <c r="C63" s="119">
        <v>4</v>
      </c>
      <c r="D63" s="28">
        <v>4</v>
      </c>
      <c r="E63" s="118">
        <v>8</v>
      </c>
      <c r="F63" s="119">
        <v>1</v>
      </c>
      <c r="G63" s="28">
        <v>7</v>
      </c>
      <c r="H63" s="118">
        <v>8</v>
      </c>
      <c r="I63" s="119">
        <v>1</v>
      </c>
      <c r="J63" s="28">
        <v>1</v>
      </c>
      <c r="K63" s="118">
        <v>2</v>
      </c>
      <c r="L63" s="119">
        <v>1</v>
      </c>
      <c r="M63" s="28">
        <v>4</v>
      </c>
      <c r="N63" s="118">
        <v>5</v>
      </c>
      <c r="O63" s="119">
        <v>0</v>
      </c>
      <c r="P63" s="28">
        <v>3</v>
      </c>
      <c r="Q63" s="118">
        <v>3</v>
      </c>
      <c r="R63" s="119">
        <v>2</v>
      </c>
      <c r="S63" s="28">
        <v>8</v>
      </c>
      <c r="T63" s="118">
        <v>10</v>
      </c>
      <c r="U63" s="119">
        <v>1</v>
      </c>
      <c r="V63" s="28">
        <v>7</v>
      </c>
      <c r="W63" s="118">
        <v>8</v>
      </c>
      <c r="X63" s="119">
        <v>4</v>
      </c>
      <c r="Y63" s="28">
        <v>1</v>
      </c>
      <c r="Z63" s="118">
        <v>5</v>
      </c>
      <c r="AA63" s="119">
        <v>2</v>
      </c>
      <c r="AB63" s="28">
        <v>6</v>
      </c>
      <c r="AC63" s="118">
        <v>8</v>
      </c>
      <c r="AD63" s="119">
        <v>2</v>
      </c>
      <c r="AE63" s="28">
        <v>7</v>
      </c>
      <c r="AF63" s="118">
        <v>9</v>
      </c>
      <c r="AG63" s="470">
        <v>2</v>
      </c>
      <c r="AH63" s="460">
        <v>3</v>
      </c>
      <c r="AI63" s="469">
        <v>5</v>
      </c>
      <c r="AJ63" s="470">
        <v>2</v>
      </c>
      <c r="AK63" s="460">
        <v>2</v>
      </c>
      <c r="AL63" s="469">
        <v>4</v>
      </c>
      <c r="AM63" s="468">
        <v>22</v>
      </c>
      <c r="AN63" s="461">
        <v>53</v>
      </c>
      <c r="AO63" s="469">
        <v>75</v>
      </c>
      <c r="AQ63" s="318"/>
      <c r="AR63" s="318"/>
      <c r="AS63" s="318"/>
    </row>
    <row r="64" spans="2:45" x14ac:dyDescent="0.2">
      <c r="B64" s="139" t="s">
        <v>103</v>
      </c>
      <c r="C64" s="119">
        <v>16</v>
      </c>
      <c r="D64" s="28">
        <v>10</v>
      </c>
      <c r="E64" s="118">
        <v>26</v>
      </c>
      <c r="F64" s="119">
        <v>31</v>
      </c>
      <c r="G64" s="28">
        <v>34</v>
      </c>
      <c r="H64" s="118">
        <v>65</v>
      </c>
      <c r="I64" s="119">
        <v>50</v>
      </c>
      <c r="J64" s="28">
        <v>41</v>
      </c>
      <c r="K64" s="118">
        <v>91</v>
      </c>
      <c r="L64" s="119">
        <v>29</v>
      </c>
      <c r="M64" s="28">
        <v>38</v>
      </c>
      <c r="N64" s="118">
        <v>67</v>
      </c>
      <c r="O64" s="119">
        <v>22</v>
      </c>
      <c r="P64" s="28">
        <v>56</v>
      </c>
      <c r="Q64" s="118">
        <v>78</v>
      </c>
      <c r="R64" s="119">
        <v>20</v>
      </c>
      <c r="S64" s="28">
        <v>55</v>
      </c>
      <c r="T64" s="118">
        <v>75</v>
      </c>
      <c r="U64" s="119">
        <v>31</v>
      </c>
      <c r="V64" s="28">
        <v>37</v>
      </c>
      <c r="W64" s="118">
        <v>68</v>
      </c>
      <c r="X64" s="119">
        <v>22</v>
      </c>
      <c r="Y64" s="28">
        <v>27</v>
      </c>
      <c r="Z64" s="118">
        <v>49</v>
      </c>
      <c r="AA64" s="119">
        <v>23</v>
      </c>
      <c r="AB64" s="28">
        <v>28</v>
      </c>
      <c r="AC64" s="118">
        <v>51</v>
      </c>
      <c r="AD64" s="119">
        <v>15</v>
      </c>
      <c r="AE64" s="28">
        <v>18</v>
      </c>
      <c r="AF64" s="118">
        <v>33</v>
      </c>
      <c r="AG64" s="470">
        <v>26</v>
      </c>
      <c r="AH64" s="460">
        <v>38</v>
      </c>
      <c r="AI64" s="469">
        <v>64</v>
      </c>
      <c r="AJ64" s="470">
        <v>17</v>
      </c>
      <c r="AK64" s="460">
        <v>23</v>
      </c>
      <c r="AL64" s="469">
        <v>40</v>
      </c>
      <c r="AM64" s="468">
        <v>302</v>
      </c>
      <c r="AN64" s="461">
        <v>405</v>
      </c>
      <c r="AO64" s="469">
        <v>707</v>
      </c>
      <c r="AQ64" s="318"/>
      <c r="AR64" s="318"/>
      <c r="AS64" s="318"/>
    </row>
    <row r="65" spans="2:45" x14ac:dyDescent="0.2">
      <c r="B65" s="139" t="s">
        <v>104</v>
      </c>
      <c r="C65" s="119">
        <v>18</v>
      </c>
      <c r="D65" s="28">
        <v>9</v>
      </c>
      <c r="E65" s="118">
        <v>27</v>
      </c>
      <c r="F65" s="119">
        <v>13</v>
      </c>
      <c r="G65" s="28">
        <v>16</v>
      </c>
      <c r="H65" s="118">
        <v>29</v>
      </c>
      <c r="I65" s="119">
        <v>21</v>
      </c>
      <c r="J65" s="28">
        <v>8</v>
      </c>
      <c r="K65" s="118">
        <v>29</v>
      </c>
      <c r="L65" s="119">
        <v>17</v>
      </c>
      <c r="M65" s="28">
        <v>12</v>
      </c>
      <c r="N65" s="118">
        <v>29</v>
      </c>
      <c r="O65" s="119">
        <v>15</v>
      </c>
      <c r="P65" s="28">
        <v>20</v>
      </c>
      <c r="Q65" s="118">
        <v>35</v>
      </c>
      <c r="R65" s="119">
        <v>26</v>
      </c>
      <c r="S65" s="28">
        <v>15</v>
      </c>
      <c r="T65" s="118">
        <v>41</v>
      </c>
      <c r="U65" s="119">
        <v>17</v>
      </c>
      <c r="V65" s="28">
        <v>16</v>
      </c>
      <c r="W65" s="118">
        <v>33</v>
      </c>
      <c r="X65" s="119">
        <v>20</v>
      </c>
      <c r="Y65" s="28">
        <v>15</v>
      </c>
      <c r="Z65" s="118">
        <v>35</v>
      </c>
      <c r="AA65" s="119">
        <v>8</v>
      </c>
      <c r="AB65" s="28">
        <v>11</v>
      </c>
      <c r="AC65" s="118">
        <v>19</v>
      </c>
      <c r="AD65" s="119">
        <v>26</v>
      </c>
      <c r="AE65" s="28">
        <v>9</v>
      </c>
      <c r="AF65" s="118">
        <v>35</v>
      </c>
      <c r="AG65" s="470">
        <v>15</v>
      </c>
      <c r="AH65" s="460">
        <v>19</v>
      </c>
      <c r="AI65" s="469">
        <v>34</v>
      </c>
      <c r="AJ65" s="470">
        <v>7</v>
      </c>
      <c r="AK65" s="460">
        <v>8</v>
      </c>
      <c r="AL65" s="469">
        <v>15</v>
      </c>
      <c r="AM65" s="468">
        <v>203</v>
      </c>
      <c r="AN65" s="461">
        <v>158</v>
      </c>
      <c r="AO65" s="469">
        <v>361</v>
      </c>
      <c r="AQ65" s="318"/>
      <c r="AR65" s="318"/>
      <c r="AS65" s="318"/>
    </row>
    <row r="66" spans="2:45" x14ac:dyDescent="0.2">
      <c r="B66" s="139" t="s">
        <v>105</v>
      </c>
      <c r="C66" s="119">
        <v>6</v>
      </c>
      <c r="D66" s="28">
        <v>16</v>
      </c>
      <c r="E66" s="118">
        <v>22</v>
      </c>
      <c r="F66" s="119">
        <v>13</v>
      </c>
      <c r="G66" s="28">
        <v>19</v>
      </c>
      <c r="H66" s="118">
        <v>32</v>
      </c>
      <c r="I66" s="119">
        <v>8</v>
      </c>
      <c r="J66" s="28">
        <v>14</v>
      </c>
      <c r="K66" s="118">
        <v>22</v>
      </c>
      <c r="L66" s="119">
        <v>7</v>
      </c>
      <c r="M66" s="28">
        <v>13</v>
      </c>
      <c r="N66" s="118">
        <v>20</v>
      </c>
      <c r="O66" s="119">
        <v>5</v>
      </c>
      <c r="P66" s="28">
        <v>18</v>
      </c>
      <c r="Q66" s="118">
        <v>23</v>
      </c>
      <c r="R66" s="119">
        <v>11</v>
      </c>
      <c r="S66" s="28">
        <v>15</v>
      </c>
      <c r="T66" s="118">
        <v>26</v>
      </c>
      <c r="U66" s="119">
        <v>14</v>
      </c>
      <c r="V66" s="28">
        <v>28</v>
      </c>
      <c r="W66" s="118">
        <v>42</v>
      </c>
      <c r="X66" s="119">
        <v>12</v>
      </c>
      <c r="Y66" s="28">
        <v>15</v>
      </c>
      <c r="Z66" s="118">
        <v>27</v>
      </c>
      <c r="AA66" s="119">
        <v>7</v>
      </c>
      <c r="AB66" s="28">
        <v>8</v>
      </c>
      <c r="AC66" s="118">
        <v>15</v>
      </c>
      <c r="AD66" s="119">
        <v>3</v>
      </c>
      <c r="AE66" s="28">
        <v>14</v>
      </c>
      <c r="AF66" s="118">
        <v>17</v>
      </c>
      <c r="AG66" s="470">
        <v>9</v>
      </c>
      <c r="AH66" s="460">
        <v>10</v>
      </c>
      <c r="AI66" s="469">
        <v>19</v>
      </c>
      <c r="AJ66" s="470">
        <v>8</v>
      </c>
      <c r="AK66" s="460">
        <v>19</v>
      </c>
      <c r="AL66" s="469">
        <v>27</v>
      </c>
      <c r="AM66" s="468">
        <v>103</v>
      </c>
      <c r="AN66" s="461">
        <v>189</v>
      </c>
      <c r="AO66" s="469">
        <v>292</v>
      </c>
      <c r="AQ66" s="318"/>
      <c r="AR66" s="318"/>
      <c r="AS66" s="318"/>
    </row>
    <row r="67" spans="2:45" x14ac:dyDescent="0.2">
      <c r="B67" s="139" t="s">
        <v>106</v>
      </c>
      <c r="C67" s="119">
        <v>14</v>
      </c>
      <c r="D67" s="28">
        <v>26</v>
      </c>
      <c r="E67" s="118">
        <v>40</v>
      </c>
      <c r="F67" s="119">
        <v>22</v>
      </c>
      <c r="G67" s="28">
        <v>7</v>
      </c>
      <c r="H67" s="118">
        <v>29</v>
      </c>
      <c r="I67" s="119">
        <v>13</v>
      </c>
      <c r="J67" s="28">
        <v>18</v>
      </c>
      <c r="K67" s="118">
        <v>31</v>
      </c>
      <c r="L67" s="119">
        <v>16</v>
      </c>
      <c r="M67" s="28">
        <v>11</v>
      </c>
      <c r="N67" s="118">
        <v>27</v>
      </c>
      <c r="O67" s="119">
        <v>21</v>
      </c>
      <c r="P67" s="28">
        <v>20</v>
      </c>
      <c r="Q67" s="118">
        <v>41</v>
      </c>
      <c r="R67" s="119">
        <v>21</v>
      </c>
      <c r="S67" s="28">
        <v>33</v>
      </c>
      <c r="T67" s="118">
        <v>54</v>
      </c>
      <c r="U67" s="119">
        <v>22</v>
      </c>
      <c r="V67" s="28">
        <v>26</v>
      </c>
      <c r="W67" s="118">
        <v>48</v>
      </c>
      <c r="X67" s="119">
        <v>22</v>
      </c>
      <c r="Y67" s="28">
        <v>23</v>
      </c>
      <c r="Z67" s="118">
        <v>45</v>
      </c>
      <c r="AA67" s="119">
        <v>21</v>
      </c>
      <c r="AB67" s="28">
        <v>27</v>
      </c>
      <c r="AC67" s="118">
        <v>48</v>
      </c>
      <c r="AD67" s="119">
        <v>15</v>
      </c>
      <c r="AE67" s="28">
        <v>11</v>
      </c>
      <c r="AF67" s="118">
        <v>26</v>
      </c>
      <c r="AG67" s="470">
        <v>13</v>
      </c>
      <c r="AH67" s="460">
        <v>13</v>
      </c>
      <c r="AI67" s="469">
        <v>26</v>
      </c>
      <c r="AJ67" s="470">
        <v>12</v>
      </c>
      <c r="AK67" s="460">
        <v>20</v>
      </c>
      <c r="AL67" s="469">
        <v>32</v>
      </c>
      <c r="AM67" s="468">
        <v>212</v>
      </c>
      <c r="AN67" s="461">
        <v>235</v>
      </c>
      <c r="AO67" s="469">
        <v>447</v>
      </c>
      <c r="AQ67" s="318"/>
      <c r="AR67" s="318"/>
      <c r="AS67" s="318"/>
    </row>
    <row r="68" spans="2:45" x14ac:dyDescent="0.2">
      <c r="B68" s="139" t="s">
        <v>107</v>
      </c>
      <c r="C68" s="119">
        <v>12</v>
      </c>
      <c r="D68" s="28">
        <v>8</v>
      </c>
      <c r="E68" s="118">
        <v>20</v>
      </c>
      <c r="F68" s="119">
        <v>6</v>
      </c>
      <c r="G68" s="28">
        <v>7</v>
      </c>
      <c r="H68" s="118">
        <v>13</v>
      </c>
      <c r="I68" s="119">
        <v>7</v>
      </c>
      <c r="J68" s="28">
        <v>8</v>
      </c>
      <c r="K68" s="118">
        <v>15</v>
      </c>
      <c r="L68" s="119">
        <v>9</v>
      </c>
      <c r="M68" s="28">
        <v>4</v>
      </c>
      <c r="N68" s="118">
        <v>13</v>
      </c>
      <c r="O68" s="119">
        <v>8</v>
      </c>
      <c r="P68" s="28">
        <v>9</v>
      </c>
      <c r="Q68" s="118">
        <v>17</v>
      </c>
      <c r="R68" s="119">
        <v>7</v>
      </c>
      <c r="S68" s="28">
        <v>8</v>
      </c>
      <c r="T68" s="118">
        <v>15</v>
      </c>
      <c r="U68" s="119">
        <v>5</v>
      </c>
      <c r="V68" s="28">
        <v>17</v>
      </c>
      <c r="W68" s="118">
        <v>22</v>
      </c>
      <c r="X68" s="119">
        <v>10</v>
      </c>
      <c r="Y68" s="28">
        <v>9</v>
      </c>
      <c r="Z68" s="118">
        <v>19</v>
      </c>
      <c r="AA68" s="119">
        <v>5</v>
      </c>
      <c r="AB68" s="28">
        <v>7</v>
      </c>
      <c r="AC68" s="118">
        <v>12</v>
      </c>
      <c r="AD68" s="119">
        <v>6</v>
      </c>
      <c r="AE68" s="28">
        <v>11</v>
      </c>
      <c r="AF68" s="118">
        <v>17</v>
      </c>
      <c r="AG68" s="470">
        <v>7</v>
      </c>
      <c r="AH68" s="460">
        <v>15</v>
      </c>
      <c r="AI68" s="469">
        <v>22</v>
      </c>
      <c r="AJ68" s="470">
        <v>9</v>
      </c>
      <c r="AK68" s="460">
        <v>18</v>
      </c>
      <c r="AL68" s="469">
        <v>27</v>
      </c>
      <c r="AM68" s="468">
        <v>91</v>
      </c>
      <c r="AN68" s="461">
        <v>121</v>
      </c>
      <c r="AO68" s="469">
        <v>212</v>
      </c>
      <c r="AQ68" s="318"/>
      <c r="AR68" s="318"/>
      <c r="AS68" s="318"/>
    </row>
    <row r="69" spans="2:45" x14ac:dyDescent="0.2">
      <c r="B69" s="139" t="s">
        <v>108</v>
      </c>
      <c r="C69" s="119">
        <v>3</v>
      </c>
      <c r="D69" s="28">
        <v>5</v>
      </c>
      <c r="E69" s="118">
        <v>8</v>
      </c>
      <c r="F69" s="119">
        <v>4</v>
      </c>
      <c r="G69" s="28">
        <v>1</v>
      </c>
      <c r="H69" s="118">
        <v>5</v>
      </c>
      <c r="I69" s="119">
        <v>7</v>
      </c>
      <c r="J69" s="28">
        <v>2</v>
      </c>
      <c r="K69" s="118">
        <v>9</v>
      </c>
      <c r="L69" s="119">
        <v>6</v>
      </c>
      <c r="M69" s="28">
        <v>5</v>
      </c>
      <c r="N69" s="118">
        <v>11</v>
      </c>
      <c r="O69" s="119">
        <v>2</v>
      </c>
      <c r="P69" s="28">
        <v>9</v>
      </c>
      <c r="Q69" s="118">
        <v>11</v>
      </c>
      <c r="R69" s="119">
        <v>3</v>
      </c>
      <c r="S69" s="28">
        <v>7</v>
      </c>
      <c r="T69" s="118">
        <v>10</v>
      </c>
      <c r="U69" s="119">
        <v>5</v>
      </c>
      <c r="V69" s="28">
        <v>10</v>
      </c>
      <c r="W69" s="118">
        <v>15</v>
      </c>
      <c r="X69" s="119">
        <v>8</v>
      </c>
      <c r="Y69" s="28">
        <v>5</v>
      </c>
      <c r="Z69" s="118">
        <v>13</v>
      </c>
      <c r="AA69" s="119">
        <v>4</v>
      </c>
      <c r="AB69" s="28">
        <v>8</v>
      </c>
      <c r="AC69" s="118">
        <v>12</v>
      </c>
      <c r="AD69" s="119">
        <v>2</v>
      </c>
      <c r="AE69" s="28">
        <v>1</v>
      </c>
      <c r="AF69" s="118">
        <v>3</v>
      </c>
      <c r="AG69" s="470">
        <v>5</v>
      </c>
      <c r="AH69" s="460">
        <v>1</v>
      </c>
      <c r="AI69" s="469">
        <v>6</v>
      </c>
      <c r="AJ69" s="470">
        <v>4</v>
      </c>
      <c r="AK69" s="460">
        <v>3</v>
      </c>
      <c r="AL69" s="469">
        <v>7</v>
      </c>
      <c r="AM69" s="468">
        <v>53</v>
      </c>
      <c r="AN69" s="461">
        <v>57</v>
      </c>
      <c r="AO69" s="469">
        <v>110</v>
      </c>
      <c r="AQ69" s="318"/>
      <c r="AR69" s="318"/>
      <c r="AS69" s="318"/>
    </row>
    <row r="70" spans="2:45" x14ac:dyDescent="0.2">
      <c r="B70" s="139" t="s">
        <v>109</v>
      </c>
      <c r="C70" s="119">
        <v>23</v>
      </c>
      <c r="D70" s="28">
        <v>36</v>
      </c>
      <c r="E70" s="118">
        <v>59</v>
      </c>
      <c r="F70" s="119">
        <v>24</v>
      </c>
      <c r="G70" s="28">
        <v>28</v>
      </c>
      <c r="H70" s="118">
        <v>52</v>
      </c>
      <c r="I70" s="119">
        <v>22</v>
      </c>
      <c r="J70" s="28">
        <v>37</v>
      </c>
      <c r="K70" s="118">
        <v>59</v>
      </c>
      <c r="L70" s="119">
        <v>19</v>
      </c>
      <c r="M70" s="28">
        <v>31</v>
      </c>
      <c r="N70" s="118">
        <v>50</v>
      </c>
      <c r="O70" s="119">
        <v>14</v>
      </c>
      <c r="P70" s="28">
        <v>22</v>
      </c>
      <c r="Q70" s="118">
        <v>36</v>
      </c>
      <c r="R70" s="119">
        <v>15</v>
      </c>
      <c r="S70" s="28">
        <v>24</v>
      </c>
      <c r="T70" s="118">
        <v>39</v>
      </c>
      <c r="U70" s="119">
        <v>24</v>
      </c>
      <c r="V70" s="28">
        <v>38</v>
      </c>
      <c r="W70" s="118">
        <v>62</v>
      </c>
      <c r="X70" s="119">
        <v>22</v>
      </c>
      <c r="Y70" s="28">
        <v>42</v>
      </c>
      <c r="Z70" s="118">
        <v>64</v>
      </c>
      <c r="AA70" s="119">
        <v>16</v>
      </c>
      <c r="AB70" s="28">
        <v>36</v>
      </c>
      <c r="AC70" s="118">
        <v>52</v>
      </c>
      <c r="AD70" s="119">
        <v>9</v>
      </c>
      <c r="AE70" s="28">
        <v>34</v>
      </c>
      <c r="AF70" s="118">
        <v>43</v>
      </c>
      <c r="AG70" s="470">
        <v>13</v>
      </c>
      <c r="AH70" s="460">
        <v>17</v>
      </c>
      <c r="AI70" s="469">
        <v>30</v>
      </c>
      <c r="AJ70" s="470">
        <v>10</v>
      </c>
      <c r="AK70" s="460">
        <v>15</v>
      </c>
      <c r="AL70" s="469">
        <v>25</v>
      </c>
      <c r="AM70" s="468">
        <v>211</v>
      </c>
      <c r="AN70" s="461">
        <v>360</v>
      </c>
      <c r="AO70" s="469">
        <v>571</v>
      </c>
      <c r="AQ70" s="318"/>
      <c r="AR70" s="318"/>
      <c r="AS70" s="318"/>
    </row>
    <row r="71" spans="2:45" x14ac:dyDescent="0.2">
      <c r="B71" s="139" t="s">
        <v>110</v>
      </c>
      <c r="C71" s="119">
        <v>1</v>
      </c>
      <c r="D71" s="28">
        <v>1</v>
      </c>
      <c r="E71" s="118">
        <v>2</v>
      </c>
      <c r="F71" s="119">
        <v>0</v>
      </c>
      <c r="G71" s="28">
        <v>0</v>
      </c>
      <c r="H71" s="118">
        <v>0</v>
      </c>
      <c r="I71" s="119">
        <v>2</v>
      </c>
      <c r="J71" s="28">
        <v>3</v>
      </c>
      <c r="K71" s="118">
        <v>5</v>
      </c>
      <c r="L71" s="119">
        <v>0</v>
      </c>
      <c r="M71" s="28">
        <v>2</v>
      </c>
      <c r="N71" s="118">
        <v>2</v>
      </c>
      <c r="O71" s="119">
        <v>1</v>
      </c>
      <c r="P71" s="28">
        <v>2</v>
      </c>
      <c r="Q71" s="118">
        <v>3</v>
      </c>
      <c r="R71" s="119">
        <v>0</v>
      </c>
      <c r="S71" s="28">
        <v>4</v>
      </c>
      <c r="T71" s="118">
        <v>4</v>
      </c>
      <c r="U71" s="119">
        <v>0</v>
      </c>
      <c r="V71" s="28">
        <v>3</v>
      </c>
      <c r="W71" s="118">
        <v>3</v>
      </c>
      <c r="X71" s="119">
        <v>1</v>
      </c>
      <c r="Y71" s="28">
        <v>1</v>
      </c>
      <c r="Z71" s="118">
        <v>2</v>
      </c>
      <c r="AA71" s="119">
        <v>1</v>
      </c>
      <c r="AB71" s="28">
        <v>1</v>
      </c>
      <c r="AC71" s="118">
        <v>2</v>
      </c>
      <c r="AD71" s="119">
        <v>1</v>
      </c>
      <c r="AE71" s="28">
        <v>0</v>
      </c>
      <c r="AF71" s="118">
        <v>1</v>
      </c>
      <c r="AG71" s="470" t="s">
        <v>263</v>
      </c>
      <c r="AH71" s="460">
        <v>2</v>
      </c>
      <c r="AI71" s="469">
        <v>2</v>
      </c>
      <c r="AJ71" s="470">
        <v>0</v>
      </c>
      <c r="AK71" s="460">
        <v>1</v>
      </c>
      <c r="AL71" s="469">
        <v>1</v>
      </c>
      <c r="AM71" s="468">
        <v>7</v>
      </c>
      <c r="AN71" s="461">
        <v>20</v>
      </c>
      <c r="AO71" s="469">
        <v>27</v>
      </c>
      <c r="AQ71" s="318"/>
      <c r="AR71" s="318"/>
      <c r="AS71" s="318"/>
    </row>
    <row r="72" spans="2:45" x14ac:dyDescent="0.2">
      <c r="B72" s="139" t="s">
        <v>111</v>
      </c>
      <c r="C72" s="119">
        <v>3</v>
      </c>
      <c r="D72" s="28">
        <v>0</v>
      </c>
      <c r="E72" s="118">
        <v>3</v>
      </c>
      <c r="F72" s="119">
        <v>6</v>
      </c>
      <c r="G72" s="28">
        <v>2</v>
      </c>
      <c r="H72" s="118">
        <v>8</v>
      </c>
      <c r="I72" s="119">
        <v>8</v>
      </c>
      <c r="J72" s="28">
        <v>6</v>
      </c>
      <c r="K72" s="118">
        <v>14</v>
      </c>
      <c r="L72" s="119">
        <v>3</v>
      </c>
      <c r="M72" s="28">
        <v>7</v>
      </c>
      <c r="N72" s="118">
        <v>10</v>
      </c>
      <c r="O72" s="119">
        <v>10</v>
      </c>
      <c r="P72" s="28">
        <v>10</v>
      </c>
      <c r="Q72" s="118">
        <v>20</v>
      </c>
      <c r="R72" s="119">
        <v>4</v>
      </c>
      <c r="S72" s="28">
        <v>10</v>
      </c>
      <c r="T72" s="118">
        <v>14</v>
      </c>
      <c r="U72" s="119">
        <v>5</v>
      </c>
      <c r="V72" s="28">
        <v>5</v>
      </c>
      <c r="W72" s="118">
        <v>10</v>
      </c>
      <c r="X72" s="119">
        <v>10</v>
      </c>
      <c r="Y72" s="28">
        <v>4</v>
      </c>
      <c r="Z72" s="118">
        <v>14</v>
      </c>
      <c r="AA72" s="119">
        <v>6</v>
      </c>
      <c r="AB72" s="28">
        <v>2</v>
      </c>
      <c r="AC72" s="118">
        <v>8</v>
      </c>
      <c r="AD72" s="119">
        <v>4</v>
      </c>
      <c r="AE72" s="28">
        <v>5</v>
      </c>
      <c r="AF72" s="118">
        <v>9</v>
      </c>
      <c r="AG72" s="470">
        <v>4</v>
      </c>
      <c r="AH72" s="460">
        <v>4</v>
      </c>
      <c r="AI72" s="469">
        <v>8</v>
      </c>
      <c r="AJ72" s="470">
        <v>2</v>
      </c>
      <c r="AK72" s="460">
        <v>2</v>
      </c>
      <c r="AL72" s="469">
        <v>4</v>
      </c>
      <c r="AM72" s="468">
        <v>65</v>
      </c>
      <c r="AN72" s="461">
        <v>57</v>
      </c>
      <c r="AO72" s="469">
        <v>122</v>
      </c>
      <c r="AQ72" s="318"/>
      <c r="AR72" s="318"/>
      <c r="AS72" s="318"/>
    </row>
    <row r="73" spans="2:45" x14ac:dyDescent="0.2">
      <c r="B73" s="139" t="s">
        <v>112</v>
      </c>
      <c r="C73" s="119">
        <v>119</v>
      </c>
      <c r="D73" s="28">
        <v>118</v>
      </c>
      <c r="E73" s="118">
        <v>237</v>
      </c>
      <c r="F73" s="119">
        <v>121</v>
      </c>
      <c r="G73" s="28">
        <v>147</v>
      </c>
      <c r="H73" s="118">
        <v>268</v>
      </c>
      <c r="I73" s="119">
        <v>141</v>
      </c>
      <c r="J73" s="28">
        <v>145</v>
      </c>
      <c r="K73" s="118">
        <v>286</v>
      </c>
      <c r="L73" s="119">
        <v>132</v>
      </c>
      <c r="M73" s="28">
        <v>105</v>
      </c>
      <c r="N73" s="118">
        <v>237</v>
      </c>
      <c r="O73" s="119">
        <v>130</v>
      </c>
      <c r="P73" s="28">
        <v>169</v>
      </c>
      <c r="Q73" s="118">
        <v>299</v>
      </c>
      <c r="R73" s="119">
        <v>172</v>
      </c>
      <c r="S73" s="28">
        <v>207</v>
      </c>
      <c r="T73" s="118">
        <v>379</v>
      </c>
      <c r="U73" s="119">
        <v>176</v>
      </c>
      <c r="V73" s="28">
        <v>227</v>
      </c>
      <c r="W73" s="118">
        <v>403</v>
      </c>
      <c r="X73" s="119">
        <v>183</v>
      </c>
      <c r="Y73" s="28">
        <v>229</v>
      </c>
      <c r="Z73" s="118">
        <v>412</v>
      </c>
      <c r="AA73" s="119">
        <v>161</v>
      </c>
      <c r="AB73" s="28">
        <v>232</v>
      </c>
      <c r="AC73" s="118">
        <v>393</v>
      </c>
      <c r="AD73" s="119">
        <v>149</v>
      </c>
      <c r="AE73" s="28">
        <v>169</v>
      </c>
      <c r="AF73" s="118">
        <v>318</v>
      </c>
      <c r="AG73" s="470">
        <v>139</v>
      </c>
      <c r="AH73" s="460">
        <v>207</v>
      </c>
      <c r="AI73" s="469">
        <v>346</v>
      </c>
      <c r="AJ73" s="470">
        <v>134</v>
      </c>
      <c r="AK73" s="460">
        <v>183</v>
      </c>
      <c r="AL73" s="469">
        <v>317</v>
      </c>
      <c r="AM73" s="468">
        <v>1757</v>
      </c>
      <c r="AN73" s="461">
        <v>2138</v>
      </c>
      <c r="AO73" s="469">
        <v>3895</v>
      </c>
      <c r="AQ73" s="318"/>
      <c r="AR73" s="318"/>
      <c r="AS73" s="318"/>
    </row>
    <row r="74" spans="2:45" ht="15" x14ac:dyDescent="0.25">
      <c r="B74" s="134" t="s">
        <v>122</v>
      </c>
      <c r="C74" s="115">
        <v>241</v>
      </c>
      <c r="D74" s="100">
        <v>268</v>
      </c>
      <c r="E74" s="118">
        <v>509</v>
      </c>
      <c r="F74" s="115">
        <v>259</v>
      </c>
      <c r="G74" s="100">
        <v>286</v>
      </c>
      <c r="H74" s="118">
        <v>545</v>
      </c>
      <c r="I74" s="115">
        <v>298</v>
      </c>
      <c r="J74" s="100">
        <v>302</v>
      </c>
      <c r="K74" s="118">
        <v>600</v>
      </c>
      <c r="L74" s="115">
        <v>250</v>
      </c>
      <c r="M74" s="100">
        <v>240</v>
      </c>
      <c r="N74" s="118">
        <v>490</v>
      </c>
      <c r="O74" s="115">
        <v>240</v>
      </c>
      <c r="P74" s="100">
        <v>350</v>
      </c>
      <c r="Q74" s="118">
        <v>590</v>
      </c>
      <c r="R74" s="115">
        <v>298</v>
      </c>
      <c r="S74" s="100">
        <v>401</v>
      </c>
      <c r="T74" s="118">
        <v>699</v>
      </c>
      <c r="U74" s="115">
        <v>315</v>
      </c>
      <c r="V74" s="100">
        <v>450</v>
      </c>
      <c r="W74" s="118">
        <v>765</v>
      </c>
      <c r="X74" s="115">
        <v>326</v>
      </c>
      <c r="Y74" s="100">
        <v>404</v>
      </c>
      <c r="Z74" s="118">
        <v>730</v>
      </c>
      <c r="AA74" s="115">
        <v>266</v>
      </c>
      <c r="AB74" s="100">
        <v>383</v>
      </c>
      <c r="AC74" s="118">
        <v>649</v>
      </c>
      <c r="AD74" s="115">
        <v>243</v>
      </c>
      <c r="AE74" s="100">
        <v>299</v>
      </c>
      <c r="AF74" s="118">
        <v>542</v>
      </c>
      <c r="AG74" s="466">
        <v>242</v>
      </c>
      <c r="AH74" s="464">
        <v>347</v>
      </c>
      <c r="AI74" s="469">
        <v>589</v>
      </c>
      <c r="AJ74" s="466">
        <v>218</v>
      </c>
      <c r="AK74" s="464">
        <v>306</v>
      </c>
      <c r="AL74" s="469">
        <v>524</v>
      </c>
      <c r="AM74" s="466">
        <v>3196</v>
      </c>
      <c r="AN74" s="464">
        <v>4036</v>
      </c>
      <c r="AO74" s="467">
        <v>7232</v>
      </c>
      <c r="AQ74" s="318"/>
      <c r="AR74" s="318"/>
    </row>
    <row r="75" spans="2:45" x14ac:dyDescent="0.2">
      <c r="B75" s="556" t="s">
        <v>90</v>
      </c>
      <c r="C75" s="557"/>
      <c r="D75" s="557"/>
      <c r="E75" s="557"/>
      <c r="F75" s="557"/>
      <c r="G75" s="557"/>
      <c r="H75" s="557"/>
      <c r="I75" s="557"/>
      <c r="J75" s="557"/>
      <c r="K75" s="557"/>
      <c r="L75" s="557"/>
      <c r="M75" s="557"/>
      <c r="N75" s="557"/>
      <c r="AQ75" s="318"/>
    </row>
    <row r="76" spans="2:45" x14ac:dyDescent="0.2">
      <c r="B76" s="111" t="s">
        <v>91</v>
      </c>
      <c r="C76" s="121"/>
      <c r="D76" s="121"/>
      <c r="E76" s="121"/>
      <c r="F76" s="121"/>
      <c r="G76" s="105"/>
      <c r="H76" s="105"/>
      <c r="I76" s="105"/>
      <c r="J76" s="105"/>
      <c r="K76" s="105"/>
      <c r="L76" s="105"/>
      <c r="M76" s="105"/>
      <c r="N76" s="105"/>
      <c r="AQ76" s="318"/>
    </row>
    <row r="77" spans="2:45" x14ac:dyDescent="0.2">
      <c r="B77" s="555" t="s">
        <v>92</v>
      </c>
      <c r="C77" s="555"/>
      <c r="D77" s="555"/>
      <c r="E77" s="555"/>
      <c r="F77" s="555"/>
      <c r="G77" s="555"/>
      <c r="H77" s="555"/>
      <c r="I77" s="555"/>
      <c r="J77" s="555"/>
      <c r="K77" s="555"/>
      <c r="L77" s="555"/>
      <c r="M77" s="555"/>
      <c r="N77" s="555"/>
      <c r="AQ77" s="318"/>
    </row>
    <row r="78" spans="2:45" x14ac:dyDescent="0.2">
      <c r="AM78" s="324"/>
      <c r="AN78" s="324"/>
      <c r="AO78" s="324"/>
    </row>
    <row r="79" spans="2:45" x14ac:dyDescent="0.2">
      <c r="C79" s="323"/>
      <c r="D79" s="323"/>
      <c r="E79" s="323"/>
      <c r="F79" s="323"/>
      <c r="G79" s="323"/>
      <c r="H79" s="323"/>
      <c r="I79" s="323"/>
      <c r="J79" s="323"/>
      <c r="K79" s="323"/>
      <c r="L79" s="323"/>
      <c r="M79" s="323"/>
      <c r="N79" s="323"/>
      <c r="O79" s="323"/>
      <c r="P79" s="323"/>
      <c r="Q79" s="323"/>
      <c r="R79" s="323"/>
      <c r="S79" s="323"/>
      <c r="T79" s="323"/>
      <c r="U79" s="323"/>
      <c r="V79" s="323"/>
      <c r="W79" s="323"/>
      <c r="X79" s="323"/>
      <c r="Y79" s="323"/>
      <c r="Z79" s="323"/>
      <c r="AA79" s="323"/>
      <c r="AB79" s="323"/>
      <c r="AC79" s="323"/>
      <c r="AD79" s="323"/>
      <c r="AE79" s="323"/>
      <c r="AF79" s="323"/>
      <c r="AG79" s="323"/>
      <c r="AH79" s="323"/>
      <c r="AI79" s="323"/>
      <c r="AJ79" s="323"/>
      <c r="AK79" s="323"/>
      <c r="AL79" s="323"/>
      <c r="AM79" s="323"/>
      <c r="AN79" s="323"/>
      <c r="AO79" s="323"/>
    </row>
    <row r="80" spans="2:45" x14ac:dyDescent="0.2">
      <c r="C80" s="318"/>
      <c r="D80" s="318"/>
      <c r="E80" s="318"/>
      <c r="F80" s="318"/>
      <c r="G80" s="318"/>
      <c r="H80" s="318"/>
      <c r="I80" s="318"/>
      <c r="J80" s="318"/>
      <c r="K80" s="318"/>
      <c r="L80" s="318"/>
      <c r="M80" s="318"/>
      <c r="N80" s="318"/>
      <c r="O80" s="318"/>
      <c r="P80" s="318"/>
      <c r="Q80" s="318"/>
      <c r="R80" s="318"/>
      <c r="S80" s="318"/>
      <c r="T80" s="318"/>
      <c r="U80" s="318"/>
      <c r="V80" s="318"/>
      <c r="W80" s="318"/>
      <c r="X80" s="318"/>
      <c r="Y80" s="318"/>
      <c r="Z80" s="318"/>
      <c r="AA80" s="318"/>
      <c r="AB80" s="318"/>
      <c r="AC80" s="318"/>
      <c r="AD80" s="318"/>
      <c r="AE80" s="318"/>
      <c r="AF80" s="318"/>
      <c r="AG80" s="318"/>
      <c r="AH80" s="318"/>
      <c r="AI80" s="318"/>
      <c r="AJ80" s="318"/>
      <c r="AK80" s="318"/>
      <c r="AL80" s="318"/>
      <c r="AM80" s="318"/>
    </row>
    <row r="81" spans="11:20" x14ac:dyDescent="0.2">
      <c r="K81" s="97"/>
      <c r="N81" s="97"/>
      <c r="Q81" s="97"/>
      <c r="T81" s="97"/>
    </row>
  </sheetData>
  <mergeCells count="16">
    <mergeCell ref="O5:Q5"/>
    <mergeCell ref="B75:N75"/>
    <mergeCell ref="B77:N77"/>
    <mergeCell ref="B5:B6"/>
    <mergeCell ref="C5:E5"/>
    <mergeCell ref="F5:H5"/>
    <mergeCell ref="I5:K5"/>
    <mergeCell ref="L5:N5"/>
    <mergeCell ref="AJ5:AL5"/>
    <mergeCell ref="AM5:AO5"/>
    <mergeCell ref="R5:T5"/>
    <mergeCell ref="U5:W5"/>
    <mergeCell ref="X5:Z5"/>
    <mergeCell ref="AA5:AC5"/>
    <mergeCell ref="AD5:AF5"/>
    <mergeCell ref="AG5:AI5"/>
  </mergeCells>
  <hyperlinks>
    <hyperlink ref="AP3" location="Índice!A1" display="Volver"/>
  </hyperlinks>
  <printOptions horizontalCentered="1"/>
  <pageMargins left="0" right="0" top="0.78740157480314965" bottom="0.98425196850393704" header="0" footer="0"/>
  <pageSetup scale="63" fitToWidth="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15"/>
  <sheetViews>
    <sheetView showGridLines="0" zoomScale="80" zoomScaleNormal="80" workbookViewId="0">
      <selection activeCell="V3" sqref="V3"/>
    </sheetView>
  </sheetViews>
  <sheetFormatPr baseColWidth="10" defaultRowHeight="12.75" x14ac:dyDescent="0.2"/>
  <cols>
    <col min="1" max="1" width="2.85546875" customWidth="1"/>
    <col min="2" max="2" width="18" style="413" customWidth="1"/>
    <col min="3" max="3" width="32.85546875" style="413" customWidth="1"/>
    <col min="4" max="6" width="11.42578125" customWidth="1"/>
    <col min="7" max="7" width="12.5703125" customWidth="1"/>
    <col min="8" max="11" width="11.42578125" customWidth="1"/>
    <col min="12" max="12" width="12.7109375" customWidth="1"/>
    <col min="13" max="19" width="11.42578125" customWidth="1"/>
    <col min="20" max="20" width="13" customWidth="1"/>
  </cols>
  <sheetData>
    <row r="1" spans="2:22" ht="18" x14ac:dyDescent="0.2">
      <c r="B1" s="379" t="s">
        <v>217</v>
      </c>
    </row>
    <row r="2" spans="2:22" ht="15.75" x14ac:dyDescent="0.2">
      <c r="B2" s="379" t="s">
        <v>156</v>
      </c>
    </row>
    <row r="3" spans="2:22" ht="15.75" x14ac:dyDescent="0.25">
      <c r="B3" s="380" t="s">
        <v>95</v>
      </c>
      <c r="V3" s="1404" t="s">
        <v>366</v>
      </c>
    </row>
    <row r="4" spans="2:22" x14ac:dyDescent="0.2">
      <c r="C4" s="361"/>
    </row>
    <row r="5" spans="2:22" s="413" customFormat="1" ht="72" customHeight="1" x14ac:dyDescent="0.2">
      <c r="B5" s="565" t="s">
        <v>170</v>
      </c>
      <c r="C5" s="566"/>
      <c r="D5" s="213" t="s">
        <v>73</v>
      </c>
      <c r="E5" s="213" t="s">
        <v>74</v>
      </c>
      <c r="F5" s="213" t="s">
        <v>75</v>
      </c>
      <c r="G5" s="213" t="s">
        <v>76</v>
      </c>
      <c r="H5" s="213" t="s">
        <v>77</v>
      </c>
      <c r="I5" s="213" t="s">
        <v>78</v>
      </c>
      <c r="J5" s="213" t="s">
        <v>79</v>
      </c>
      <c r="K5" s="213" t="s">
        <v>80</v>
      </c>
      <c r="L5" s="213" t="s">
        <v>81</v>
      </c>
      <c r="M5" s="213" t="s">
        <v>82</v>
      </c>
      <c r="N5" s="213" t="s">
        <v>83</v>
      </c>
      <c r="O5" s="213" t="s">
        <v>84</v>
      </c>
      <c r="P5" s="213" t="s">
        <v>85</v>
      </c>
      <c r="Q5" s="213" t="s">
        <v>86</v>
      </c>
      <c r="R5" s="213" t="s">
        <v>87</v>
      </c>
      <c r="S5" s="213" t="s">
        <v>88</v>
      </c>
      <c r="T5" s="213" t="s">
        <v>89</v>
      </c>
      <c r="U5" s="214" t="s">
        <v>15</v>
      </c>
    </row>
    <row r="6" spans="2:22" x14ac:dyDescent="0.2">
      <c r="B6" s="548" t="s">
        <v>0</v>
      </c>
      <c r="C6" s="66" t="s">
        <v>98</v>
      </c>
      <c r="D6" s="319">
        <v>6</v>
      </c>
      <c r="E6" s="319">
        <v>2</v>
      </c>
      <c r="F6" s="319">
        <v>4</v>
      </c>
      <c r="G6" s="319">
        <v>3</v>
      </c>
      <c r="H6" s="319">
        <v>0</v>
      </c>
      <c r="I6" s="319">
        <v>10</v>
      </c>
      <c r="J6" s="319">
        <v>10</v>
      </c>
      <c r="K6" s="319">
        <v>11</v>
      </c>
      <c r="L6" s="319">
        <v>10</v>
      </c>
      <c r="M6" s="319">
        <v>0</v>
      </c>
      <c r="N6" s="319">
        <v>8</v>
      </c>
      <c r="O6" s="319">
        <v>18</v>
      </c>
      <c r="P6" s="319">
        <v>4</v>
      </c>
      <c r="Q6" s="319">
        <v>7</v>
      </c>
      <c r="R6" s="319">
        <v>5</v>
      </c>
      <c r="S6" s="319">
        <v>0</v>
      </c>
      <c r="T6" s="319">
        <v>0</v>
      </c>
      <c r="U6" s="322">
        <v>98</v>
      </c>
    </row>
    <row r="7" spans="2:22" x14ac:dyDescent="0.2">
      <c r="B7" s="549"/>
      <c r="C7" s="66" t="s">
        <v>99</v>
      </c>
      <c r="D7" s="319">
        <v>0</v>
      </c>
      <c r="E7" s="319">
        <v>0</v>
      </c>
      <c r="F7" s="319">
        <v>1</v>
      </c>
      <c r="G7" s="319">
        <v>10</v>
      </c>
      <c r="H7" s="319">
        <v>0</v>
      </c>
      <c r="I7" s="319">
        <v>27</v>
      </c>
      <c r="J7" s="319">
        <v>25</v>
      </c>
      <c r="K7" s="319">
        <v>8</v>
      </c>
      <c r="L7" s="319">
        <v>16</v>
      </c>
      <c r="M7" s="319">
        <v>0</v>
      </c>
      <c r="N7" s="319">
        <v>16</v>
      </c>
      <c r="O7" s="319">
        <v>13</v>
      </c>
      <c r="P7" s="319">
        <v>3</v>
      </c>
      <c r="Q7" s="319">
        <v>2</v>
      </c>
      <c r="R7" s="319">
        <v>6</v>
      </c>
      <c r="S7" s="319">
        <v>1</v>
      </c>
      <c r="T7" s="319">
        <v>0</v>
      </c>
      <c r="U7" s="322">
        <v>128</v>
      </c>
    </row>
    <row r="8" spans="2:22" x14ac:dyDescent="0.2">
      <c r="B8" s="549"/>
      <c r="C8" s="66" t="s">
        <v>100</v>
      </c>
      <c r="D8" s="319">
        <v>1</v>
      </c>
      <c r="E8" s="319">
        <v>0</v>
      </c>
      <c r="F8" s="319">
        <v>5</v>
      </c>
      <c r="G8" s="319">
        <v>30</v>
      </c>
      <c r="H8" s="319">
        <v>1</v>
      </c>
      <c r="I8" s="319">
        <v>38</v>
      </c>
      <c r="J8" s="319">
        <v>40</v>
      </c>
      <c r="K8" s="319">
        <v>27</v>
      </c>
      <c r="L8" s="319">
        <v>19</v>
      </c>
      <c r="M8" s="319">
        <v>0</v>
      </c>
      <c r="N8" s="319">
        <v>42</v>
      </c>
      <c r="O8" s="319">
        <v>11</v>
      </c>
      <c r="P8" s="319">
        <v>3</v>
      </c>
      <c r="Q8" s="319">
        <v>10</v>
      </c>
      <c r="R8" s="319">
        <v>11</v>
      </c>
      <c r="S8" s="319">
        <v>0</v>
      </c>
      <c r="T8" s="319">
        <v>0</v>
      </c>
      <c r="U8" s="322">
        <v>238</v>
      </c>
    </row>
    <row r="9" spans="2:22" x14ac:dyDescent="0.2">
      <c r="B9" s="549"/>
      <c r="C9" s="66" t="s">
        <v>101</v>
      </c>
      <c r="D9" s="319">
        <v>47</v>
      </c>
      <c r="E9" s="319">
        <v>0</v>
      </c>
      <c r="F9" s="319">
        <v>7</v>
      </c>
      <c r="G9" s="319">
        <v>7</v>
      </c>
      <c r="H9" s="319">
        <v>1</v>
      </c>
      <c r="I9" s="319">
        <v>12</v>
      </c>
      <c r="J9" s="319">
        <v>22</v>
      </c>
      <c r="K9" s="319">
        <v>5</v>
      </c>
      <c r="L9" s="319">
        <v>8</v>
      </c>
      <c r="M9" s="319">
        <v>0</v>
      </c>
      <c r="N9" s="319">
        <v>5</v>
      </c>
      <c r="O9" s="319">
        <v>6</v>
      </c>
      <c r="P9" s="319">
        <v>3</v>
      </c>
      <c r="Q9" s="319">
        <v>8</v>
      </c>
      <c r="R9" s="319">
        <v>3</v>
      </c>
      <c r="S9" s="319">
        <v>0</v>
      </c>
      <c r="T9" s="319">
        <v>0</v>
      </c>
      <c r="U9" s="322">
        <v>134</v>
      </c>
    </row>
    <row r="10" spans="2:22" x14ac:dyDescent="0.2">
      <c r="B10" s="549"/>
      <c r="C10" s="66" t="s">
        <v>102</v>
      </c>
      <c r="D10" s="319">
        <v>40</v>
      </c>
      <c r="E10" s="319">
        <v>4</v>
      </c>
      <c r="F10" s="319">
        <v>13</v>
      </c>
      <c r="G10" s="319">
        <v>16</v>
      </c>
      <c r="H10" s="319">
        <v>1</v>
      </c>
      <c r="I10" s="319">
        <v>63</v>
      </c>
      <c r="J10" s="319">
        <v>44</v>
      </c>
      <c r="K10" s="319">
        <v>21</v>
      </c>
      <c r="L10" s="319">
        <v>22</v>
      </c>
      <c r="M10" s="319">
        <v>1</v>
      </c>
      <c r="N10" s="319">
        <v>22</v>
      </c>
      <c r="O10" s="319">
        <v>16</v>
      </c>
      <c r="P10" s="319">
        <v>9</v>
      </c>
      <c r="Q10" s="319">
        <v>11</v>
      </c>
      <c r="R10" s="319">
        <v>12</v>
      </c>
      <c r="S10" s="319">
        <v>1</v>
      </c>
      <c r="T10" s="319">
        <v>0</v>
      </c>
      <c r="U10" s="322">
        <v>296</v>
      </c>
    </row>
    <row r="11" spans="2:22" x14ac:dyDescent="0.2">
      <c r="B11" s="549"/>
      <c r="C11" s="66" t="s">
        <v>103</v>
      </c>
      <c r="D11" s="319">
        <v>214</v>
      </c>
      <c r="E11" s="319">
        <v>0</v>
      </c>
      <c r="F11" s="319">
        <v>5</v>
      </c>
      <c r="G11" s="319">
        <v>148</v>
      </c>
      <c r="H11" s="319">
        <v>1</v>
      </c>
      <c r="I11" s="319">
        <v>201</v>
      </c>
      <c r="J11" s="319">
        <v>169</v>
      </c>
      <c r="K11" s="319">
        <v>101</v>
      </c>
      <c r="L11" s="319">
        <v>154</v>
      </c>
      <c r="M11" s="319">
        <v>18</v>
      </c>
      <c r="N11" s="319">
        <v>114</v>
      </c>
      <c r="O11" s="319">
        <v>75</v>
      </c>
      <c r="P11" s="319">
        <v>31</v>
      </c>
      <c r="Q11" s="319">
        <v>51</v>
      </c>
      <c r="R11" s="319">
        <v>49</v>
      </c>
      <c r="S11" s="319">
        <v>11</v>
      </c>
      <c r="T11" s="319">
        <v>0</v>
      </c>
      <c r="U11" s="322">
        <v>1342</v>
      </c>
    </row>
    <row r="12" spans="2:22" x14ac:dyDescent="0.2">
      <c r="B12" s="549"/>
      <c r="C12" s="66" t="s">
        <v>104</v>
      </c>
      <c r="D12" s="319">
        <v>293</v>
      </c>
      <c r="E12" s="319">
        <v>0</v>
      </c>
      <c r="F12" s="319">
        <v>3</v>
      </c>
      <c r="G12" s="319">
        <v>80</v>
      </c>
      <c r="H12" s="319">
        <v>4</v>
      </c>
      <c r="I12" s="319">
        <v>69</v>
      </c>
      <c r="J12" s="319">
        <v>74</v>
      </c>
      <c r="K12" s="319">
        <v>25</v>
      </c>
      <c r="L12" s="319">
        <v>32</v>
      </c>
      <c r="M12" s="319">
        <v>2</v>
      </c>
      <c r="N12" s="319">
        <v>46</v>
      </c>
      <c r="O12" s="319">
        <v>14</v>
      </c>
      <c r="P12" s="319">
        <v>8</v>
      </c>
      <c r="Q12" s="319">
        <v>6</v>
      </c>
      <c r="R12" s="319">
        <v>19</v>
      </c>
      <c r="S12" s="319">
        <v>1</v>
      </c>
      <c r="T12" s="319">
        <v>0</v>
      </c>
      <c r="U12" s="322">
        <v>676</v>
      </c>
    </row>
    <row r="13" spans="2:22" x14ac:dyDescent="0.2">
      <c r="B13" s="549"/>
      <c r="C13" s="66" t="s">
        <v>105</v>
      </c>
      <c r="D13" s="319">
        <v>155</v>
      </c>
      <c r="E13" s="319">
        <v>0</v>
      </c>
      <c r="F13" s="319">
        <v>4</v>
      </c>
      <c r="G13" s="319">
        <v>115</v>
      </c>
      <c r="H13" s="319">
        <v>1</v>
      </c>
      <c r="I13" s="319">
        <v>68</v>
      </c>
      <c r="J13" s="319">
        <v>73</v>
      </c>
      <c r="K13" s="319">
        <v>19</v>
      </c>
      <c r="L13" s="319">
        <v>30</v>
      </c>
      <c r="M13" s="319">
        <v>1</v>
      </c>
      <c r="N13" s="319">
        <v>39</v>
      </c>
      <c r="O13" s="319">
        <v>51</v>
      </c>
      <c r="P13" s="319">
        <v>10</v>
      </c>
      <c r="Q13" s="319">
        <v>7</v>
      </c>
      <c r="R13" s="319">
        <v>17</v>
      </c>
      <c r="S13" s="319">
        <v>0</v>
      </c>
      <c r="T13" s="319">
        <v>0</v>
      </c>
      <c r="U13" s="322">
        <v>590</v>
      </c>
    </row>
    <row r="14" spans="2:22" x14ac:dyDescent="0.2">
      <c r="B14" s="549"/>
      <c r="C14" s="66" t="s">
        <v>106</v>
      </c>
      <c r="D14" s="319">
        <v>95</v>
      </c>
      <c r="E14" s="319">
        <v>18</v>
      </c>
      <c r="F14" s="319">
        <v>1</v>
      </c>
      <c r="G14" s="319">
        <v>140</v>
      </c>
      <c r="H14" s="319">
        <v>2</v>
      </c>
      <c r="I14" s="319">
        <v>153</v>
      </c>
      <c r="J14" s="319">
        <v>128</v>
      </c>
      <c r="K14" s="319">
        <v>38</v>
      </c>
      <c r="L14" s="319">
        <v>87</v>
      </c>
      <c r="M14" s="319">
        <v>2</v>
      </c>
      <c r="N14" s="319">
        <v>86</v>
      </c>
      <c r="O14" s="319">
        <v>42</v>
      </c>
      <c r="P14" s="319">
        <v>17</v>
      </c>
      <c r="Q14" s="319">
        <v>27</v>
      </c>
      <c r="R14" s="319">
        <v>49</v>
      </c>
      <c r="S14" s="319">
        <v>3</v>
      </c>
      <c r="T14" s="319">
        <v>0</v>
      </c>
      <c r="U14" s="322">
        <v>888</v>
      </c>
    </row>
    <row r="15" spans="2:22" x14ac:dyDescent="0.2">
      <c r="B15" s="549"/>
      <c r="C15" s="66" t="s">
        <v>107</v>
      </c>
      <c r="D15" s="319">
        <v>87</v>
      </c>
      <c r="E15" s="319">
        <v>0</v>
      </c>
      <c r="F15" s="319">
        <v>2</v>
      </c>
      <c r="G15" s="319">
        <v>87</v>
      </c>
      <c r="H15" s="319">
        <v>0</v>
      </c>
      <c r="I15" s="319">
        <v>112</v>
      </c>
      <c r="J15" s="319">
        <v>70</v>
      </c>
      <c r="K15" s="319">
        <v>31</v>
      </c>
      <c r="L15" s="319">
        <v>34</v>
      </c>
      <c r="M15" s="319">
        <v>2</v>
      </c>
      <c r="N15" s="319">
        <v>26</v>
      </c>
      <c r="O15" s="319">
        <v>18</v>
      </c>
      <c r="P15" s="319">
        <v>10</v>
      </c>
      <c r="Q15" s="319">
        <v>7</v>
      </c>
      <c r="R15" s="319">
        <v>8</v>
      </c>
      <c r="S15" s="319">
        <v>2</v>
      </c>
      <c r="T15" s="319">
        <v>0</v>
      </c>
      <c r="U15" s="322">
        <v>496</v>
      </c>
    </row>
    <row r="16" spans="2:22" x14ac:dyDescent="0.2">
      <c r="B16" s="549"/>
      <c r="C16" s="66" t="s">
        <v>108</v>
      </c>
      <c r="D16" s="319">
        <v>72</v>
      </c>
      <c r="E16" s="319">
        <v>2</v>
      </c>
      <c r="F16" s="319">
        <v>2</v>
      </c>
      <c r="G16" s="319">
        <v>35</v>
      </c>
      <c r="H16" s="319">
        <v>1</v>
      </c>
      <c r="I16" s="319">
        <v>24</v>
      </c>
      <c r="J16" s="319">
        <v>27</v>
      </c>
      <c r="K16" s="319">
        <v>9</v>
      </c>
      <c r="L16" s="319">
        <v>9</v>
      </c>
      <c r="M16" s="319">
        <v>0</v>
      </c>
      <c r="N16" s="319">
        <v>9</v>
      </c>
      <c r="O16" s="319">
        <v>5</v>
      </c>
      <c r="P16" s="319">
        <v>4</v>
      </c>
      <c r="Q16" s="319">
        <v>4</v>
      </c>
      <c r="R16" s="319">
        <v>3</v>
      </c>
      <c r="S16" s="319">
        <v>0</v>
      </c>
      <c r="T16" s="319">
        <v>0</v>
      </c>
      <c r="U16" s="322">
        <v>206</v>
      </c>
    </row>
    <row r="17" spans="2:21" x14ac:dyDescent="0.2">
      <c r="B17" s="549"/>
      <c r="C17" s="66" t="s">
        <v>109</v>
      </c>
      <c r="D17" s="319">
        <v>82</v>
      </c>
      <c r="E17" s="319">
        <v>87</v>
      </c>
      <c r="F17" s="319">
        <v>2</v>
      </c>
      <c r="G17" s="319">
        <v>141</v>
      </c>
      <c r="H17" s="319">
        <v>0</v>
      </c>
      <c r="I17" s="319">
        <v>72</v>
      </c>
      <c r="J17" s="319">
        <v>77</v>
      </c>
      <c r="K17" s="319">
        <v>27</v>
      </c>
      <c r="L17" s="319">
        <v>51</v>
      </c>
      <c r="M17" s="319">
        <v>3</v>
      </c>
      <c r="N17" s="319">
        <v>66</v>
      </c>
      <c r="O17" s="319">
        <v>23</v>
      </c>
      <c r="P17" s="319">
        <v>9</v>
      </c>
      <c r="Q17" s="319">
        <v>8</v>
      </c>
      <c r="R17" s="319">
        <v>20</v>
      </c>
      <c r="S17" s="319">
        <v>0</v>
      </c>
      <c r="T17" s="319">
        <v>0</v>
      </c>
      <c r="U17" s="322">
        <v>668</v>
      </c>
    </row>
    <row r="18" spans="2:21" x14ac:dyDescent="0.2">
      <c r="B18" s="549"/>
      <c r="C18" s="66" t="s">
        <v>110</v>
      </c>
      <c r="D18" s="319">
        <v>11</v>
      </c>
      <c r="E18" s="319">
        <v>16</v>
      </c>
      <c r="F18" s="319">
        <v>1</v>
      </c>
      <c r="G18" s="319">
        <v>6</v>
      </c>
      <c r="H18" s="319">
        <v>0</v>
      </c>
      <c r="I18" s="319">
        <v>5</v>
      </c>
      <c r="J18" s="319">
        <v>10</v>
      </c>
      <c r="K18" s="319">
        <v>2</v>
      </c>
      <c r="L18" s="319">
        <v>3</v>
      </c>
      <c r="M18" s="319">
        <v>0</v>
      </c>
      <c r="N18" s="319">
        <v>2</v>
      </c>
      <c r="O18" s="319">
        <v>4</v>
      </c>
      <c r="P18" s="319">
        <v>3</v>
      </c>
      <c r="Q18" s="319">
        <v>1</v>
      </c>
      <c r="R18" s="319">
        <v>1</v>
      </c>
      <c r="S18" s="319">
        <v>0</v>
      </c>
      <c r="T18" s="319">
        <v>0</v>
      </c>
      <c r="U18" s="322">
        <v>65</v>
      </c>
    </row>
    <row r="19" spans="2:21" x14ac:dyDescent="0.2">
      <c r="B19" s="549"/>
      <c r="C19" s="66" t="s">
        <v>111</v>
      </c>
      <c r="D19" s="319">
        <v>18</v>
      </c>
      <c r="E19" s="319">
        <v>0</v>
      </c>
      <c r="F19" s="319">
        <v>0</v>
      </c>
      <c r="G19" s="319">
        <v>24</v>
      </c>
      <c r="H19" s="319">
        <v>0</v>
      </c>
      <c r="I19" s="319">
        <v>16</v>
      </c>
      <c r="J19" s="319">
        <v>37</v>
      </c>
      <c r="K19" s="319">
        <v>24</v>
      </c>
      <c r="L19" s="319">
        <v>8</v>
      </c>
      <c r="M19" s="319">
        <v>1</v>
      </c>
      <c r="N19" s="319">
        <v>6</v>
      </c>
      <c r="O19" s="319">
        <v>3</v>
      </c>
      <c r="P19" s="319">
        <v>2</v>
      </c>
      <c r="Q19" s="319">
        <v>1</v>
      </c>
      <c r="R19" s="319">
        <v>5</v>
      </c>
      <c r="S19" s="319">
        <v>0</v>
      </c>
      <c r="T19" s="319">
        <v>0</v>
      </c>
      <c r="U19" s="322">
        <v>145</v>
      </c>
    </row>
    <row r="20" spans="2:21" x14ac:dyDescent="0.2">
      <c r="B20" s="549"/>
      <c r="C20" s="66" t="s">
        <v>112</v>
      </c>
      <c r="D20" s="319">
        <v>308</v>
      </c>
      <c r="E20" s="319">
        <v>2</v>
      </c>
      <c r="F20" s="319">
        <v>20</v>
      </c>
      <c r="G20" s="319">
        <v>1097</v>
      </c>
      <c r="H20" s="319">
        <v>19</v>
      </c>
      <c r="I20" s="319">
        <v>1409</v>
      </c>
      <c r="J20" s="319">
        <v>1123</v>
      </c>
      <c r="K20" s="319">
        <v>463</v>
      </c>
      <c r="L20" s="319">
        <v>885</v>
      </c>
      <c r="M20" s="319">
        <v>162</v>
      </c>
      <c r="N20" s="319">
        <v>1206</v>
      </c>
      <c r="O20" s="319">
        <v>171</v>
      </c>
      <c r="P20" s="319">
        <v>145</v>
      </c>
      <c r="Q20" s="319">
        <v>153</v>
      </c>
      <c r="R20" s="319">
        <v>305</v>
      </c>
      <c r="S20" s="319">
        <v>46</v>
      </c>
      <c r="T20" s="319">
        <v>0</v>
      </c>
      <c r="U20" s="322">
        <v>7514</v>
      </c>
    </row>
    <row r="21" spans="2:21" x14ac:dyDescent="0.2">
      <c r="B21" s="550"/>
      <c r="C21" s="212" t="s">
        <v>20</v>
      </c>
      <c r="D21" s="321">
        <v>1429</v>
      </c>
      <c r="E21" s="321">
        <v>131</v>
      </c>
      <c r="F21" s="321">
        <v>70</v>
      </c>
      <c r="G21" s="321">
        <v>1939</v>
      </c>
      <c r="H21" s="321">
        <v>31</v>
      </c>
      <c r="I21" s="321">
        <v>2279</v>
      </c>
      <c r="J21" s="321">
        <v>1929</v>
      </c>
      <c r="K21" s="321">
        <v>811</v>
      </c>
      <c r="L21" s="321">
        <v>1368</v>
      </c>
      <c r="M21" s="321">
        <v>192</v>
      </c>
      <c r="N21" s="321">
        <v>1693</v>
      </c>
      <c r="O21" s="321">
        <v>470</v>
      </c>
      <c r="P21" s="321">
        <v>261</v>
      </c>
      <c r="Q21" s="321">
        <v>303</v>
      </c>
      <c r="R21" s="321">
        <v>513</v>
      </c>
      <c r="S21" s="321">
        <v>65</v>
      </c>
      <c r="T21" s="321">
        <v>0</v>
      </c>
      <c r="U21" s="321">
        <v>13484</v>
      </c>
    </row>
    <row r="22" spans="2:21" x14ac:dyDescent="0.2">
      <c r="B22" s="548" t="s">
        <v>1</v>
      </c>
      <c r="C22" s="66" t="s">
        <v>98</v>
      </c>
      <c r="D22" s="319">
        <v>6</v>
      </c>
      <c r="E22" s="319">
        <v>0</v>
      </c>
      <c r="F22" s="319">
        <v>1</v>
      </c>
      <c r="G22" s="319">
        <v>9</v>
      </c>
      <c r="H22" s="319">
        <v>1</v>
      </c>
      <c r="I22" s="319">
        <v>13</v>
      </c>
      <c r="J22" s="319">
        <v>21</v>
      </c>
      <c r="K22" s="319">
        <v>7</v>
      </c>
      <c r="L22" s="319">
        <v>11</v>
      </c>
      <c r="M22" s="319">
        <v>0</v>
      </c>
      <c r="N22" s="319">
        <v>6</v>
      </c>
      <c r="O22" s="319">
        <v>15</v>
      </c>
      <c r="P22" s="319">
        <v>3</v>
      </c>
      <c r="Q22" s="319">
        <v>5</v>
      </c>
      <c r="R22" s="319">
        <v>3</v>
      </c>
      <c r="S22" s="319">
        <v>0</v>
      </c>
      <c r="T22" s="319">
        <v>0</v>
      </c>
      <c r="U22" s="322">
        <v>101</v>
      </c>
    </row>
    <row r="23" spans="2:21" x14ac:dyDescent="0.2">
      <c r="B23" s="549"/>
      <c r="C23" s="66" t="s">
        <v>99</v>
      </c>
      <c r="D23" s="319">
        <v>1</v>
      </c>
      <c r="E23" s="319">
        <v>1</v>
      </c>
      <c r="F23" s="319">
        <v>1</v>
      </c>
      <c r="G23" s="319">
        <v>14</v>
      </c>
      <c r="H23" s="319">
        <v>0</v>
      </c>
      <c r="I23" s="319">
        <v>36</v>
      </c>
      <c r="J23" s="319">
        <v>22</v>
      </c>
      <c r="K23" s="319">
        <v>11</v>
      </c>
      <c r="L23" s="319">
        <v>13</v>
      </c>
      <c r="M23" s="319">
        <v>0</v>
      </c>
      <c r="N23" s="319">
        <v>18</v>
      </c>
      <c r="O23" s="319">
        <v>16</v>
      </c>
      <c r="P23" s="319">
        <v>6</v>
      </c>
      <c r="Q23" s="319">
        <v>1</v>
      </c>
      <c r="R23" s="319">
        <v>10</v>
      </c>
      <c r="S23" s="319">
        <v>0</v>
      </c>
      <c r="T23" s="319">
        <v>1</v>
      </c>
      <c r="U23" s="322">
        <v>151</v>
      </c>
    </row>
    <row r="24" spans="2:21" x14ac:dyDescent="0.2">
      <c r="B24" s="549"/>
      <c r="C24" s="66" t="s">
        <v>100</v>
      </c>
      <c r="D24" s="319">
        <v>2</v>
      </c>
      <c r="E24" s="319">
        <v>0</v>
      </c>
      <c r="F24" s="319">
        <v>6</v>
      </c>
      <c r="G24" s="319">
        <v>23</v>
      </c>
      <c r="H24" s="319">
        <v>2</v>
      </c>
      <c r="I24" s="319">
        <v>47</v>
      </c>
      <c r="J24" s="319">
        <v>47</v>
      </c>
      <c r="K24" s="319">
        <v>24</v>
      </c>
      <c r="L24" s="319">
        <v>22</v>
      </c>
      <c r="M24" s="319">
        <v>2</v>
      </c>
      <c r="N24" s="319">
        <v>46</v>
      </c>
      <c r="O24" s="319">
        <v>11</v>
      </c>
      <c r="P24" s="319">
        <v>4</v>
      </c>
      <c r="Q24" s="319">
        <v>7</v>
      </c>
      <c r="R24" s="319">
        <v>18</v>
      </c>
      <c r="S24" s="319">
        <v>0</v>
      </c>
      <c r="T24" s="319">
        <v>0</v>
      </c>
      <c r="U24" s="322">
        <v>261</v>
      </c>
    </row>
    <row r="25" spans="2:21" x14ac:dyDescent="0.2">
      <c r="B25" s="549"/>
      <c r="C25" s="66" t="s">
        <v>101</v>
      </c>
      <c r="D25" s="319">
        <v>25</v>
      </c>
      <c r="E25" s="319">
        <v>3</v>
      </c>
      <c r="F25" s="319">
        <v>3</v>
      </c>
      <c r="G25" s="319">
        <v>8</v>
      </c>
      <c r="H25" s="319">
        <v>1</v>
      </c>
      <c r="I25" s="319">
        <v>15</v>
      </c>
      <c r="J25" s="319">
        <v>22</v>
      </c>
      <c r="K25" s="319">
        <v>2</v>
      </c>
      <c r="L25" s="319">
        <v>5</v>
      </c>
      <c r="M25" s="319">
        <v>1</v>
      </c>
      <c r="N25" s="319">
        <v>12</v>
      </c>
      <c r="O25" s="319">
        <v>8</v>
      </c>
      <c r="P25" s="319">
        <v>2</v>
      </c>
      <c r="Q25" s="319">
        <v>5</v>
      </c>
      <c r="R25" s="319">
        <v>4</v>
      </c>
      <c r="S25" s="319">
        <v>0</v>
      </c>
      <c r="T25" s="319">
        <v>0</v>
      </c>
      <c r="U25" s="322">
        <v>116</v>
      </c>
    </row>
    <row r="26" spans="2:21" x14ac:dyDescent="0.2">
      <c r="B26" s="549"/>
      <c r="C26" s="66" t="s">
        <v>102</v>
      </c>
      <c r="D26" s="319">
        <v>55</v>
      </c>
      <c r="E26" s="319">
        <v>2</v>
      </c>
      <c r="F26" s="319">
        <v>2</v>
      </c>
      <c r="G26" s="319">
        <v>14</v>
      </c>
      <c r="H26" s="319">
        <v>1</v>
      </c>
      <c r="I26" s="319">
        <v>59</v>
      </c>
      <c r="J26" s="319">
        <v>47</v>
      </c>
      <c r="K26" s="319">
        <v>34</v>
      </c>
      <c r="L26" s="319">
        <v>15</v>
      </c>
      <c r="M26" s="319">
        <v>5</v>
      </c>
      <c r="N26" s="319">
        <v>20</v>
      </c>
      <c r="O26" s="319">
        <v>12</v>
      </c>
      <c r="P26" s="319">
        <v>3</v>
      </c>
      <c r="Q26" s="319">
        <v>12</v>
      </c>
      <c r="R26" s="319">
        <v>13</v>
      </c>
      <c r="S26" s="319">
        <v>2</v>
      </c>
      <c r="T26" s="319">
        <v>0</v>
      </c>
      <c r="U26" s="322">
        <v>296</v>
      </c>
    </row>
    <row r="27" spans="2:21" x14ac:dyDescent="0.2">
      <c r="B27" s="549"/>
      <c r="C27" s="66" t="s">
        <v>103</v>
      </c>
      <c r="D27" s="319">
        <v>209</v>
      </c>
      <c r="E27" s="319">
        <v>6</v>
      </c>
      <c r="F27" s="319">
        <v>6</v>
      </c>
      <c r="G27" s="319">
        <v>165</v>
      </c>
      <c r="H27" s="319">
        <v>2</v>
      </c>
      <c r="I27" s="319">
        <v>223</v>
      </c>
      <c r="J27" s="319">
        <v>185</v>
      </c>
      <c r="K27" s="319">
        <v>94</v>
      </c>
      <c r="L27" s="319">
        <v>168</v>
      </c>
      <c r="M27" s="319">
        <v>13</v>
      </c>
      <c r="N27" s="319">
        <v>123</v>
      </c>
      <c r="O27" s="319">
        <v>61</v>
      </c>
      <c r="P27" s="319">
        <v>29</v>
      </c>
      <c r="Q27" s="319">
        <v>46</v>
      </c>
      <c r="R27" s="319">
        <v>60</v>
      </c>
      <c r="S27" s="319">
        <v>14</v>
      </c>
      <c r="T27" s="319">
        <v>0</v>
      </c>
      <c r="U27" s="322">
        <v>1404</v>
      </c>
    </row>
    <row r="28" spans="2:21" x14ac:dyDescent="0.2">
      <c r="B28" s="549"/>
      <c r="C28" s="66" t="s">
        <v>104</v>
      </c>
      <c r="D28" s="319">
        <v>358</v>
      </c>
      <c r="E28" s="319">
        <v>0</v>
      </c>
      <c r="F28" s="319">
        <v>4</v>
      </c>
      <c r="G28" s="319">
        <v>123</v>
      </c>
      <c r="H28" s="319">
        <v>1</v>
      </c>
      <c r="I28" s="319">
        <v>59</v>
      </c>
      <c r="J28" s="319">
        <v>62</v>
      </c>
      <c r="K28" s="319">
        <v>27</v>
      </c>
      <c r="L28" s="319">
        <v>42</v>
      </c>
      <c r="M28" s="319">
        <v>3</v>
      </c>
      <c r="N28" s="319">
        <v>60</v>
      </c>
      <c r="O28" s="319">
        <v>8</v>
      </c>
      <c r="P28" s="319">
        <v>15</v>
      </c>
      <c r="Q28" s="319">
        <v>6</v>
      </c>
      <c r="R28" s="319">
        <v>22</v>
      </c>
      <c r="S28" s="319">
        <v>3</v>
      </c>
      <c r="T28" s="319">
        <v>0</v>
      </c>
      <c r="U28" s="322">
        <v>793</v>
      </c>
    </row>
    <row r="29" spans="2:21" x14ac:dyDescent="0.2">
      <c r="B29" s="549"/>
      <c r="C29" s="66" t="s">
        <v>105</v>
      </c>
      <c r="D29" s="319">
        <v>237</v>
      </c>
      <c r="E29" s="319">
        <v>0</v>
      </c>
      <c r="F29" s="319">
        <v>2</v>
      </c>
      <c r="G29" s="319">
        <v>101</v>
      </c>
      <c r="H29" s="319">
        <v>1</v>
      </c>
      <c r="I29" s="319">
        <v>70</v>
      </c>
      <c r="J29" s="319">
        <v>105</v>
      </c>
      <c r="K29" s="319">
        <v>21</v>
      </c>
      <c r="L29" s="319">
        <v>44</v>
      </c>
      <c r="M29" s="319">
        <v>3</v>
      </c>
      <c r="N29" s="319">
        <v>41</v>
      </c>
      <c r="O29" s="319">
        <v>42</v>
      </c>
      <c r="P29" s="319">
        <v>9</v>
      </c>
      <c r="Q29" s="319">
        <v>3</v>
      </c>
      <c r="R29" s="319">
        <v>15</v>
      </c>
      <c r="S29" s="319">
        <v>0</v>
      </c>
      <c r="T29" s="319">
        <v>0</v>
      </c>
      <c r="U29" s="322">
        <v>694</v>
      </c>
    </row>
    <row r="30" spans="2:21" x14ac:dyDescent="0.2">
      <c r="B30" s="549"/>
      <c r="C30" s="66" t="s">
        <v>106</v>
      </c>
      <c r="D30" s="319">
        <v>99</v>
      </c>
      <c r="E30" s="319">
        <v>17</v>
      </c>
      <c r="F30" s="319">
        <v>2</v>
      </c>
      <c r="G30" s="319">
        <v>147</v>
      </c>
      <c r="H30" s="319">
        <v>3</v>
      </c>
      <c r="I30" s="319">
        <v>180</v>
      </c>
      <c r="J30" s="319">
        <v>135</v>
      </c>
      <c r="K30" s="319">
        <v>46</v>
      </c>
      <c r="L30" s="319">
        <v>96</v>
      </c>
      <c r="M30" s="319">
        <v>5</v>
      </c>
      <c r="N30" s="319">
        <v>101</v>
      </c>
      <c r="O30" s="319">
        <v>38</v>
      </c>
      <c r="P30" s="319">
        <v>18</v>
      </c>
      <c r="Q30" s="319">
        <v>21</v>
      </c>
      <c r="R30" s="319">
        <v>32</v>
      </c>
      <c r="S30" s="319">
        <v>1</v>
      </c>
      <c r="T30" s="319">
        <v>0</v>
      </c>
      <c r="U30" s="322">
        <v>941</v>
      </c>
    </row>
    <row r="31" spans="2:21" x14ac:dyDescent="0.2">
      <c r="B31" s="549"/>
      <c r="C31" s="66" t="s">
        <v>107</v>
      </c>
      <c r="D31" s="319">
        <v>81</v>
      </c>
      <c r="E31" s="319">
        <v>5</v>
      </c>
      <c r="F31" s="319">
        <v>2</v>
      </c>
      <c r="G31" s="319">
        <v>122</v>
      </c>
      <c r="H31" s="319">
        <v>0</v>
      </c>
      <c r="I31" s="319">
        <v>117</v>
      </c>
      <c r="J31" s="319">
        <v>89</v>
      </c>
      <c r="K31" s="319">
        <v>32</v>
      </c>
      <c r="L31" s="319">
        <v>30</v>
      </c>
      <c r="M31" s="319">
        <v>1</v>
      </c>
      <c r="N31" s="319">
        <v>15</v>
      </c>
      <c r="O31" s="319">
        <v>21</v>
      </c>
      <c r="P31" s="319">
        <v>4</v>
      </c>
      <c r="Q31" s="319">
        <v>5</v>
      </c>
      <c r="R31" s="319">
        <v>9</v>
      </c>
      <c r="S31" s="319">
        <v>0</v>
      </c>
      <c r="T31" s="319">
        <v>0</v>
      </c>
      <c r="U31" s="322">
        <v>533</v>
      </c>
    </row>
    <row r="32" spans="2:21" x14ac:dyDescent="0.2">
      <c r="B32" s="549"/>
      <c r="C32" s="66" t="s">
        <v>108</v>
      </c>
      <c r="D32" s="319">
        <v>67</v>
      </c>
      <c r="E32" s="319">
        <v>1</v>
      </c>
      <c r="F32" s="319">
        <v>0</v>
      </c>
      <c r="G32" s="319">
        <v>39</v>
      </c>
      <c r="H32" s="319">
        <v>2</v>
      </c>
      <c r="I32" s="319">
        <v>26</v>
      </c>
      <c r="J32" s="319">
        <v>36</v>
      </c>
      <c r="K32" s="319">
        <v>8</v>
      </c>
      <c r="L32" s="319">
        <v>10</v>
      </c>
      <c r="M32" s="319">
        <v>1</v>
      </c>
      <c r="N32" s="319">
        <v>12</v>
      </c>
      <c r="O32" s="319">
        <v>4</v>
      </c>
      <c r="P32" s="319">
        <v>3</v>
      </c>
      <c r="Q32" s="319">
        <v>0</v>
      </c>
      <c r="R32" s="319">
        <v>5</v>
      </c>
      <c r="S32" s="319">
        <v>0</v>
      </c>
      <c r="T32" s="319">
        <v>0</v>
      </c>
      <c r="U32" s="322">
        <v>214</v>
      </c>
    </row>
    <row r="33" spans="2:21" x14ac:dyDescent="0.2">
      <c r="B33" s="549"/>
      <c r="C33" s="66" t="s">
        <v>109</v>
      </c>
      <c r="D33" s="319">
        <v>73</v>
      </c>
      <c r="E33" s="319">
        <v>92</v>
      </c>
      <c r="F33" s="319">
        <v>1</v>
      </c>
      <c r="G33" s="319">
        <v>118</v>
      </c>
      <c r="H33" s="319">
        <v>3</v>
      </c>
      <c r="I33" s="319">
        <v>70</v>
      </c>
      <c r="J33" s="319">
        <v>65</v>
      </c>
      <c r="K33" s="319">
        <v>24</v>
      </c>
      <c r="L33" s="319">
        <v>43</v>
      </c>
      <c r="M33" s="319">
        <v>1</v>
      </c>
      <c r="N33" s="319">
        <v>58</v>
      </c>
      <c r="O33" s="319">
        <v>16</v>
      </c>
      <c r="P33" s="319">
        <v>6</v>
      </c>
      <c r="Q33" s="319">
        <v>5</v>
      </c>
      <c r="R33" s="319">
        <v>19</v>
      </c>
      <c r="S33" s="319">
        <v>0</v>
      </c>
      <c r="T33" s="319">
        <v>0</v>
      </c>
      <c r="U33" s="322">
        <v>594</v>
      </c>
    </row>
    <row r="34" spans="2:21" x14ac:dyDescent="0.2">
      <c r="B34" s="549"/>
      <c r="C34" s="66" t="s">
        <v>110</v>
      </c>
      <c r="D34" s="319">
        <v>2</v>
      </c>
      <c r="E34" s="319">
        <v>11</v>
      </c>
      <c r="F34" s="319">
        <v>0</v>
      </c>
      <c r="G34" s="319">
        <v>5</v>
      </c>
      <c r="H34" s="319">
        <v>0</v>
      </c>
      <c r="I34" s="319">
        <v>13</v>
      </c>
      <c r="J34" s="319">
        <v>4</v>
      </c>
      <c r="K34" s="319">
        <v>2</v>
      </c>
      <c r="L34" s="319">
        <v>1</v>
      </c>
      <c r="M34" s="319">
        <v>0</v>
      </c>
      <c r="N34" s="319">
        <v>1</v>
      </c>
      <c r="O34" s="319">
        <v>2</v>
      </c>
      <c r="P34" s="319">
        <v>3</v>
      </c>
      <c r="Q34" s="319">
        <v>0</v>
      </c>
      <c r="R34" s="319">
        <v>0</v>
      </c>
      <c r="S34" s="319">
        <v>0</v>
      </c>
      <c r="T34" s="319">
        <v>0</v>
      </c>
      <c r="U34" s="322">
        <v>44</v>
      </c>
    </row>
    <row r="35" spans="2:21" x14ac:dyDescent="0.2">
      <c r="B35" s="549"/>
      <c r="C35" s="66" t="s">
        <v>111</v>
      </c>
      <c r="D35" s="319">
        <v>8</v>
      </c>
      <c r="E35" s="319">
        <v>3</v>
      </c>
      <c r="F35" s="319">
        <v>2</v>
      </c>
      <c r="G35" s="319">
        <v>33</v>
      </c>
      <c r="H35" s="319">
        <v>0</v>
      </c>
      <c r="I35" s="319">
        <v>12</v>
      </c>
      <c r="J35" s="319">
        <v>18</v>
      </c>
      <c r="K35" s="319">
        <v>12</v>
      </c>
      <c r="L35" s="319">
        <v>6</v>
      </c>
      <c r="M35" s="319">
        <v>1</v>
      </c>
      <c r="N35" s="319">
        <v>17</v>
      </c>
      <c r="O35" s="319">
        <v>3</v>
      </c>
      <c r="P35" s="319">
        <v>0</v>
      </c>
      <c r="Q35" s="319">
        <v>2</v>
      </c>
      <c r="R35" s="319">
        <v>2</v>
      </c>
      <c r="S35" s="319">
        <v>0</v>
      </c>
      <c r="T35" s="319">
        <v>0</v>
      </c>
      <c r="U35" s="322">
        <v>119</v>
      </c>
    </row>
    <row r="36" spans="2:21" x14ac:dyDescent="0.2">
      <c r="B36" s="549"/>
      <c r="C36" s="66" t="s">
        <v>112</v>
      </c>
      <c r="D36" s="319">
        <v>305</v>
      </c>
      <c r="E36" s="319">
        <v>5</v>
      </c>
      <c r="F36" s="319">
        <v>27</v>
      </c>
      <c r="G36" s="319">
        <v>1150</v>
      </c>
      <c r="H36" s="319">
        <v>29</v>
      </c>
      <c r="I36" s="319">
        <v>1514</v>
      </c>
      <c r="J36" s="319">
        <v>1143</v>
      </c>
      <c r="K36" s="319">
        <v>458</v>
      </c>
      <c r="L36" s="319">
        <v>880</v>
      </c>
      <c r="M36" s="319">
        <v>129</v>
      </c>
      <c r="N36" s="319">
        <v>1201</v>
      </c>
      <c r="O36" s="319">
        <v>143</v>
      </c>
      <c r="P36" s="319">
        <v>104</v>
      </c>
      <c r="Q36" s="319">
        <v>169</v>
      </c>
      <c r="R36" s="319">
        <v>309</v>
      </c>
      <c r="S36" s="319">
        <v>51</v>
      </c>
      <c r="T36" s="319">
        <v>0</v>
      </c>
      <c r="U36" s="322">
        <v>7617</v>
      </c>
    </row>
    <row r="37" spans="2:21" x14ac:dyDescent="0.2">
      <c r="B37" s="550"/>
      <c r="C37" s="212" t="s">
        <v>20</v>
      </c>
      <c r="D37" s="321">
        <v>1528</v>
      </c>
      <c r="E37" s="321">
        <v>146</v>
      </c>
      <c r="F37" s="321">
        <v>59</v>
      </c>
      <c r="G37" s="321">
        <v>2071</v>
      </c>
      <c r="H37" s="321">
        <v>46</v>
      </c>
      <c r="I37" s="321">
        <v>2454</v>
      </c>
      <c r="J37" s="321">
        <v>2001</v>
      </c>
      <c r="K37" s="321">
        <v>802</v>
      </c>
      <c r="L37" s="321">
        <v>1386</v>
      </c>
      <c r="M37" s="321">
        <v>165</v>
      </c>
      <c r="N37" s="321">
        <v>1731</v>
      </c>
      <c r="O37" s="321">
        <v>400</v>
      </c>
      <c r="P37" s="321">
        <v>209</v>
      </c>
      <c r="Q37" s="321">
        <v>287</v>
      </c>
      <c r="R37" s="321">
        <v>521</v>
      </c>
      <c r="S37" s="321">
        <v>71</v>
      </c>
      <c r="T37" s="321">
        <v>1</v>
      </c>
      <c r="U37" s="321">
        <v>13878</v>
      </c>
    </row>
    <row r="38" spans="2:21" x14ac:dyDescent="0.2">
      <c r="B38" s="548" t="s">
        <v>2</v>
      </c>
      <c r="C38" s="66" t="s">
        <v>98</v>
      </c>
      <c r="D38" s="319">
        <v>9</v>
      </c>
      <c r="E38" s="319">
        <v>0</v>
      </c>
      <c r="F38" s="319">
        <v>2</v>
      </c>
      <c r="G38" s="319">
        <v>10</v>
      </c>
      <c r="H38" s="319">
        <v>0</v>
      </c>
      <c r="I38" s="319">
        <v>12</v>
      </c>
      <c r="J38" s="319">
        <v>14</v>
      </c>
      <c r="K38" s="319">
        <v>4</v>
      </c>
      <c r="L38" s="319">
        <v>9</v>
      </c>
      <c r="M38" s="319">
        <v>0</v>
      </c>
      <c r="N38" s="319">
        <v>5</v>
      </c>
      <c r="O38" s="319">
        <v>28</v>
      </c>
      <c r="P38" s="319">
        <v>10</v>
      </c>
      <c r="Q38" s="319">
        <v>6</v>
      </c>
      <c r="R38" s="319">
        <v>4</v>
      </c>
      <c r="S38" s="319">
        <v>0</v>
      </c>
      <c r="T38" s="319">
        <v>0</v>
      </c>
      <c r="U38" s="322">
        <v>113</v>
      </c>
    </row>
    <row r="39" spans="2:21" x14ac:dyDescent="0.2">
      <c r="B39" s="549"/>
      <c r="C39" s="66" t="s">
        <v>99</v>
      </c>
      <c r="D39" s="319">
        <v>0</v>
      </c>
      <c r="E39" s="319">
        <v>0</v>
      </c>
      <c r="F39" s="319">
        <v>6</v>
      </c>
      <c r="G39" s="319">
        <v>8</v>
      </c>
      <c r="H39" s="319">
        <v>0</v>
      </c>
      <c r="I39" s="319">
        <v>31</v>
      </c>
      <c r="J39" s="319">
        <v>33</v>
      </c>
      <c r="K39" s="319">
        <v>7</v>
      </c>
      <c r="L39" s="319">
        <v>10</v>
      </c>
      <c r="M39" s="319">
        <v>0</v>
      </c>
      <c r="N39" s="319">
        <v>14</v>
      </c>
      <c r="O39" s="319">
        <v>25</v>
      </c>
      <c r="P39" s="319">
        <v>11</v>
      </c>
      <c r="Q39" s="319">
        <v>4</v>
      </c>
      <c r="R39" s="319">
        <v>15</v>
      </c>
      <c r="S39" s="319">
        <v>1</v>
      </c>
      <c r="T39" s="319">
        <v>1</v>
      </c>
      <c r="U39" s="322">
        <v>166</v>
      </c>
    </row>
    <row r="40" spans="2:21" x14ac:dyDescent="0.2">
      <c r="B40" s="549"/>
      <c r="C40" s="66" t="s">
        <v>100</v>
      </c>
      <c r="D40" s="319">
        <v>0</v>
      </c>
      <c r="E40" s="319">
        <v>1</v>
      </c>
      <c r="F40" s="319">
        <v>5</v>
      </c>
      <c r="G40" s="319">
        <v>28</v>
      </c>
      <c r="H40" s="319">
        <v>1</v>
      </c>
      <c r="I40" s="319">
        <v>59</v>
      </c>
      <c r="J40" s="319">
        <v>59</v>
      </c>
      <c r="K40" s="319">
        <v>24</v>
      </c>
      <c r="L40" s="319">
        <v>20</v>
      </c>
      <c r="M40" s="319">
        <v>2</v>
      </c>
      <c r="N40" s="319">
        <v>41</v>
      </c>
      <c r="O40" s="319">
        <v>42</v>
      </c>
      <c r="P40" s="319">
        <v>22</v>
      </c>
      <c r="Q40" s="319">
        <v>21</v>
      </c>
      <c r="R40" s="319">
        <v>9</v>
      </c>
      <c r="S40" s="319">
        <v>0</v>
      </c>
      <c r="T40" s="319">
        <v>0</v>
      </c>
      <c r="U40" s="322">
        <v>334</v>
      </c>
    </row>
    <row r="41" spans="2:21" x14ac:dyDescent="0.2">
      <c r="B41" s="549"/>
      <c r="C41" s="66" t="s">
        <v>101</v>
      </c>
      <c r="D41" s="319">
        <v>24</v>
      </c>
      <c r="E41" s="319">
        <v>2</v>
      </c>
      <c r="F41" s="319">
        <v>5</v>
      </c>
      <c r="G41" s="319">
        <v>6</v>
      </c>
      <c r="H41" s="319">
        <v>0</v>
      </c>
      <c r="I41" s="319">
        <v>24</v>
      </c>
      <c r="J41" s="319">
        <v>20</v>
      </c>
      <c r="K41" s="319">
        <v>11</v>
      </c>
      <c r="L41" s="319">
        <v>2</v>
      </c>
      <c r="M41" s="319">
        <v>1</v>
      </c>
      <c r="N41" s="319">
        <v>19</v>
      </c>
      <c r="O41" s="319">
        <v>14</v>
      </c>
      <c r="P41" s="319">
        <v>9</v>
      </c>
      <c r="Q41" s="319">
        <v>7</v>
      </c>
      <c r="R41" s="319">
        <v>2</v>
      </c>
      <c r="S41" s="319">
        <v>0</v>
      </c>
      <c r="T41" s="319">
        <v>0</v>
      </c>
      <c r="U41" s="322">
        <v>146</v>
      </c>
    </row>
    <row r="42" spans="2:21" x14ac:dyDescent="0.2">
      <c r="B42" s="549"/>
      <c r="C42" s="66" t="s">
        <v>102</v>
      </c>
      <c r="D42" s="319">
        <v>36</v>
      </c>
      <c r="E42" s="319">
        <v>8</v>
      </c>
      <c r="F42" s="319">
        <v>9</v>
      </c>
      <c r="G42" s="319">
        <v>17</v>
      </c>
      <c r="H42" s="319">
        <v>2</v>
      </c>
      <c r="I42" s="319">
        <v>51</v>
      </c>
      <c r="J42" s="319">
        <v>57</v>
      </c>
      <c r="K42" s="319">
        <v>22</v>
      </c>
      <c r="L42" s="319">
        <v>21</v>
      </c>
      <c r="M42" s="319">
        <v>1</v>
      </c>
      <c r="N42" s="319">
        <v>27</v>
      </c>
      <c r="O42" s="319">
        <v>19</v>
      </c>
      <c r="P42" s="319">
        <v>22</v>
      </c>
      <c r="Q42" s="319">
        <v>9</v>
      </c>
      <c r="R42" s="319">
        <v>14</v>
      </c>
      <c r="S42" s="319">
        <v>0</v>
      </c>
      <c r="T42" s="319">
        <v>0</v>
      </c>
      <c r="U42" s="322">
        <v>315</v>
      </c>
    </row>
    <row r="43" spans="2:21" x14ac:dyDescent="0.2">
      <c r="B43" s="549"/>
      <c r="C43" s="66" t="s">
        <v>103</v>
      </c>
      <c r="D43" s="319">
        <v>253</v>
      </c>
      <c r="E43" s="319">
        <v>9</v>
      </c>
      <c r="F43" s="319">
        <v>12</v>
      </c>
      <c r="G43" s="319">
        <v>162</v>
      </c>
      <c r="H43" s="319">
        <v>4</v>
      </c>
      <c r="I43" s="319">
        <v>227</v>
      </c>
      <c r="J43" s="319">
        <v>170</v>
      </c>
      <c r="K43" s="319">
        <v>102</v>
      </c>
      <c r="L43" s="319">
        <v>145</v>
      </c>
      <c r="M43" s="319">
        <v>7</v>
      </c>
      <c r="N43" s="319">
        <v>122</v>
      </c>
      <c r="O43" s="319">
        <v>106</v>
      </c>
      <c r="P43" s="319">
        <v>93</v>
      </c>
      <c r="Q43" s="319">
        <v>79</v>
      </c>
      <c r="R43" s="319">
        <v>57</v>
      </c>
      <c r="S43" s="319">
        <v>10</v>
      </c>
      <c r="T43" s="319">
        <v>0</v>
      </c>
      <c r="U43" s="322">
        <v>1558</v>
      </c>
    </row>
    <row r="44" spans="2:21" x14ac:dyDescent="0.2">
      <c r="B44" s="549"/>
      <c r="C44" s="66" t="s">
        <v>104</v>
      </c>
      <c r="D44" s="319">
        <v>345</v>
      </c>
      <c r="E44" s="319">
        <v>0</v>
      </c>
      <c r="F44" s="319">
        <v>0</v>
      </c>
      <c r="G44" s="319">
        <v>117</v>
      </c>
      <c r="H44" s="319">
        <v>0</v>
      </c>
      <c r="I44" s="319">
        <v>55</v>
      </c>
      <c r="J44" s="319">
        <v>97</v>
      </c>
      <c r="K44" s="319">
        <v>25</v>
      </c>
      <c r="L44" s="319">
        <v>36</v>
      </c>
      <c r="M44" s="319">
        <v>1</v>
      </c>
      <c r="N44" s="319">
        <v>58</v>
      </c>
      <c r="O44" s="319">
        <v>35</v>
      </c>
      <c r="P44" s="319">
        <v>28</v>
      </c>
      <c r="Q44" s="319">
        <v>6</v>
      </c>
      <c r="R44" s="319">
        <v>31</v>
      </c>
      <c r="S44" s="319">
        <v>2</v>
      </c>
      <c r="T44" s="319">
        <v>0</v>
      </c>
      <c r="U44" s="322">
        <v>836</v>
      </c>
    </row>
    <row r="45" spans="2:21" x14ac:dyDescent="0.2">
      <c r="B45" s="549"/>
      <c r="C45" s="66" t="s">
        <v>105</v>
      </c>
      <c r="D45" s="319">
        <v>223</v>
      </c>
      <c r="E45" s="319">
        <v>0</v>
      </c>
      <c r="F45" s="319">
        <v>0</v>
      </c>
      <c r="G45" s="319">
        <v>141</v>
      </c>
      <c r="H45" s="319">
        <v>1</v>
      </c>
      <c r="I45" s="319">
        <v>85</v>
      </c>
      <c r="J45" s="319">
        <v>97</v>
      </c>
      <c r="K45" s="319">
        <v>19</v>
      </c>
      <c r="L45" s="319">
        <v>62</v>
      </c>
      <c r="M45" s="319">
        <v>3</v>
      </c>
      <c r="N45" s="319">
        <v>48</v>
      </c>
      <c r="O45" s="319">
        <v>88</v>
      </c>
      <c r="P45" s="319">
        <v>32</v>
      </c>
      <c r="Q45" s="319">
        <v>2</v>
      </c>
      <c r="R45" s="319">
        <v>14</v>
      </c>
      <c r="S45" s="319">
        <v>1</v>
      </c>
      <c r="T45" s="319">
        <v>0</v>
      </c>
      <c r="U45" s="322">
        <v>816</v>
      </c>
    </row>
    <row r="46" spans="2:21" x14ac:dyDescent="0.2">
      <c r="B46" s="549"/>
      <c r="C46" s="66" t="s">
        <v>106</v>
      </c>
      <c r="D46" s="319">
        <v>102</v>
      </c>
      <c r="E46" s="319">
        <v>31</v>
      </c>
      <c r="F46" s="319">
        <v>2</v>
      </c>
      <c r="G46" s="319">
        <v>172</v>
      </c>
      <c r="H46" s="319">
        <v>5</v>
      </c>
      <c r="I46" s="319">
        <v>186</v>
      </c>
      <c r="J46" s="319">
        <v>164</v>
      </c>
      <c r="K46" s="319">
        <v>42</v>
      </c>
      <c r="L46" s="319">
        <v>100</v>
      </c>
      <c r="M46" s="319">
        <v>6</v>
      </c>
      <c r="N46" s="319">
        <v>114</v>
      </c>
      <c r="O46" s="319">
        <v>105</v>
      </c>
      <c r="P46" s="319">
        <v>39</v>
      </c>
      <c r="Q46" s="319">
        <v>28</v>
      </c>
      <c r="R46" s="319">
        <v>53</v>
      </c>
      <c r="S46" s="319">
        <v>4</v>
      </c>
      <c r="T46" s="319">
        <v>0</v>
      </c>
      <c r="U46" s="322">
        <v>1153</v>
      </c>
    </row>
    <row r="47" spans="2:21" x14ac:dyDescent="0.2">
      <c r="B47" s="549"/>
      <c r="C47" s="66" t="s">
        <v>107</v>
      </c>
      <c r="D47" s="319">
        <v>84</v>
      </c>
      <c r="E47" s="319">
        <v>0</v>
      </c>
      <c r="F47" s="319">
        <v>2</v>
      </c>
      <c r="G47" s="319">
        <v>131</v>
      </c>
      <c r="H47" s="319">
        <v>3</v>
      </c>
      <c r="I47" s="319">
        <v>131</v>
      </c>
      <c r="J47" s="319">
        <v>66</v>
      </c>
      <c r="K47" s="319">
        <v>28</v>
      </c>
      <c r="L47" s="319">
        <v>43</v>
      </c>
      <c r="M47" s="319">
        <v>0</v>
      </c>
      <c r="N47" s="319">
        <v>24</v>
      </c>
      <c r="O47" s="319">
        <v>64</v>
      </c>
      <c r="P47" s="319">
        <v>28</v>
      </c>
      <c r="Q47" s="319">
        <v>10</v>
      </c>
      <c r="R47" s="319">
        <v>14</v>
      </c>
      <c r="S47" s="319">
        <v>4</v>
      </c>
      <c r="T47" s="319">
        <v>0</v>
      </c>
      <c r="U47" s="322">
        <v>632</v>
      </c>
    </row>
    <row r="48" spans="2:21" x14ac:dyDescent="0.2">
      <c r="B48" s="549"/>
      <c r="C48" s="66" t="s">
        <v>108</v>
      </c>
      <c r="D48" s="319">
        <v>53</v>
      </c>
      <c r="E48" s="319">
        <v>2</v>
      </c>
      <c r="F48" s="319">
        <v>0</v>
      </c>
      <c r="G48" s="319">
        <v>44</v>
      </c>
      <c r="H48" s="319">
        <v>1</v>
      </c>
      <c r="I48" s="319">
        <v>23</v>
      </c>
      <c r="J48" s="319">
        <v>25</v>
      </c>
      <c r="K48" s="319">
        <v>8</v>
      </c>
      <c r="L48" s="319">
        <v>10</v>
      </c>
      <c r="M48" s="319">
        <v>0</v>
      </c>
      <c r="N48" s="319">
        <v>11</v>
      </c>
      <c r="O48" s="319">
        <v>9</v>
      </c>
      <c r="P48" s="319">
        <v>6</v>
      </c>
      <c r="Q48" s="319">
        <v>2</v>
      </c>
      <c r="R48" s="319">
        <v>14</v>
      </c>
      <c r="S48" s="319">
        <v>0</v>
      </c>
      <c r="T48" s="319">
        <v>0</v>
      </c>
      <c r="U48" s="322">
        <v>208</v>
      </c>
    </row>
    <row r="49" spans="2:21" x14ac:dyDescent="0.2">
      <c r="B49" s="549"/>
      <c r="C49" s="66" t="s">
        <v>109</v>
      </c>
      <c r="D49" s="319">
        <v>68</v>
      </c>
      <c r="E49" s="319">
        <v>72</v>
      </c>
      <c r="F49" s="319">
        <v>3</v>
      </c>
      <c r="G49" s="319">
        <v>117</v>
      </c>
      <c r="H49" s="319">
        <v>3</v>
      </c>
      <c r="I49" s="319">
        <v>59</v>
      </c>
      <c r="J49" s="319">
        <v>61</v>
      </c>
      <c r="K49" s="319">
        <v>25</v>
      </c>
      <c r="L49" s="319">
        <v>54</v>
      </c>
      <c r="M49" s="319">
        <v>1</v>
      </c>
      <c r="N49" s="319">
        <v>62</v>
      </c>
      <c r="O49" s="319">
        <v>30</v>
      </c>
      <c r="P49" s="319">
        <v>29</v>
      </c>
      <c r="Q49" s="319">
        <v>11</v>
      </c>
      <c r="R49" s="319">
        <v>21</v>
      </c>
      <c r="S49" s="319">
        <v>0</v>
      </c>
      <c r="T49" s="319">
        <v>0</v>
      </c>
      <c r="U49" s="322">
        <v>616</v>
      </c>
    </row>
    <row r="50" spans="2:21" x14ac:dyDescent="0.2">
      <c r="B50" s="549"/>
      <c r="C50" s="66" t="s">
        <v>110</v>
      </c>
      <c r="D50" s="319">
        <v>4</v>
      </c>
      <c r="E50" s="319">
        <v>10</v>
      </c>
      <c r="F50" s="319">
        <v>1</v>
      </c>
      <c r="G50" s="319">
        <v>4</v>
      </c>
      <c r="H50" s="319">
        <v>1</v>
      </c>
      <c r="I50" s="319">
        <v>4</v>
      </c>
      <c r="J50" s="319">
        <v>10</v>
      </c>
      <c r="K50" s="319">
        <v>3</v>
      </c>
      <c r="L50" s="319">
        <v>2</v>
      </c>
      <c r="M50" s="319">
        <v>0</v>
      </c>
      <c r="N50" s="319">
        <v>4</v>
      </c>
      <c r="O50" s="319">
        <v>5</v>
      </c>
      <c r="P50" s="319">
        <v>7</v>
      </c>
      <c r="Q50" s="319">
        <v>3</v>
      </c>
      <c r="R50" s="319">
        <v>0</v>
      </c>
      <c r="S50" s="319">
        <v>0</v>
      </c>
      <c r="T50" s="319">
        <v>0</v>
      </c>
      <c r="U50" s="322">
        <v>58</v>
      </c>
    </row>
    <row r="51" spans="2:21" x14ac:dyDescent="0.2">
      <c r="B51" s="549"/>
      <c r="C51" s="66" t="s">
        <v>111</v>
      </c>
      <c r="D51" s="319">
        <v>8</v>
      </c>
      <c r="E51" s="319">
        <v>5</v>
      </c>
      <c r="F51" s="319">
        <v>1</v>
      </c>
      <c r="G51" s="319">
        <v>25</v>
      </c>
      <c r="H51" s="319">
        <v>1</v>
      </c>
      <c r="I51" s="319">
        <v>13</v>
      </c>
      <c r="J51" s="319">
        <v>29</v>
      </c>
      <c r="K51" s="319">
        <v>19</v>
      </c>
      <c r="L51" s="319">
        <v>12</v>
      </c>
      <c r="M51" s="319">
        <v>1</v>
      </c>
      <c r="N51" s="319">
        <v>12</v>
      </c>
      <c r="O51" s="319">
        <v>5</v>
      </c>
      <c r="P51" s="319">
        <v>5</v>
      </c>
      <c r="Q51" s="319">
        <v>0</v>
      </c>
      <c r="R51" s="319">
        <v>8</v>
      </c>
      <c r="S51" s="319">
        <v>0</v>
      </c>
      <c r="T51" s="319">
        <v>0</v>
      </c>
      <c r="U51" s="322">
        <v>144</v>
      </c>
    </row>
    <row r="52" spans="2:21" x14ac:dyDescent="0.2">
      <c r="B52" s="549"/>
      <c r="C52" s="66" t="s">
        <v>112</v>
      </c>
      <c r="D52" s="319">
        <v>299</v>
      </c>
      <c r="E52" s="319">
        <v>3</v>
      </c>
      <c r="F52" s="319">
        <v>27</v>
      </c>
      <c r="G52" s="319">
        <v>1427</v>
      </c>
      <c r="H52" s="319">
        <v>23</v>
      </c>
      <c r="I52" s="319">
        <v>1445</v>
      </c>
      <c r="J52" s="319">
        <v>1342</v>
      </c>
      <c r="K52" s="319">
        <v>563</v>
      </c>
      <c r="L52" s="319">
        <v>1055</v>
      </c>
      <c r="M52" s="319">
        <v>170</v>
      </c>
      <c r="N52" s="319">
        <v>1317</v>
      </c>
      <c r="O52" s="319">
        <v>294</v>
      </c>
      <c r="P52" s="319">
        <v>344</v>
      </c>
      <c r="Q52" s="319">
        <v>203</v>
      </c>
      <c r="R52" s="319">
        <v>395</v>
      </c>
      <c r="S52" s="319">
        <v>38</v>
      </c>
      <c r="T52" s="319">
        <v>0</v>
      </c>
      <c r="U52" s="322">
        <v>8945</v>
      </c>
    </row>
    <row r="53" spans="2:21" x14ac:dyDescent="0.2">
      <c r="B53" s="550"/>
      <c r="C53" s="212" t="s">
        <v>20</v>
      </c>
      <c r="D53" s="321">
        <v>1508</v>
      </c>
      <c r="E53" s="321">
        <v>143</v>
      </c>
      <c r="F53" s="321">
        <v>75</v>
      </c>
      <c r="G53" s="321">
        <v>2409</v>
      </c>
      <c r="H53" s="321">
        <v>45</v>
      </c>
      <c r="I53" s="321">
        <v>2405</v>
      </c>
      <c r="J53" s="321">
        <v>2244</v>
      </c>
      <c r="K53" s="321">
        <v>902</v>
      </c>
      <c r="L53" s="321">
        <v>1581</v>
      </c>
      <c r="M53" s="321">
        <v>193</v>
      </c>
      <c r="N53" s="321">
        <v>1878</v>
      </c>
      <c r="O53" s="321">
        <v>869</v>
      </c>
      <c r="P53" s="321">
        <v>685</v>
      </c>
      <c r="Q53" s="321">
        <v>391</v>
      </c>
      <c r="R53" s="321">
        <v>651</v>
      </c>
      <c r="S53" s="321">
        <v>60</v>
      </c>
      <c r="T53" s="321">
        <v>1</v>
      </c>
      <c r="U53" s="321">
        <v>16040</v>
      </c>
    </row>
    <row r="54" spans="2:21" x14ac:dyDescent="0.2">
      <c r="B54" s="548" t="s">
        <v>3</v>
      </c>
      <c r="C54" s="66" t="s">
        <v>98</v>
      </c>
      <c r="D54" s="319">
        <v>7</v>
      </c>
      <c r="E54" s="319">
        <v>1</v>
      </c>
      <c r="F54" s="319">
        <v>3</v>
      </c>
      <c r="G54" s="319">
        <v>14</v>
      </c>
      <c r="H54" s="319">
        <v>0</v>
      </c>
      <c r="I54" s="319">
        <v>14</v>
      </c>
      <c r="J54" s="319">
        <v>14</v>
      </c>
      <c r="K54" s="319">
        <v>7</v>
      </c>
      <c r="L54" s="319">
        <v>4</v>
      </c>
      <c r="M54" s="319">
        <v>0</v>
      </c>
      <c r="N54" s="319">
        <v>7</v>
      </c>
      <c r="O54" s="319">
        <v>14</v>
      </c>
      <c r="P54" s="319">
        <v>8</v>
      </c>
      <c r="Q54" s="319">
        <v>7</v>
      </c>
      <c r="R54" s="319">
        <v>2</v>
      </c>
      <c r="S54" s="319">
        <v>0</v>
      </c>
      <c r="T54" s="319">
        <v>0</v>
      </c>
      <c r="U54" s="322">
        <v>102</v>
      </c>
    </row>
    <row r="55" spans="2:21" x14ac:dyDescent="0.2">
      <c r="B55" s="549"/>
      <c r="C55" s="66" t="s">
        <v>99</v>
      </c>
      <c r="D55" s="319">
        <v>0</v>
      </c>
      <c r="E55" s="319">
        <v>0</v>
      </c>
      <c r="F55" s="319">
        <v>3</v>
      </c>
      <c r="G55" s="319">
        <v>9</v>
      </c>
      <c r="H55" s="319">
        <v>0</v>
      </c>
      <c r="I55" s="319">
        <v>41</v>
      </c>
      <c r="J55" s="319">
        <v>22</v>
      </c>
      <c r="K55" s="319">
        <v>11</v>
      </c>
      <c r="L55" s="319">
        <v>13</v>
      </c>
      <c r="M55" s="319">
        <v>1</v>
      </c>
      <c r="N55" s="319">
        <v>8</v>
      </c>
      <c r="O55" s="319">
        <v>21</v>
      </c>
      <c r="P55" s="319">
        <v>19</v>
      </c>
      <c r="Q55" s="319">
        <v>2</v>
      </c>
      <c r="R55" s="319">
        <v>9</v>
      </c>
      <c r="S55" s="319">
        <v>0</v>
      </c>
      <c r="T55" s="319">
        <v>0</v>
      </c>
      <c r="U55" s="322">
        <v>159</v>
      </c>
    </row>
    <row r="56" spans="2:21" x14ac:dyDescent="0.2">
      <c r="B56" s="549"/>
      <c r="C56" s="66" t="s">
        <v>100</v>
      </c>
      <c r="D56" s="319">
        <v>1</v>
      </c>
      <c r="E56" s="319">
        <v>0</v>
      </c>
      <c r="F56" s="319">
        <v>8</v>
      </c>
      <c r="G56" s="319">
        <v>22</v>
      </c>
      <c r="H56" s="319">
        <v>0</v>
      </c>
      <c r="I56" s="319">
        <v>44</v>
      </c>
      <c r="J56" s="319">
        <v>49</v>
      </c>
      <c r="K56" s="319">
        <v>23</v>
      </c>
      <c r="L56" s="319">
        <v>29</v>
      </c>
      <c r="M56" s="319">
        <v>1</v>
      </c>
      <c r="N56" s="319">
        <v>31</v>
      </c>
      <c r="O56" s="319">
        <v>69</v>
      </c>
      <c r="P56" s="319">
        <v>27</v>
      </c>
      <c r="Q56" s="319">
        <v>9</v>
      </c>
      <c r="R56" s="319">
        <v>18</v>
      </c>
      <c r="S56" s="319">
        <v>0</v>
      </c>
      <c r="T56" s="319">
        <v>0</v>
      </c>
      <c r="U56" s="322">
        <v>331</v>
      </c>
    </row>
    <row r="57" spans="2:21" x14ac:dyDescent="0.2">
      <c r="B57" s="549"/>
      <c r="C57" s="66" t="s">
        <v>101</v>
      </c>
      <c r="D57" s="319">
        <v>17</v>
      </c>
      <c r="E57" s="319">
        <v>2</v>
      </c>
      <c r="F57" s="319">
        <v>6</v>
      </c>
      <c r="G57" s="319">
        <v>7</v>
      </c>
      <c r="H57" s="319">
        <v>0</v>
      </c>
      <c r="I57" s="319">
        <v>11</v>
      </c>
      <c r="J57" s="319">
        <v>15</v>
      </c>
      <c r="K57" s="319">
        <v>10</v>
      </c>
      <c r="L57" s="319">
        <v>9</v>
      </c>
      <c r="M57" s="319">
        <v>2</v>
      </c>
      <c r="N57" s="319">
        <v>23</v>
      </c>
      <c r="O57" s="319">
        <v>14</v>
      </c>
      <c r="P57" s="319">
        <v>8</v>
      </c>
      <c r="Q57" s="319">
        <v>4</v>
      </c>
      <c r="R57" s="319">
        <v>3</v>
      </c>
      <c r="S57" s="319">
        <v>0</v>
      </c>
      <c r="T57" s="319">
        <v>0</v>
      </c>
      <c r="U57" s="322">
        <v>131</v>
      </c>
    </row>
    <row r="58" spans="2:21" x14ac:dyDescent="0.2">
      <c r="B58" s="549"/>
      <c r="C58" s="66" t="s">
        <v>102</v>
      </c>
      <c r="D58" s="319">
        <v>33</v>
      </c>
      <c r="E58" s="319">
        <v>6</v>
      </c>
      <c r="F58" s="319">
        <v>11</v>
      </c>
      <c r="G58" s="319">
        <v>23</v>
      </c>
      <c r="H58" s="319">
        <v>0</v>
      </c>
      <c r="I58" s="319">
        <v>49</v>
      </c>
      <c r="J58" s="319">
        <v>42</v>
      </c>
      <c r="K58" s="319">
        <v>26</v>
      </c>
      <c r="L58" s="319">
        <v>15</v>
      </c>
      <c r="M58" s="319">
        <v>6</v>
      </c>
      <c r="N58" s="319">
        <v>22</v>
      </c>
      <c r="O58" s="319">
        <v>26</v>
      </c>
      <c r="P58" s="319">
        <v>23</v>
      </c>
      <c r="Q58" s="319">
        <v>10</v>
      </c>
      <c r="R58" s="319">
        <v>13</v>
      </c>
      <c r="S58" s="319">
        <v>1</v>
      </c>
      <c r="T58" s="319">
        <v>0</v>
      </c>
      <c r="U58" s="322">
        <v>306</v>
      </c>
    </row>
    <row r="59" spans="2:21" x14ac:dyDescent="0.2">
      <c r="B59" s="549"/>
      <c r="C59" s="66" t="s">
        <v>103</v>
      </c>
      <c r="D59" s="319">
        <v>192</v>
      </c>
      <c r="E59" s="319">
        <v>4</v>
      </c>
      <c r="F59" s="319">
        <v>11</v>
      </c>
      <c r="G59" s="319">
        <v>157</v>
      </c>
      <c r="H59" s="319">
        <v>4</v>
      </c>
      <c r="I59" s="319">
        <v>225</v>
      </c>
      <c r="J59" s="319">
        <v>159</v>
      </c>
      <c r="K59" s="319">
        <v>80</v>
      </c>
      <c r="L59" s="319">
        <v>147</v>
      </c>
      <c r="M59" s="319">
        <v>11</v>
      </c>
      <c r="N59" s="319">
        <v>119</v>
      </c>
      <c r="O59" s="319">
        <v>115</v>
      </c>
      <c r="P59" s="319">
        <v>115</v>
      </c>
      <c r="Q59" s="319">
        <v>65</v>
      </c>
      <c r="R59" s="319">
        <v>66</v>
      </c>
      <c r="S59" s="319">
        <v>8</v>
      </c>
      <c r="T59" s="319">
        <v>0</v>
      </c>
      <c r="U59" s="322">
        <v>1478</v>
      </c>
    </row>
    <row r="60" spans="2:21" x14ac:dyDescent="0.2">
      <c r="B60" s="549"/>
      <c r="C60" s="66" t="s">
        <v>104</v>
      </c>
      <c r="D60" s="319">
        <v>294</v>
      </c>
      <c r="E60" s="319">
        <v>0</v>
      </c>
      <c r="F60" s="319">
        <v>1</v>
      </c>
      <c r="G60" s="319">
        <v>112</v>
      </c>
      <c r="H60" s="319">
        <v>1</v>
      </c>
      <c r="I60" s="319">
        <v>35</v>
      </c>
      <c r="J60" s="319">
        <v>77</v>
      </c>
      <c r="K60" s="319">
        <v>13</v>
      </c>
      <c r="L60" s="319">
        <v>26</v>
      </c>
      <c r="M60" s="319">
        <v>3</v>
      </c>
      <c r="N60" s="319">
        <v>35</v>
      </c>
      <c r="O60" s="319">
        <v>28</v>
      </c>
      <c r="P60" s="319">
        <v>24</v>
      </c>
      <c r="Q60" s="319">
        <v>4</v>
      </c>
      <c r="R60" s="319">
        <v>31</v>
      </c>
      <c r="S60" s="319">
        <v>0</v>
      </c>
      <c r="T60" s="319">
        <v>0</v>
      </c>
      <c r="U60" s="322">
        <v>684</v>
      </c>
    </row>
    <row r="61" spans="2:21" x14ac:dyDescent="0.2">
      <c r="B61" s="549"/>
      <c r="C61" s="66" t="s">
        <v>105</v>
      </c>
      <c r="D61" s="319">
        <v>179</v>
      </c>
      <c r="E61" s="319">
        <v>0</v>
      </c>
      <c r="F61" s="319">
        <v>3</v>
      </c>
      <c r="G61" s="319">
        <v>122</v>
      </c>
      <c r="H61" s="319">
        <v>3</v>
      </c>
      <c r="I61" s="319">
        <v>73</v>
      </c>
      <c r="J61" s="319">
        <v>73</v>
      </c>
      <c r="K61" s="319">
        <v>16</v>
      </c>
      <c r="L61" s="319">
        <v>55</v>
      </c>
      <c r="M61" s="319">
        <v>1</v>
      </c>
      <c r="N61" s="319">
        <v>67</v>
      </c>
      <c r="O61" s="319">
        <v>70</v>
      </c>
      <c r="P61" s="319">
        <v>30</v>
      </c>
      <c r="Q61" s="319">
        <v>5</v>
      </c>
      <c r="R61" s="319">
        <v>9</v>
      </c>
      <c r="S61" s="319">
        <v>1</v>
      </c>
      <c r="T61" s="319">
        <v>0</v>
      </c>
      <c r="U61" s="322">
        <v>707</v>
      </c>
    </row>
    <row r="62" spans="2:21" x14ac:dyDescent="0.2">
      <c r="B62" s="549"/>
      <c r="C62" s="66" t="s">
        <v>106</v>
      </c>
      <c r="D62" s="319">
        <v>89</v>
      </c>
      <c r="E62" s="319">
        <v>26</v>
      </c>
      <c r="F62" s="319">
        <v>4</v>
      </c>
      <c r="G62" s="319">
        <v>175</v>
      </c>
      <c r="H62" s="319">
        <v>4</v>
      </c>
      <c r="I62" s="319">
        <v>164</v>
      </c>
      <c r="J62" s="319">
        <v>143</v>
      </c>
      <c r="K62" s="319">
        <v>42</v>
      </c>
      <c r="L62" s="319">
        <v>85</v>
      </c>
      <c r="M62" s="319">
        <v>4</v>
      </c>
      <c r="N62" s="319">
        <v>92</v>
      </c>
      <c r="O62" s="319">
        <v>105</v>
      </c>
      <c r="P62" s="319">
        <v>62</v>
      </c>
      <c r="Q62" s="319">
        <v>26</v>
      </c>
      <c r="R62" s="319">
        <v>57</v>
      </c>
      <c r="S62" s="319">
        <v>1</v>
      </c>
      <c r="T62" s="319">
        <v>0</v>
      </c>
      <c r="U62" s="322">
        <v>1079</v>
      </c>
    </row>
    <row r="63" spans="2:21" x14ac:dyDescent="0.2">
      <c r="B63" s="549"/>
      <c r="C63" s="66" t="s">
        <v>107</v>
      </c>
      <c r="D63" s="319">
        <v>68</v>
      </c>
      <c r="E63" s="319">
        <v>2</v>
      </c>
      <c r="F63" s="319">
        <v>1</v>
      </c>
      <c r="G63" s="319">
        <v>115</v>
      </c>
      <c r="H63" s="319">
        <v>1</v>
      </c>
      <c r="I63" s="319">
        <v>98</v>
      </c>
      <c r="J63" s="319">
        <v>79</v>
      </c>
      <c r="K63" s="319">
        <v>14</v>
      </c>
      <c r="L63" s="319">
        <v>32</v>
      </c>
      <c r="M63" s="319">
        <v>3</v>
      </c>
      <c r="N63" s="319">
        <v>33</v>
      </c>
      <c r="O63" s="319">
        <v>48</v>
      </c>
      <c r="P63" s="319">
        <v>40</v>
      </c>
      <c r="Q63" s="319">
        <v>6</v>
      </c>
      <c r="R63" s="319">
        <v>10</v>
      </c>
      <c r="S63" s="319">
        <v>2</v>
      </c>
      <c r="T63" s="319">
        <v>0</v>
      </c>
      <c r="U63" s="322">
        <v>552</v>
      </c>
    </row>
    <row r="64" spans="2:21" x14ac:dyDescent="0.2">
      <c r="B64" s="549"/>
      <c r="C64" s="66" t="s">
        <v>108</v>
      </c>
      <c r="D64" s="319">
        <v>38</v>
      </c>
      <c r="E64" s="319">
        <v>3</v>
      </c>
      <c r="F64" s="319">
        <v>0</v>
      </c>
      <c r="G64" s="319">
        <v>46</v>
      </c>
      <c r="H64" s="319">
        <v>1</v>
      </c>
      <c r="I64" s="319">
        <v>28</v>
      </c>
      <c r="J64" s="319">
        <v>16</v>
      </c>
      <c r="K64" s="319">
        <v>4</v>
      </c>
      <c r="L64" s="319">
        <v>14</v>
      </c>
      <c r="M64" s="319">
        <v>0</v>
      </c>
      <c r="N64" s="319">
        <v>7</v>
      </c>
      <c r="O64" s="319">
        <v>20</v>
      </c>
      <c r="P64" s="319">
        <v>18</v>
      </c>
      <c r="Q64" s="319">
        <v>3</v>
      </c>
      <c r="R64" s="319">
        <v>5</v>
      </c>
      <c r="S64" s="319">
        <v>0</v>
      </c>
      <c r="T64" s="319">
        <v>0</v>
      </c>
      <c r="U64" s="322">
        <v>203</v>
      </c>
    </row>
    <row r="65" spans="2:21" x14ac:dyDescent="0.2">
      <c r="B65" s="549"/>
      <c r="C65" s="66" t="s">
        <v>109</v>
      </c>
      <c r="D65" s="319">
        <v>65</v>
      </c>
      <c r="E65" s="319">
        <v>60</v>
      </c>
      <c r="F65" s="319">
        <v>1</v>
      </c>
      <c r="G65" s="319">
        <v>98</v>
      </c>
      <c r="H65" s="319">
        <v>1</v>
      </c>
      <c r="I65" s="319">
        <v>64</v>
      </c>
      <c r="J65" s="319">
        <v>78</v>
      </c>
      <c r="K65" s="319">
        <v>14</v>
      </c>
      <c r="L65" s="319">
        <v>50</v>
      </c>
      <c r="M65" s="319">
        <v>2</v>
      </c>
      <c r="N65" s="319">
        <v>66</v>
      </c>
      <c r="O65" s="319">
        <v>52</v>
      </c>
      <c r="P65" s="319">
        <v>30</v>
      </c>
      <c r="Q65" s="319">
        <v>3</v>
      </c>
      <c r="R65" s="319">
        <v>24</v>
      </c>
      <c r="S65" s="319">
        <v>0</v>
      </c>
      <c r="T65" s="319">
        <v>0</v>
      </c>
      <c r="U65" s="322">
        <v>608</v>
      </c>
    </row>
    <row r="66" spans="2:21" x14ac:dyDescent="0.2">
      <c r="B66" s="549"/>
      <c r="C66" s="66" t="s">
        <v>110</v>
      </c>
      <c r="D66" s="319">
        <v>5</v>
      </c>
      <c r="E66" s="319">
        <v>19</v>
      </c>
      <c r="F66" s="319">
        <v>0</v>
      </c>
      <c r="G66" s="319">
        <v>4</v>
      </c>
      <c r="H66" s="319">
        <v>0</v>
      </c>
      <c r="I66" s="319">
        <v>12</v>
      </c>
      <c r="J66" s="319">
        <v>13</v>
      </c>
      <c r="K66" s="319">
        <v>3</v>
      </c>
      <c r="L66" s="319">
        <v>3</v>
      </c>
      <c r="M66" s="319">
        <v>0</v>
      </c>
      <c r="N66" s="319">
        <v>7</v>
      </c>
      <c r="O66" s="319">
        <v>9</v>
      </c>
      <c r="P66" s="319">
        <v>7</v>
      </c>
      <c r="Q66" s="319">
        <v>0</v>
      </c>
      <c r="R66" s="319">
        <v>1</v>
      </c>
      <c r="S66" s="319">
        <v>0</v>
      </c>
      <c r="T66" s="319">
        <v>0</v>
      </c>
      <c r="U66" s="322">
        <v>83</v>
      </c>
    </row>
    <row r="67" spans="2:21" x14ac:dyDescent="0.2">
      <c r="B67" s="549"/>
      <c r="C67" s="66" t="s">
        <v>111</v>
      </c>
      <c r="D67" s="319">
        <v>5</v>
      </c>
      <c r="E67" s="319">
        <v>9</v>
      </c>
      <c r="F67" s="319">
        <v>3</v>
      </c>
      <c r="G67" s="319">
        <v>32</v>
      </c>
      <c r="H67" s="319">
        <v>0</v>
      </c>
      <c r="I67" s="319">
        <v>11</v>
      </c>
      <c r="J67" s="319">
        <v>27</v>
      </c>
      <c r="K67" s="319">
        <v>12</v>
      </c>
      <c r="L67" s="319">
        <v>6</v>
      </c>
      <c r="M67" s="319">
        <v>0</v>
      </c>
      <c r="N67" s="319">
        <v>5</v>
      </c>
      <c r="O67" s="319">
        <v>2</v>
      </c>
      <c r="P67" s="319">
        <v>5</v>
      </c>
      <c r="Q67" s="319">
        <v>1</v>
      </c>
      <c r="R67" s="319">
        <v>15</v>
      </c>
      <c r="S67" s="319">
        <v>0</v>
      </c>
      <c r="T67" s="319">
        <v>0</v>
      </c>
      <c r="U67" s="322">
        <v>133</v>
      </c>
    </row>
    <row r="68" spans="2:21" x14ac:dyDescent="0.2">
      <c r="B68" s="549"/>
      <c r="C68" s="66" t="s">
        <v>112</v>
      </c>
      <c r="D68" s="319">
        <v>287</v>
      </c>
      <c r="E68" s="319">
        <v>1</v>
      </c>
      <c r="F68" s="319">
        <v>18</v>
      </c>
      <c r="G68" s="319">
        <v>1334</v>
      </c>
      <c r="H68" s="319">
        <v>27</v>
      </c>
      <c r="I68" s="319">
        <v>1314</v>
      </c>
      <c r="J68" s="319">
        <v>1472</v>
      </c>
      <c r="K68" s="319">
        <v>595</v>
      </c>
      <c r="L68" s="319">
        <v>914</v>
      </c>
      <c r="M68" s="319">
        <v>129</v>
      </c>
      <c r="N68" s="319">
        <v>1247</v>
      </c>
      <c r="O68" s="319">
        <v>266</v>
      </c>
      <c r="P68" s="319">
        <v>295</v>
      </c>
      <c r="Q68" s="319">
        <v>198</v>
      </c>
      <c r="R68" s="319">
        <v>350</v>
      </c>
      <c r="S68" s="319">
        <v>50</v>
      </c>
      <c r="T68" s="319">
        <v>0</v>
      </c>
      <c r="U68" s="322">
        <v>8497</v>
      </c>
    </row>
    <row r="69" spans="2:21" x14ac:dyDescent="0.2">
      <c r="B69" s="550"/>
      <c r="C69" s="212" t="s">
        <v>20</v>
      </c>
      <c r="D69" s="321">
        <v>1280</v>
      </c>
      <c r="E69" s="321">
        <v>133</v>
      </c>
      <c r="F69" s="321">
        <v>73</v>
      </c>
      <c r="G69" s="321">
        <v>2270</v>
      </c>
      <c r="H69" s="321">
        <v>42</v>
      </c>
      <c r="I69" s="321">
        <v>2183</v>
      </c>
      <c r="J69" s="321">
        <v>2279</v>
      </c>
      <c r="K69" s="321">
        <v>870</v>
      </c>
      <c r="L69" s="321">
        <v>1402</v>
      </c>
      <c r="M69" s="321">
        <v>163</v>
      </c>
      <c r="N69" s="321">
        <v>1769</v>
      </c>
      <c r="O69" s="321">
        <v>859</v>
      </c>
      <c r="P69" s="321">
        <v>711</v>
      </c>
      <c r="Q69" s="321">
        <v>343</v>
      </c>
      <c r="R69" s="321">
        <v>613</v>
      </c>
      <c r="S69" s="321">
        <v>63</v>
      </c>
      <c r="T69" s="321">
        <v>0</v>
      </c>
      <c r="U69" s="321">
        <v>15053</v>
      </c>
    </row>
    <row r="70" spans="2:21" x14ac:dyDescent="0.2">
      <c r="B70" s="548" t="s">
        <v>4</v>
      </c>
      <c r="C70" s="66" t="s">
        <v>98</v>
      </c>
      <c r="D70" s="319">
        <v>4</v>
      </c>
      <c r="E70" s="319">
        <v>3</v>
      </c>
      <c r="F70" s="319">
        <v>1</v>
      </c>
      <c r="G70" s="319">
        <v>13</v>
      </c>
      <c r="H70" s="319">
        <v>0</v>
      </c>
      <c r="I70" s="319">
        <v>17</v>
      </c>
      <c r="J70" s="319">
        <v>12</v>
      </c>
      <c r="K70" s="319">
        <v>7</v>
      </c>
      <c r="L70" s="319">
        <v>6</v>
      </c>
      <c r="M70" s="319">
        <v>0</v>
      </c>
      <c r="N70" s="319">
        <v>6</v>
      </c>
      <c r="O70" s="319">
        <v>29</v>
      </c>
      <c r="P70" s="319">
        <v>17</v>
      </c>
      <c r="Q70" s="319">
        <v>6</v>
      </c>
      <c r="R70" s="319">
        <v>5</v>
      </c>
      <c r="S70" s="319">
        <v>0</v>
      </c>
      <c r="T70" s="319">
        <v>0</v>
      </c>
      <c r="U70" s="322">
        <v>126</v>
      </c>
    </row>
    <row r="71" spans="2:21" x14ac:dyDescent="0.2">
      <c r="B71" s="549"/>
      <c r="C71" s="66" t="s">
        <v>99</v>
      </c>
      <c r="D71" s="319">
        <v>1</v>
      </c>
      <c r="E71" s="319">
        <v>11</v>
      </c>
      <c r="F71" s="319">
        <v>2</v>
      </c>
      <c r="G71" s="319">
        <v>15</v>
      </c>
      <c r="H71" s="319">
        <v>0</v>
      </c>
      <c r="I71" s="319">
        <v>37</v>
      </c>
      <c r="J71" s="319">
        <v>19</v>
      </c>
      <c r="K71" s="319">
        <v>9</v>
      </c>
      <c r="L71" s="319">
        <v>8</v>
      </c>
      <c r="M71" s="319">
        <v>0</v>
      </c>
      <c r="N71" s="319">
        <v>12</v>
      </c>
      <c r="O71" s="319">
        <v>17</v>
      </c>
      <c r="P71" s="319">
        <v>16</v>
      </c>
      <c r="Q71" s="319">
        <v>4</v>
      </c>
      <c r="R71" s="319">
        <v>10</v>
      </c>
      <c r="S71" s="319">
        <v>1</v>
      </c>
      <c r="T71" s="319">
        <v>1</v>
      </c>
      <c r="U71" s="322">
        <v>163</v>
      </c>
    </row>
    <row r="72" spans="2:21" x14ac:dyDescent="0.2">
      <c r="B72" s="549"/>
      <c r="C72" s="66" t="s">
        <v>100</v>
      </c>
      <c r="D72" s="319">
        <v>2</v>
      </c>
      <c r="E72" s="319">
        <v>5</v>
      </c>
      <c r="F72" s="319">
        <v>12</v>
      </c>
      <c r="G72" s="319">
        <v>27</v>
      </c>
      <c r="H72" s="319">
        <v>0</v>
      </c>
      <c r="I72" s="319">
        <v>41</v>
      </c>
      <c r="J72" s="319">
        <v>42</v>
      </c>
      <c r="K72" s="319">
        <v>25</v>
      </c>
      <c r="L72" s="319">
        <v>31</v>
      </c>
      <c r="M72" s="319">
        <v>3</v>
      </c>
      <c r="N72" s="319">
        <v>54</v>
      </c>
      <c r="O72" s="319">
        <v>45</v>
      </c>
      <c r="P72" s="319">
        <v>37</v>
      </c>
      <c r="Q72" s="319">
        <v>12</v>
      </c>
      <c r="R72" s="319">
        <v>13</v>
      </c>
      <c r="S72" s="319">
        <v>2</v>
      </c>
      <c r="T72" s="319">
        <v>0</v>
      </c>
      <c r="U72" s="322">
        <v>351</v>
      </c>
    </row>
    <row r="73" spans="2:21" x14ac:dyDescent="0.2">
      <c r="B73" s="549"/>
      <c r="C73" s="66" t="s">
        <v>101</v>
      </c>
      <c r="D73" s="319">
        <v>16</v>
      </c>
      <c r="E73" s="319">
        <v>1</v>
      </c>
      <c r="F73" s="319">
        <v>7</v>
      </c>
      <c r="G73" s="319">
        <v>11</v>
      </c>
      <c r="H73" s="319">
        <v>1</v>
      </c>
      <c r="I73" s="319">
        <v>16</v>
      </c>
      <c r="J73" s="319">
        <v>23</v>
      </c>
      <c r="K73" s="319">
        <v>6</v>
      </c>
      <c r="L73" s="319">
        <v>4</v>
      </c>
      <c r="M73" s="319">
        <v>0</v>
      </c>
      <c r="N73" s="319">
        <v>17</v>
      </c>
      <c r="O73" s="319">
        <v>22</v>
      </c>
      <c r="P73" s="319">
        <v>5</v>
      </c>
      <c r="Q73" s="319">
        <v>8</v>
      </c>
      <c r="R73" s="319">
        <v>6</v>
      </c>
      <c r="S73" s="319">
        <v>0</v>
      </c>
      <c r="T73" s="319">
        <v>0</v>
      </c>
      <c r="U73" s="322">
        <v>143</v>
      </c>
    </row>
    <row r="74" spans="2:21" x14ac:dyDescent="0.2">
      <c r="B74" s="549"/>
      <c r="C74" s="66" t="s">
        <v>102</v>
      </c>
      <c r="D74" s="319">
        <v>33</v>
      </c>
      <c r="E74" s="319">
        <v>7</v>
      </c>
      <c r="F74" s="319">
        <v>7</v>
      </c>
      <c r="G74" s="319">
        <v>12</v>
      </c>
      <c r="H74" s="319">
        <v>1</v>
      </c>
      <c r="I74" s="319">
        <v>51</v>
      </c>
      <c r="J74" s="319">
        <v>34</v>
      </c>
      <c r="K74" s="319">
        <v>15</v>
      </c>
      <c r="L74" s="319">
        <v>13</v>
      </c>
      <c r="M74" s="319">
        <v>2</v>
      </c>
      <c r="N74" s="319">
        <v>26</v>
      </c>
      <c r="O74" s="319">
        <v>21</v>
      </c>
      <c r="P74" s="319">
        <v>32</v>
      </c>
      <c r="Q74" s="319">
        <v>9</v>
      </c>
      <c r="R74" s="319">
        <v>18</v>
      </c>
      <c r="S74" s="319">
        <v>1</v>
      </c>
      <c r="T74" s="319">
        <v>0</v>
      </c>
      <c r="U74" s="322">
        <v>282</v>
      </c>
    </row>
    <row r="75" spans="2:21" x14ac:dyDescent="0.2">
      <c r="B75" s="549"/>
      <c r="C75" s="66" t="s">
        <v>103</v>
      </c>
      <c r="D75" s="319">
        <v>170</v>
      </c>
      <c r="E75" s="319">
        <v>5</v>
      </c>
      <c r="F75" s="319">
        <v>6</v>
      </c>
      <c r="G75" s="319">
        <v>164</v>
      </c>
      <c r="H75" s="319">
        <v>1</v>
      </c>
      <c r="I75" s="319">
        <v>245</v>
      </c>
      <c r="J75" s="319">
        <v>151</v>
      </c>
      <c r="K75" s="319">
        <v>100</v>
      </c>
      <c r="L75" s="319">
        <v>151</v>
      </c>
      <c r="M75" s="319">
        <v>6</v>
      </c>
      <c r="N75" s="319">
        <v>129</v>
      </c>
      <c r="O75" s="319">
        <v>124</v>
      </c>
      <c r="P75" s="319">
        <v>96</v>
      </c>
      <c r="Q75" s="319">
        <v>97</v>
      </c>
      <c r="R75" s="319">
        <v>59</v>
      </c>
      <c r="S75" s="319">
        <v>16</v>
      </c>
      <c r="T75" s="319">
        <v>0</v>
      </c>
      <c r="U75" s="322">
        <v>1520</v>
      </c>
    </row>
    <row r="76" spans="2:21" x14ac:dyDescent="0.2">
      <c r="B76" s="549"/>
      <c r="C76" s="66" t="s">
        <v>104</v>
      </c>
      <c r="D76" s="319">
        <v>221</v>
      </c>
      <c r="E76" s="319">
        <v>0</v>
      </c>
      <c r="F76" s="319">
        <v>2</v>
      </c>
      <c r="G76" s="319">
        <v>103</v>
      </c>
      <c r="H76" s="319">
        <v>3</v>
      </c>
      <c r="I76" s="319">
        <v>49</v>
      </c>
      <c r="J76" s="319">
        <v>50</v>
      </c>
      <c r="K76" s="319">
        <v>25</v>
      </c>
      <c r="L76" s="319">
        <v>25</v>
      </c>
      <c r="M76" s="319">
        <v>0</v>
      </c>
      <c r="N76" s="319">
        <v>33</v>
      </c>
      <c r="O76" s="319">
        <v>39</v>
      </c>
      <c r="P76" s="319">
        <v>36</v>
      </c>
      <c r="Q76" s="319">
        <v>4</v>
      </c>
      <c r="R76" s="319">
        <v>30</v>
      </c>
      <c r="S76" s="319">
        <v>0</v>
      </c>
      <c r="T76" s="319">
        <v>0</v>
      </c>
      <c r="U76" s="322">
        <v>620</v>
      </c>
    </row>
    <row r="77" spans="2:21" x14ac:dyDescent="0.2">
      <c r="B77" s="549"/>
      <c r="C77" s="66" t="s">
        <v>105</v>
      </c>
      <c r="D77" s="319">
        <v>143</v>
      </c>
      <c r="E77" s="319">
        <v>1</v>
      </c>
      <c r="F77" s="319">
        <v>1</v>
      </c>
      <c r="G77" s="319">
        <v>121</v>
      </c>
      <c r="H77" s="319">
        <v>1</v>
      </c>
      <c r="I77" s="319">
        <v>69</v>
      </c>
      <c r="J77" s="319">
        <v>65</v>
      </c>
      <c r="K77" s="319">
        <v>25</v>
      </c>
      <c r="L77" s="319">
        <v>39</v>
      </c>
      <c r="M77" s="319">
        <v>0</v>
      </c>
      <c r="N77" s="319">
        <v>42</v>
      </c>
      <c r="O77" s="319">
        <v>66</v>
      </c>
      <c r="P77" s="319">
        <v>30</v>
      </c>
      <c r="Q77" s="319">
        <v>2</v>
      </c>
      <c r="R77" s="319">
        <v>12</v>
      </c>
      <c r="S77" s="319">
        <v>0</v>
      </c>
      <c r="T77" s="319">
        <v>0</v>
      </c>
      <c r="U77" s="322">
        <v>617</v>
      </c>
    </row>
    <row r="78" spans="2:21" x14ac:dyDescent="0.2">
      <c r="B78" s="549"/>
      <c r="C78" s="66" t="s">
        <v>106</v>
      </c>
      <c r="D78" s="319">
        <v>95</v>
      </c>
      <c r="E78" s="319">
        <v>21</v>
      </c>
      <c r="F78" s="319">
        <v>0</v>
      </c>
      <c r="G78" s="319">
        <v>183</v>
      </c>
      <c r="H78" s="319">
        <v>6</v>
      </c>
      <c r="I78" s="319">
        <v>181</v>
      </c>
      <c r="J78" s="319">
        <v>133</v>
      </c>
      <c r="K78" s="319">
        <v>37</v>
      </c>
      <c r="L78" s="319">
        <v>91</v>
      </c>
      <c r="M78" s="319">
        <v>1</v>
      </c>
      <c r="N78" s="319">
        <v>78</v>
      </c>
      <c r="O78" s="319">
        <v>113</v>
      </c>
      <c r="P78" s="319">
        <v>69</v>
      </c>
      <c r="Q78" s="319">
        <v>43</v>
      </c>
      <c r="R78" s="319">
        <v>39</v>
      </c>
      <c r="S78" s="319">
        <v>1</v>
      </c>
      <c r="T78" s="319">
        <v>0</v>
      </c>
      <c r="U78" s="322">
        <v>1091</v>
      </c>
    </row>
    <row r="79" spans="2:21" x14ac:dyDescent="0.2">
      <c r="B79" s="549"/>
      <c r="C79" s="66" t="s">
        <v>107</v>
      </c>
      <c r="D79" s="319">
        <v>74</v>
      </c>
      <c r="E79" s="319">
        <v>2</v>
      </c>
      <c r="F79" s="319">
        <v>2</v>
      </c>
      <c r="G79" s="319">
        <v>118</v>
      </c>
      <c r="H79" s="319">
        <v>0</v>
      </c>
      <c r="I79" s="319">
        <v>139</v>
      </c>
      <c r="J79" s="319">
        <v>94</v>
      </c>
      <c r="K79" s="319">
        <v>26</v>
      </c>
      <c r="L79" s="319">
        <v>35</v>
      </c>
      <c r="M79" s="319">
        <v>1</v>
      </c>
      <c r="N79" s="319">
        <v>28</v>
      </c>
      <c r="O79" s="319">
        <v>54</v>
      </c>
      <c r="P79" s="319">
        <v>47</v>
      </c>
      <c r="Q79" s="319">
        <v>11</v>
      </c>
      <c r="R79" s="319">
        <v>15</v>
      </c>
      <c r="S79" s="319">
        <v>3</v>
      </c>
      <c r="T79" s="319">
        <v>0</v>
      </c>
      <c r="U79" s="322">
        <v>649</v>
      </c>
    </row>
    <row r="80" spans="2:21" x14ac:dyDescent="0.2">
      <c r="B80" s="549"/>
      <c r="C80" s="66" t="s">
        <v>108</v>
      </c>
      <c r="D80" s="319">
        <v>37</v>
      </c>
      <c r="E80" s="319">
        <v>2</v>
      </c>
      <c r="F80" s="319">
        <v>0</v>
      </c>
      <c r="G80" s="319">
        <v>32</v>
      </c>
      <c r="H80" s="319">
        <v>1</v>
      </c>
      <c r="I80" s="319">
        <v>28</v>
      </c>
      <c r="J80" s="319">
        <v>25</v>
      </c>
      <c r="K80" s="319">
        <v>9</v>
      </c>
      <c r="L80" s="319">
        <v>6</v>
      </c>
      <c r="M80" s="319">
        <v>1</v>
      </c>
      <c r="N80" s="319">
        <v>5</v>
      </c>
      <c r="O80" s="319">
        <v>9</v>
      </c>
      <c r="P80" s="319">
        <v>15</v>
      </c>
      <c r="Q80" s="319">
        <v>4</v>
      </c>
      <c r="R80" s="319">
        <v>14</v>
      </c>
      <c r="S80" s="319">
        <v>0</v>
      </c>
      <c r="T80" s="319">
        <v>0</v>
      </c>
      <c r="U80" s="322">
        <v>188</v>
      </c>
    </row>
    <row r="81" spans="2:21" x14ac:dyDescent="0.2">
      <c r="B81" s="549"/>
      <c r="C81" s="66" t="s">
        <v>109</v>
      </c>
      <c r="D81" s="319">
        <v>55</v>
      </c>
      <c r="E81" s="319">
        <v>44</v>
      </c>
      <c r="F81" s="319">
        <v>0</v>
      </c>
      <c r="G81" s="319">
        <v>99</v>
      </c>
      <c r="H81" s="319">
        <v>2</v>
      </c>
      <c r="I81" s="319">
        <v>73</v>
      </c>
      <c r="J81" s="319">
        <v>63</v>
      </c>
      <c r="K81" s="319">
        <v>12</v>
      </c>
      <c r="L81" s="319">
        <v>57</v>
      </c>
      <c r="M81" s="319">
        <v>1</v>
      </c>
      <c r="N81" s="319">
        <v>54</v>
      </c>
      <c r="O81" s="319">
        <v>49</v>
      </c>
      <c r="P81" s="319">
        <v>31</v>
      </c>
      <c r="Q81" s="319">
        <v>10</v>
      </c>
      <c r="R81" s="319">
        <v>14</v>
      </c>
      <c r="S81" s="319">
        <v>1</v>
      </c>
      <c r="T81" s="319">
        <v>0</v>
      </c>
      <c r="U81" s="322">
        <v>565</v>
      </c>
    </row>
    <row r="82" spans="2:21" x14ac:dyDescent="0.2">
      <c r="B82" s="549"/>
      <c r="C82" s="66" t="s">
        <v>110</v>
      </c>
      <c r="D82" s="319">
        <v>3</v>
      </c>
      <c r="E82" s="319">
        <v>11</v>
      </c>
      <c r="F82" s="319">
        <v>0</v>
      </c>
      <c r="G82" s="319">
        <v>4</v>
      </c>
      <c r="H82" s="319">
        <v>0</v>
      </c>
      <c r="I82" s="319">
        <v>5</v>
      </c>
      <c r="J82" s="319">
        <v>10</v>
      </c>
      <c r="K82" s="319">
        <v>3</v>
      </c>
      <c r="L82" s="319">
        <v>3</v>
      </c>
      <c r="M82" s="319">
        <v>0</v>
      </c>
      <c r="N82" s="319">
        <v>3</v>
      </c>
      <c r="O82" s="319">
        <v>13</v>
      </c>
      <c r="P82" s="319">
        <v>6</v>
      </c>
      <c r="Q82" s="319">
        <v>3</v>
      </c>
      <c r="R82" s="319">
        <v>0</v>
      </c>
      <c r="S82" s="319">
        <v>0</v>
      </c>
      <c r="T82" s="319">
        <v>0</v>
      </c>
      <c r="U82" s="322">
        <v>64</v>
      </c>
    </row>
    <row r="83" spans="2:21" x14ac:dyDescent="0.2">
      <c r="B83" s="549"/>
      <c r="C83" s="66" t="s">
        <v>111</v>
      </c>
      <c r="D83" s="319">
        <v>1</v>
      </c>
      <c r="E83" s="319">
        <v>1</v>
      </c>
      <c r="F83" s="319">
        <v>0</v>
      </c>
      <c r="G83" s="319">
        <v>34</v>
      </c>
      <c r="H83" s="319">
        <v>0</v>
      </c>
      <c r="I83" s="319">
        <v>10</v>
      </c>
      <c r="J83" s="319">
        <v>28</v>
      </c>
      <c r="K83" s="319">
        <v>7</v>
      </c>
      <c r="L83" s="319">
        <v>17</v>
      </c>
      <c r="M83" s="319">
        <v>0</v>
      </c>
      <c r="N83" s="319">
        <v>10</v>
      </c>
      <c r="O83" s="319">
        <v>4</v>
      </c>
      <c r="P83" s="319">
        <v>8</v>
      </c>
      <c r="Q83" s="319">
        <v>3</v>
      </c>
      <c r="R83" s="319">
        <v>16</v>
      </c>
      <c r="S83" s="319">
        <v>0</v>
      </c>
      <c r="T83" s="319">
        <v>0</v>
      </c>
      <c r="U83" s="322">
        <v>139</v>
      </c>
    </row>
    <row r="84" spans="2:21" x14ac:dyDescent="0.2">
      <c r="B84" s="549"/>
      <c r="C84" s="66" t="s">
        <v>112</v>
      </c>
      <c r="D84" s="319">
        <v>240</v>
      </c>
      <c r="E84" s="319">
        <v>2</v>
      </c>
      <c r="F84" s="319">
        <v>20</v>
      </c>
      <c r="G84" s="319">
        <v>1403</v>
      </c>
      <c r="H84" s="319">
        <v>28</v>
      </c>
      <c r="I84" s="319">
        <v>1496</v>
      </c>
      <c r="J84" s="319">
        <v>1539</v>
      </c>
      <c r="K84" s="319">
        <v>631</v>
      </c>
      <c r="L84" s="319">
        <v>972</v>
      </c>
      <c r="M84" s="319">
        <v>146</v>
      </c>
      <c r="N84" s="319">
        <v>1257</v>
      </c>
      <c r="O84" s="319">
        <v>333</v>
      </c>
      <c r="P84" s="319">
        <v>329</v>
      </c>
      <c r="Q84" s="319">
        <v>183</v>
      </c>
      <c r="R84" s="319">
        <v>369</v>
      </c>
      <c r="S84" s="319">
        <v>58</v>
      </c>
      <c r="T84" s="319">
        <v>0</v>
      </c>
      <c r="U84" s="322">
        <v>9006</v>
      </c>
    </row>
    <row r="85" spans="2:21" x14ac:dyDescent="0.2">
      <c r="B85" s="550"/>
      <c r="C85" s="212" t="s">
        <v>20</v>
      </c>
      <c r="D85" s="321">
        <v>1095</v>
      </c>
      <c r="E85" s="321">
        <v>116</v>
      </c>
      <c r="F85" s="321">
        <v>60</v>
      </c>
      <c r="G85" s="321">
        <v>2339</v>
      </c>
      <c r="H85" s="321">
        <v>44</v>
      </c>
      <c r="I85" s="321">
        <v>2457</v>
      </c>
      <c r="J85" s="321">
        <v>2288</v>
      </c>
      <c r="K85" s="321">
        <v>937</v>
      </c>
      <c r="L85" s="321">
        <v>1458</v>
      </c>
      <c r="M85" s="321">
        <v>161</v>
      </c>
      <c r="N85" s="321">
        <v>1754</v>
      </c>
      <c r="O85" s="321">
        <v>938</v>
      </c>
      <c r="P85" s="321">
        <v>774</v>
      </c>
      <c r="Q85" s="321">
        <v>399</v>
      </c>
      <c r="R85" s="321">
        <v>620</v>
      </c>
      <c r="S85" s="321">
        <v>83</v>
      </c>
      <c r="T85" s="321">
        <v>1</v>
      </c>
      <c r="U85" s="321">
        <v>15524</v>
      </c>
    </row>
    <row r="86" spans="2:21" x14ac:dyDescent="0.2">
      <c r="B86" s="548" t="s">
        <v>9</v>
      </c>
      <c r="C86" s="66" t="s">
        <v>98</v>
      </c>
      <c r="D86" s="319">
        <v>8</v>
      </c>
      <c r="E86" s="319">
        <v>8</v>
      </c>
      <c r="F86" s="319">
        <v>2</v>
      </c>
      <c r="G86" s="319">
        <v>5</v>
      </c>
      <c r="H86" s="319">
        <v>0</v>
      </c>
      <c r="I86" s="319">
        <v>10</v>
      </c>
      <c r="J86" s="319">
        <v>7</v>
      </c>
      <c r="K86" s="319">
        <v>8</v>
      </c>
      <c r="L86" s="319">
        <v>7</v>
      </c>
      <c r="M86" s="319">
        <v>1</v>
      </c>
      <c r="N86" s="319">
        <v>10</v>
      </c>
      <c r="O86" s="319">
        <v>23</v>
      </c>
      <c r="P86" s="319">
        <v>10</v>
      </c>
      <c r="Q86" s="319">
        <v>3</v>
      </c>
      <c r="R86" s="319">
        <v>5</v>
      </c>
      <c r="S86" s="319">
        <v>0</v>
      </c>
      <c r="T86" s="319">
        <v>0</v>
      </c>
      <c r="U86" s="322">
        <v>107</v>
      </c>
    </row>
    <row r="87" spans="2:21" x14ac:dyDescent="0.2">
      <c r="B87" s="549"/>
      <c r="C87" s="66" t="s">
        <v>99</v>
      </c>
      <c r="D87" s="319">
        <v>0</v>
      </c>
      <c r="E87" s="319">
        <v>10</v>
      </c>
      <c r="F87" s="319">
        <v>2</v>
      </c>
      <c r="G87" s="319">
        <v>14</v>
      </c>
      <c r="H87" s="319">
        <v>1</v>
      </c>
      <c r="I87" s="319">
        <v>29</v>
      </c>
      <c r="J87" s="319">
        <v>23</v>
      </c>
      <c r="K87" s="319">
        <v>15</v>
      </c>
      <c r="L87" s="319">
        <v>7</v>
      </c>
      <c r="M87" s="319">
        <v>1</v>
      </c>
      <c r="N87" s="319">
        <v>18</v>
      </c>
      <c r="O87" s="319">
        <v>23</v>
      </c>
      <c r="P87" s="319">
        <v>23</v>
      </c>
      <c r="Q87" s="319">
        <v>2</v>
      </c>
      <c r="R87" s="319">
        <v>12</v>
      </c>
      <c r="S87" s="319">
        <v>0</v>
      </c>
      <c r="T87" s="319">
        <v>0</v>
      </c>
      <c r="U87" s="322">
        <v>180</v>
      </c>
    </row>
    <row r="88" spans="2:21" x14ac:dyDescent="0.2">
      <c r="B88" s="549"/>
      <c r="C88" s="66" t="s">
        <v>100</v>
      </c>
      <c r="D88" s="319">
        <v>0</v>
      </c>
      <c r="E88" s="319">
        <v>2</v>
      </c>
      <c r="F88" s="319">
        <v>11</v>
      </c>
      <c r="G88" s="319">
        <v>23</v>
      </c>
      <c r="H88" s="319">
        <v>2</v>
      </c>
      <c r="I88" s="319">
        <v>55</v>
      </c>
      <c r="J88" s="319">
        <v>40</v>
      </c>
      <c r="K88" s="319">
        <v>23</v>
      </c>
      <c r="L88" s="319">
        <v>25</v>
      </c>
      <c r="M88" s="319">
        <v>3</v>
      </c>
      <c r="N88" s="319">
        <v>38</v>
      </c>
      <c r="O88" s="319">
        <v>50</v>
      </c>
      <c r="P88" s="319">
        <v>25</v>
      </c>
      <c r="Q88" s="319">
        <v>14</v>
      </c>
      <c r="R88" s="319">
        <v>19</v>
      </c>
      <c r="S88" s="319">
        <v>1</v>
      </c>
      <c r="T88" s="319">
        <v>0</v>
      </c>
      <c r="U88" s="322">
        <v>331</v>
      </c>
    </row>
    <row r="89" spans="2:21" x14ac:dyDescent="0.2">
      <c r="B89" s="549"/>
      <c r="C89" s="66" t="s">
        <v>101</v>
      </c>
      <c r="D89" s="319">
        <v>25</v>
      </c>
      <c r="E89" s="319">
        <v>2</v>
      </c>
      <c r="F89" s="319">
        <v>1</v>
      </c>
      <c r="G89" s="319">
        <v>9</v>
      </c>
      <c r="H89" s="319">
        <v>0</v>
      </c>
      <c r="I89" s="319">
        <v>16</v>
      </c>
      <c r="J89" s="319">
        <v>25</v>
      </c>
      <c r="K89" s="319">
        <v>8</v>
      </c>
      <c r="L89" s="319">
        <v>9</v>
      </c>
      <c r="M89" s="319">
        <v>0</v>
      </c>
      <c r="N89" s="319">
        <v>18</v>
      </c>
      <c r="O89" s="319">
        <v>26</v>
      </c>
      <c r="P89" s="319">
        <v>6</v>
      </c>
      <c r="Q89" s="319">
        <v>9</v>
      </c>
      <c r="R89" s="319">
        <v>4</v>
      </c>
      <c r="S89" s="319">
        <v>0</v>
      </c>
      <c r="T89" s="319">
        <v>0</v>
      </c>
      <c r="U89" s="322">
        <v>158</v>
      </c>
    </row>
    <row r="90" spans="2:21" x14ac:dyDescent="0.2">
      <c r="B90" s="549"/>
      <c r="C90" s="66" t="s">
        <v>102</v>
      </c>
      <c r="D90" s="319">
        <v>34</v>
      </c>
      <c r="E90" s="319">
        <v>5</v>
      </c>
      <c r="F90" s="319">
        <v>10</v>
      </c>
      <c r="G90" s="319">
        <v>21</v>
      </c>
      <c r="H90" s="319">
        <v>0</v>
      </c>
      <c r="I90" s="319">
        <v>46</v>
      </c>
      <c r="J90" s="319">
        <v>43</v>
      </c>
      <c r="K90" s="319">
        <v>12</v>
      </c>
      <c r="L90" s="319">
        <v>25</v>
      </c>
      <c r="M90" s="319">
        <v>0</v>
      </c>
      <c r="N90" s="319">
        <v>22</v>
      </c>
      <c r="O90" s="319">
        <v>31</v>
      </c>
      <c r="P90" s="319">
        <v>27</v>
      </c>
      <c r="Q90" s="319">
        <v>10</v>
      </c>
      <c r="R90" s="319">
        <v>16</v>
      </c>
      <c r="S90" s="319">
        <v>1</v>
      </c>
      <c r="T90" s="319">
        <v>0</v>
      </c>
      <c r="U90" s="322">
        <v>303</v>
      </c>
    </row>
    <row r="91" spans="2:21" x14ac:dyDescent="0.2">
      <c r="B91" s="549"/>
      <c r="C91" s="66" t="s">
        <v>103</v>
      </c>
      <c r="D91" s="319">
        <v>161</v>
      </c>
      <c r="E91" s="319">
        <v>12</v>
      </c>
      <c r="F91" s="319">
        <v>8</v>
      </c>
      <c r="G91" s="319">
        <v>157</v>
      </c>
      <c r="H91" s="319">
        <v>3</v>
      </c>
      <c r="I91" s="319">
        <v>208</v>
      </c>
      <c r="J91" s="319">
        <v>133</v>
      </c>
      <c r="K91" s="319">
        <v>75</v>
      </c>
      <c r="L91" s="319">
        <v>117</v>
      </c>
      <c r="M91" s="319">
        <v>7</v>
      </c>
      <c r="N91" s="319">
        <v>98</v>
      </c>
      <c r="O91" s="319">
        <v>129</v>
      </c>
      <c r="P91" s="319">
        <v>101</v>
      </c>
      <c r="Q91" s="319">
        <v>71</v>
      </c>
      <c r="R91" s="319">
        <v>51</v>
      </c>
      <c r="S91" s="319">
        <v>9</v>
      </c>
      <c r="T91" s="319">
        <v>0</v>
      </c>
      <c r="U91" s="322">
        <v>1340</v>
      </c>
    </row>
    <row r="92" spans="2:21" x14ac:dyDescent="0.2">
      <c r="B92" s="549"/>
      <c r="C92" s="66" t="s">
        <v>104</v>
      </c>
      <c r="D92" s="319">
        <v>216</v>
      </c>
      <c r="E92" s="319">
        <v>0</v>
      </c>
      <c r="F92" s="319">
        <v>6</v>
      </c>
      <c r="G92" s="319">
        <v>93</v>
      </c>
      <c r="H92" s="319">
        <v>2</v>
      </c>
      <c r="I92" s="319">
        <v>45</v>
      </c>
      <c r="J92" s="319">
        <v>54</v>
      </c>
      <c r="K92" s="319">
        <v>20</v>
      </c>
      <c r="L92" s="319">
        <v>25</v>
      </c>
      <c r="M92" s="319">
        <v>0</v>
      </c>
      <c r="N92" s="319">
        <v>43</v>
      </c>
      <c r="O92" s="319">
        <v>32</v>
      </c>
      <c r="P92" s="319">
        <v>26</v>
      </c>
      <c r="Q92" s="319">
        <v>5</v>
      </c>
      <c r="R92" s="319">
        <v>30</v>
      </c>
      <c r="S92" s="319">
        <v>1</v>
      </c>
      <c r="T92" s="319">
        <v>0</v>
      </c>
      <c r="U92" s="322">
        <v>598</v>
      </c>
    </row>
    <row r="93" spans="2:21" x14ac:dyDescent="0.2">
      <c r="B93" s="549"/>
      <c r="C93" s="66" t="s">
        <v>105</v>
      </c>
      <c r="D93" s="319">
        <v>124</v>
      </c>
      <c r="E93" s="319">
        <v>0</v>
      </c>
      <c r="F93" s="319">
        <v>2</v>
      </c>
      <c r="G93" s="319">
        <v>117</v>
      </c>
      <c r="H93" s="319">
        <v>1</v>
      </c>
      <c r="I93" s="319">
        <v>74</v>
      </c>
      <c r="J93" s="319">
        <v>72</v>
      </c>
      <c r="K93" s="319">
        <v>18</v>
      </c>
      <c r="L93" s="319">
        <v>51</v>
      </c>
      <c r="M93" s="319">
        <v>1</v>
      </c>
      <c r="N93" s="319">
        <v>36</v>
      </c>
      <c r="O93" s="319">
        <v>65</v>
      </c>
      <c r="P93" s="319">
        <v>22</v>
      </c>
      <c r="Q93" s="319">
        <v>5</v>
      </c>
      <c r="R93" s="319">
        <v>13</v>
      </c>
      <c r="S93" s="319">
        <v>0</v>
      </c>
      <c r="T93" s="319">
        <v>0</v>
      </c>
      <c r="U93" s="322">
        <v>601</v>
      </c>
    </row>
    <row r="94" spans="2:21" x14ac:dyDescent="0.2">
      <c r="B94" s="549"/>
      <c r="C94" s="66" t="s">
        <v>106</v>
      </c>
      <c r="D94" s="319">
        <v>83</v>
      </c>
      <c r="E94" s="319">
        <v>18</v>
      </c>
      <c r="F94" s="319">
        <v>2</v>
      </c>
      <c r="G94" s="319">
        <v>137</v>
      </c>
      <c r="H94" s="319">
        <v>3</v>
      </c>
      <c r="I94" s="319">
        <v>148</v>
      </c>
      <c r="J94" s="319">
        <v>135</v>
      </c>
      <c r="K94" s="319">
        <v>45</v>
      </c>
      <c r="L94" s="319">
        <v>78</v>
      </c>
      <c r="M94" s="319">
        <v>4</v>
      </c>
      <c r="N94" s="319">
        <v>83</v>
      </c>
      <c r="O94" s="319">
        <v>94</v>
      </c>
      <c r="P94" s="319">
        <v>54</v>
      </c>
      <c r="Q94" s="319">
        <v>32</v>
      </c>
      <c r="R94" s="319">
        <v>39</v>
      </c>
      <c r="S94" s="319">
        <v>2</v>
      </c>
      <c r="T94" s="319">
        <v>0</v>
      </c>
      <c r="U94" s="322">
        <v>957</v>
      </c>
    </row>
    <row r="95" spans="2:21" x14ac:dyDescent="0.2">
      <c r="B95" s="549"/>
      <c r="C95" s="66" t="s">
        <v>107</v>
      </c>
      <c r="D95" s="319">
        <v>78</v>
      </c>
      <c r="E95" s="319">
        <v>0</v>
      </c>
      <c r="F95" s="319">
        <v>1</v>
      </c>
      <c r="G95" s="319">
        <v>96</v>
      </c>
      <c r="H95" s="319">
        <v>0</v>
      </c>
      <c r="I95" s="319">
        <v>138</v>
      </c>
      <c r="J95" s="319">
        <v>75</v>
      </c>
      <c r="K95" s="319">
        <v>20</v>
      </c>
      <c r="L95" s="319">
        <v>47</v>
      </c>
      <c r="M95" s="319">
        <v>3</v>
      </c>
      <c r="N95" s="319">
        <v>23</v>
      </c>
      <c r="O95" s="319">
        <v>63</v>
      </c>
      <c r="P95" s="319">
        <v>54</v>
      </c>
      <c r="Q95" s="319">
        <v>5</v>
      </c>
      <c r="R95" s="319">
        <v>8</v>
      </c>
      <c r="S95" s="319">
        <v>3</v>
      </c>
      <c r="T95" s="319">
        <v>0</v>
      </c>
      <c r="U95" s="322">
        <v>614</v>
      </c>
    </row>
    <row r="96" spans="2:21" x14ac:dyDescent="0.2">
      <c r="B96" s="549"/>
      <c r="C96" s="66" t="s">
        <v>108</v>
      </c>
      <c r="D96" s="319">
        <v>34</v>
      </c>
      <c r="E96" s="319">
        <v>5</v>
      </c>
      <c r="F96" s="319">
        <v>0</v>
      </c>
      <c r="G96" s="319">
        <v>25</v>
      </c>
      <c r="H96" s="319">
        <v>0</v>
      </c>
      <c r="I96" s="319">
        <v>25</v>
      </c>
      <c r="J96" s="319">
        <v>19</v>
      </c>
      <c r="K96" s="319">
        <v>5</v>
      </c>
      <c r="L96" s="319">
        <v>7</v>
      </c>
      <c r="M96" s="319">
        <v>0</v>
      </c>
      <c r="N96" s="319">
        <v>14</v>
      </c>
      <c r="O96" s="319">
        <v>17</v>
      </c>
      <c r="P96" s="319">
        <v>9</v>
      </c>
      <c r="Q96" s="319">
        <v>3</v>
      </c>
      <c r="R96" s="319">
        <v>4</v>
      </c>
      <c r="S96" s="319">
        <v>0</v>
      </c>
      <c r="T96" s="319">
        <v>0</v>
      </c>
      <c r="U96" s="322">
        <v>167</v>
      </c>
    </row>
    <row r="97" spans="2:21" x14ac:dyDescent="0.2">
      <c r="B97" s="549"/>
      <c r="C97" s="66" t="s">
        <v>109</v>
      </c>
      <c r="D97" s="319">
        <v>59</v>
      </c>
      <c r="E97" s="319">
        <v>56</v>
      </c>
      <c r="F97" s="319">
        <v>2</v>
      </c>
      <c r="G97" s="319">
        <v>97</v>
      </c>
      <c r="H97" s="319">
        <v>0</v>
      </c>
      <c r="I97" s="319">
        <v>68</v>
      </c>
      <c r="J97" s="319">
        <v>68</v>
      </c>
      <c r="K97" s="319">
        <v>26</v>
      </c>
      <c r="L97" s="319">
        <v>61</v>
      </c>
      <c r="M97" s="319">
        <v>4</v>
      </c>
      <c r="N97" s="319">
        <v>54</v>
      </c>
      <c r="O97" s="319">
        <v>39</v>
      </c>
      <c r="P97" s="319">
        <v>28</v>
      </c>
      <c r="Q97" s="319">
        <v>3</v>
      </c>
      <c r="R97" s="319">
        <v>32</v>
      </c>
      <c r="S97" s="319">
        <v>1</v>
      </c>
      <c r="T97" s="319">
        <v>0</v>
      </c>
      <c r="U97" s="322">
        <v>598</v>
      </c>
    </row>
    <row r="98" spans="2:21" x14ac:dyDescent="0.2">
      <c r="B98" s="549"/>
      <c r="C98" s="66" t="s">
        <v>110</v>
      </c>
      <c r="D98" s="319">
        <v>5</v>
      </c>
      <c r="E98" s="319">
        <v>12</v>
      </c>
      <c r="F98" s="319">
        <v>0</v>
      </c>
      <c r="G98" s="319">
        <v>4</v>
      </c>
      <c r="H98" s="319">
        <v>0</v>
      </c>
      <c r="I98" s="319">
        <v>8</v>
      </c>
      <c r="J98" s="319">
        <v>8</v>
      </c>
      <c r="K98" s="319">
        <v>3</v>
      </c>
      <c r="L98" s="319">
        <v>3</v>
      </c>
      <c r="M98" s="319">
        <v>0</v>
      </c>
      <c r="N98" s="319">
        <v>1</v>
      </c>
      <c r="O98" s="319">
        <v>13</v>
      </c>
      <c r="P98" s="319">
        <v>10</v>
      </c>
      <c r="Q98" s="319">
        <v>2</v>
      </c>
      <c r="R98" s="319">
        <v>2</v>
      </c>
      <c r="S98" s="319">
        <v>0</v>
      </c>
      <c r="T98" s="319">
        <v>0</v>
      </c>
      <c r="U98" s="322">
        <v>71</v>
      </c>
    </row>
    <row r="99" spans="2:21" x14ac:dyDescent="0.2">
      <c r="B99" s="549"/>
      <c r="C99" s="66" t="s">
        <v>111</v>
      </c>
      <c r="D99" s="319">
        <v>6</v>
      </c>
      <c r="E99" s="319">
        <v>3</v>
      </c>
      <c r="F99" s="319">
        <v>0</v>
      </c>
      <c r="G99" s="319">
        <v>26</v>
      </c>
      <c r="H99" s="319">
        <v>0</v>
      </c>
      <c r="I99" s="319">
        <v>9</v>
      </c>
      <c r="J99" s="319">
        <v>18</v>
      </c>
      <c r="K99" s="319">
        <v>6</v>
      </c>
      <c r="L99" s="319">
        <v>10</v>
      </c>
      <c r="M99" s="319">
        <v>2</v>
      </c>
      <c r="N99" s="319">
        <v>16</v>
      </c>
      <c r="O99" s="319">
        <v>6</v>
      </c>
      <c r="P99" s="319">
        <v>6</v>
      </c>
      <c r="Q99" s="319">
        <v>2</v>
      </c>
      <c r="R99" s="319">
        <v>15</v>
      </c>
      <c r="S99" s="319">
        <v>0</v>
      </c>
      <c r="T99" s="319">
        <v>0</v>
      </c>
      <c r="U99" s="322">
        <v>125</v>
      </c>
    </row>
    <row r="100" spans="2:21" x14ac:dyDescent="0.2">
      <c r="B100" s="549"/>
      <c r="C100" s="66" t="s">
        <v>112</v>
      </c>
      <c r="D100" s="319">
        <v>247</v>
      </c>
      <c r="E100" s="319">
        <v>1</v>
      </c>
      <c r="F100" s="319">
        <v>25</v>
      </c>
      <c r="G100" s="319">
        <v>1247</v>
      </c>
      <c r="H100" s="319">
        <v>24</v>
      </c>
      <c r="I100" s="319">
        <v>1292</v>
      </c>
      <c r="J100" s="319">
        <v>1452</v>
      </c>
      <c r="K100" s="319">
        <v>553</v>
      </c>
      <c r="L100" s="319">
        <v>899</v>
      </c>
      <c r="M100" s="319">
        <v>151</v>
      </c>
      <c r="N100" s="319">
        <v>1205</v>
      </c>
      <c r="O100" s="319">
        <v>256</v>
      </c>
      <c r="P100" s="319">
        <v>320</v>
      </c>
      <c r="Q100" s="319">
        <v>203</v>
      </c>
      <c r="R100" s="319">
        <v>376</v>
      </c>
      <c r="S100" s="319">
        <v>41</v>
      </c>
      <c r="T100" s="319">
        <v>0</v>
      </c>
      <c r="U100" s="322">
        <v>8292</v>
      </c>
    </row>
    <row r="101" spans="2:21" x14ac:dyDescent="0.2">
      <c r="B101" s="550"/>
      <c r="C101" s="212" t="s">
        <v>20</v>
      </c>
      <c r="D101" s="320">
        <v>1080</v>
      </c>
      <c r="E101" s="320">
        <v>134</v>
      </c>
      <c r="F101" s="320">
        <v>72</v>
      </c>
      <c r="G101" s="320">
        <v>2071</v>
      </c>
      <c r="H101" s="320">
        <v>36</v>
      </c>
      <c r="I101" s="320">
        <v>2171</v>
      </c>
      <c r="J101" s="320">
        <v>2172</v>
      </c>
      <c r="K101" s="320">
        <v>837</v>
      </c>
      <c r="L101" s="320">
        <v>1371</v>
      </c>
      <c r="M101" s="320">
        <v>177</v>
      </c>
      <c r="N101" s="320">
        <v>1679</v>
      </c>
      <c r="O101" s="320">
        <v>867</v>
      </c>
      <c r="P101" s="320">
        <v>721</v>
      </c>
      <c r="Q101" s="320">
        <v>369</v>
      </c>
      <c r="R101" s="320">
        <v>626</v>
      </c>
      <c r="S101" s="320">
        <v>59</v>
      </c>
      <c r="T101" s="320">
        <v>0</v>
      </c>
      <c r="U101" s="321">
        <v>14442</v>
      </c>
    </row>
    <row r="102" spans="2:21" x14ac:dyDescent="0.2">
      <c r="B102" s="548" t="s">
        <v>5</v>
      </c>
      <c r="C102" s="66" t="s">
        <v>98</v>
      </c>
      <c r="D102" s="319">
        <v>7</v>
      </c>
      <c r="E102" s="319">
        <v>9</v>
      </c>
      <c r="F102" s="319">
        <v>0</v>
      </c>
      <c r="G102" s="319">
        <v>9</v>
      </c>
      <c r="H102" s="319">
        <v>0</v>
      </c>
      <c r="I102" s="319">
        <v>14</v>
      </c>
      <c r="J102" s="319">
        <v>14</v>
      </c>
      <c r="K102" s="319">
        <v>7</v>
      </c>
      <c r="L102" s="319">
        <v>6</v>
      </c>
      <c r="M102" s="319">
        <v>0</v>
      </c>
      <c r="N102" s="319">
        <v>6</v>
      </c>
      <c r="O102" s="319">
        <v>16</v>
      </c>
      <c r="P102" s="319">
        <v>10</v>
      </c>
      <c r="Q102" s="319">
        <v>14</v>
      </c>
      <c r="R102" s="319">
        <v>3</v>
      </c>
      <c r="S102" s="319">
        <v>0</v>
      </c>
      <c r="T102" s="319">
        <v>0</v>
      </c>
      <c r="U102" s="322">
        <v>115</v>
      </c>
    </row>
    <row r="103" spans="2:21" x14ac:dyDescent="0.2">
      <c r="B103" s="549"/>
      <c r="C103" s="66" t="s">
        <v>99</v>
      </c>
      <c r="D103" s="319">
        <v>0</v>
      </c>
      <c r="E103" s="319">
        <v>17</v>
      </c>
      <c r="F103" s="319">
        <v>3</v>
      </c>
      <c r="G103" s="319">
        <v>8</v>
      </c>
      <c r="H103" s="319">
        <v>0</v>
      </c>
      <c r="I103" s="319">
        <v>31</v>
      </c>
      <c r="J103" s="319">
        <v>22</v>
      </c>
      <c r="K103" s="319">
        <v>11</v>
      </c>
      <c r="L103" s="319">
        <v>7</v>
      </c>
      <c r="M103" s="319">
        <v>2</v>
      </c>
      <c r="N103" s="319">
        <v>16</v>
      </c>
      <c r="O103" s="319">
        <v>13</v>
      </c>
      <c r="P103" s="319">
        <v>12</v>
      </c>
      <c r="Q103" s="319">
        <v>0</v>
      </c>
      <c r="R103" s="319">
        <v>6</v>
      </c>
      <c r="S103" s="319">
        <v>0</v>
      </c>
      <c r="T103" s="319">
        <v>1</v>
      </c>
      <c r="U103" s="322">
        <v>149</v>
      </c>
    </row>
    <row r="104" spans="2:21" x14ac:dyDescent="0.2">
      <c r="B104" s="549"/>
      <c r="C104" s="66" t="s">
        <v>100</v>
      </c>
      <c r="D104" s="319">
        <v>0</v>
      </c>
      <c r="E104" s="319">
        <v>2</v>
      </c>
      <c r="F104" s="319">
        <v>7</v>
      </c>
      <c r="G104" s="319">
        <v>31</v>
      </c>
      <c r="H104" s="319">
        <v>1</v>
      </c>
      <c r="I104" s="319">
        <v>49</v>
      </c>
      <c r="J104" s="319">
        <v>41</v>
      </c>
      <c r="K104" s="319">
        <v>28</v>
      </c>
      <c r="L104" s="319">
        <v>25</v>
      </c>
      <c r="M104" s="319">
        <v>1</v>
      </c>
      <c r="N104" s="319">
        <v>35</v>
      </c>
      <c r="O104" s="319">
        <v>22</v>
      </c>
      <c r="P104" s="319">
        <v>15</v>
      </c>
      <c r="Q104" s="319">
        <v>16</v>
      </c>
      <c r="R104" s="319">
        <v>12</v>
      </c>
      <c r="S104" s="319">
        <v>0</v>
      </c>
      <c r="T104" s="319">
        <v>0</v>
      </c>
      <c r="U104" s="322">
        <v>285</v>
      </c>
    </row>
    <row r="105" spans="2:21" x14ac:dyDescent="0.2">
      <c r="B105" s="549"/>
      <c r="C105" s="66" t="s">
        <v>101</v>
      </c>
      <c r="D105" s="319">
        <v>20</v>
      </c>
      <c r="E105" s="319">
        <v>2</v>
      </c>
      <c r="F105" s="319">
        <v>6</v>
      </c>
      <c r="G105" s="319">
        <v>8</v>
      </c>
      <c r="H105" s="319">
        <v>4</v>
      </c>
      <c r="I105" s="319">
        <v>15</v>
      </c>
      <c r="J105" s="319">
        <v>23</v>
      </c>
      <c r="K105" s="319">
        <v>3</v>
      </c>
      <c r="L105" s="319">
        <v>7</v>
      </c>
      <c r="M105" s="319">
        <v>0</v>
      </c>
      <c r="N105" s="319">
        <v>9</v>
      </c>
      <c r="O105" s="319">
        <v>15</v>
      </c>
      <c r="P105" s="319">
        <v>4</v>
      </c>
      <c r="Q105" s="319">
        <v>7</v>
      </c>
      <c r="R105" s="319">
        <v>3</v>
      </c>
      <c r="S105" s="319">
        <v>0</v>
      </c>
      <c r="T105" s="319">
        <v>0</v>
      </c>
      <c r="U105" s="322">
        <v>126</v>
      </c>
    </row>
    <row r="106" spans="2:21" x14ac:dyDescent="0.2">
      <c r="B106" s="549"/>
      <c r="C106" s="66" t="s">
        <v>102</v>
      </c>
      <c r="D106" s="319">
        <v>40</v>
      </c>
      <c r="E106" s="319">
        <v>10</v>
      </c>
      <c r="F106" s="319">
        <v>10</v>
      </c>
      <c r="G106" s="319">
        <v>16</v>
      </c>
      <c r="H106" s="319">
        <v>0</v>
      </c>
      <c r="I106" s="319">
        <v>55</v>
      </c>
      <c r="J106" s="319">
        <v>46</v>
      </c>
      <c r="K106" s="319">
        <v>17</v>
      </c>
      <c r="L106" s="319">
        <v>15</v>
      </c>
      <c r="M106" s="319">
        <v>0</v>
      </c>
      <c r="N106" s="319">
        <v>22</v>
      </c>
      <c r="O106" s="319">
        <v>24</v>
      </c>
      <c r="P106" s="319">
        <v>20</v>
      </c>
      <c r="Q106" s="319">
        <v>17</v>
      </c>
      <c r="R106" s="319">
        <v>13</v>
      </c>
      <c r="S106" s="319">
        <v>3</v>
      </c>
      <c r="T106" s="319">
        <v>0</v>
      </c>
      <c r="U106" s="322">
        <v>308</v>
      </c>
    </row>
    <row r="107" spans="2:21" x14ac:dyDescent="0.2">
      <c r="B107" s="549"/>
      <c r="C107" s="66" t="s">
        <v>103</v>
      </c>
      <c r="D107" s="319">
        <v>123</v>
      </c>
      <c r="E107" s="319">
        <v>7</v>
      </c>
      <c r="F107" s="319">
        <v>6</v>
      </c>
      <c r="G107" s="319">
        <v>139</v>
      </c>
      <c r="H107" s="319">
        <v>1</v>
      </c>
      <c r="I107" s="319">
        <v>208</v>
      </c>
      <c r="J107" s="319">
        <v>125</v>
      </c>
      <c r="K107" s="319">
        <v>68</v>
      </c>
      <c r="L107" s="319">
        <v>136</v>
      </c>
      <c r="M107" s="319">
        <v>6</v>
      </c>
      <c r="N107" s="319">
        <v>97</v>
      </c>
      <c r="O107" s="319">
        <v>68</v>
      </c>
      <c r="P107" s="319">
        <v>63</v>
      </c>
      <c r="Q107" s="319">
        <v>42</v>
      </c>
      <c r="R107" s="319">
        <v>58</v>
      </c>
      <c r="S107" s="319">
        <v>15</v>
      </c>
      <c r="T107" s="319">
        <v>0</v>
      </c>
      <c r="U107" s="322">
        <v>1162</v>
      </c>
    </row>
    <row r="108" spans="2:21" x14ac:dyDescent="0.2">
      <c r="B108" s="549"/>
      <c r="C108" s="66" t="s">
        <v>104</v>
      </c>
      <c r="D108" s="319">
        <v>194</v>
      </c>
      <c r="E108" s="319">
        <v>0</v>
      </c>
      <c r="F108" s="319">
        <v>3</v>
      </c>
      <c r="G108" s="319">
        <v>93</v>
      </c>
      <c r="H108" s="319">
        <v>3</v>
      </c>
      <c r="I108" s="319">
        <v>53</v>
      </c>
      <c r="J108" s="319">
        <v>41</v>
      </c>
      <c r="K108" s="319">
        <v>16</v>
      </c>
      <c r="L108" s="319">
        <v>27</v>
      </c>
      <c r="M108" s="319">
        <v>1</v>
      </c>
      <c r="N108" s="319">
        <v>24</v>
      </c>
      <c r="O108" s="319">
        <v>28</v>
      </c>
      <c r="P108" s="319">
        <v>7</v>
      </c>
      <c r="Q108" s="319">
        <v>4</v>
      </c>
      <c r="R108" s="319">
        <v>24</v>
      </c>
      <c r="S108" s="319">
        <v>0</v>
      </c>
      <c r="T108" s="319">
        <v>0</v>
      </c>
      <c r="U108" s="322">
        <v>518</v>
      </c>
    </row>
    <row r="109" spans="2:21" x14ac:dyDescent="0.2">
      <c r="B109" s="549"/>
      <c r="C109" s="66" t="s">
        <v>105</v>
      </c>
      <c r="D109" s="319">
        <v>120</v>
      </c>
      <c r="E109" s="319">
        <v>0</v>
      </c>
      <c r="F109" s="319">
        <v>2</v>
      </c>
      <c r="G109" s="319">
        <v>106</v>
      </c>
      <c r="H109" s="319">
        <v>1</v>
      </c>
      <c r="I109" s="319">
        <v>63</v>
      </c>
      <c r="J109" s="319">
        <v>59</v>
      </c>
      <c r="K109" s="319">
        <v>10</v>
      </c>
      <c r="L109" s="319">
        <v>44</v>
      </c>
      <c r="M109" s="319">
        <v>2</v>
      </c>
      <c r="N109" s="319">
        <v>39</v>
      </c>
      <c r="O109" s="319">
        <v>44</v>
      </c>
      <c r="P109" s="319">
        <v>20</v>
      </c>
      <c r="Q109" s="319">
        <v>5</v>
      </c>
      <c r="R109" s="319">
        <v>14</v>
      </c>
      <c r="S109" s="319">
        <v>1</v>
      </c>
      <c r="T109" s="319">
        <v>0</v>
      </c>
      <c r="U109" s="322">
        <v>530</v>
      </c>
    </row>
    <row r="110" spans="2:21" x14ac:dyDescent="0.2">
      <c r="B110" s="549"/>
      <c r="C110" s="66" t="s">
        <v>106</v>
      </c>
      <c r="D110" s="319">
        <v>88</v>
      </c>
      <c r="E110" s="319">
        <v>11</v>
      </c>
      <c r="F110" s="319">
        <v>2</v>
      </c>
      <c r="G110" s="319">
        <v>145</v>
      </c>
      <c r="H110" s="319">
        <v>2</v>
      </c>
      <c r="I110" s="319">
        <v>166</v>
      </c>
      <c r="J110" s="319">
        <v>142</v>
      </c>
      <c r="K110" s="319">
        <v>45</v>
      </c>
      <c r="L110" s="319">
        <v>94</v>
      </c>
      <c r="M110" s="319">
        <v>3</v>
      </c>
      <c r="N110" s="319">
        <v>90</v>
      </c>
      <c r="O110" s="319">
        <v>63</v>
      </c>
      <c r="P110" s="319">
        <v>30</v>
      </c>
      <c r="Q110" s="319">
        <v>27</v>
      </c>
      <c r="R110" s="319">
        <v>42</v>
      </c>
      <c r="S110" s="319">
        <v>3</v>
      </c>
      <c r="T110" s="319">
        <v>0</v>
      </c>
      <c r="U110" s="322">
        <v>953</v>
      </c>
    </row>
    <row r="111" spans="2:21" x14ac:dyDescent="0.2">
      <c r="B111" s="549"/>
      <c r="C111" s="66" t="s">
        <v>107</v>
      </c>
      <c r="D111" s="319">
        <v>66</v>
      </c>
      <c r="E111" s="319">
        <v>0</v>
      </c>
      <c r="F111" s="319">
        <v>3</v>
      </c>
      <c r="G111" s="319">
        <v>106</v>
      </c>
      <c r="H111" s="319">
        <v>0</v>
      </c>
      <c r="I111" s="319">
        <v>113</v>
      </c>
      <c r="J111" s="319">
        <v>59</v>
      </c>
      <c r="K111" s="319">
        <v>33</v>
      </c>
      <c r="L111" s="319">
        <v>20</v>
      </c>
      <c r="M111" s="319">
        <v>2</v>
      </c>
      <c r="N111" s="319">
        <v>22</v>
      </c>
      <c r="O111" s="319">
        <v>44</v>
      </c>
      <c r="P111" s="319">
        <v>31</v>
      </c>
      <c r="Q111" s="319">
        <v>14</v>
      </c>
      <c r="R111" s="319">
        <v>8</v>
      </c>
      <c r="S111" s="319">
        <v>2</v>
      </c>
      <c r="T111" s="319">
        <v>0</v>
      </c>
      <c r="U111" s="322">
        <v>523</v>
      </c>
    </row>
    <row r="112" spans="2:21" x14ac:dyDescent="0.2">
      <c r="B112" s="549"/>
      <c r="C112" s="66" t="s">
        <v>108</v>
      </c>
      <c r="D112" s="319">
        <v>60</v>
      </c>
      <c r="E112" s="319">
        <v>3</v>
      </c>
      <c r="F112" s="319">
        <v>0</v>
      </c>
      <c r="G112" s="319">
        <v>33</v>
      </c>
      <c r="H112" s="319">
        <v>1</v>
      </c>
      <c r="I112" s="319">
        <v>24</v>
      </c>
      <c r="J112" s="319">
        <v>13</v>
      </c>
      <c r="K112" s="319">
        <v>9</v>
      </c>
      <c r="L112" s="319">
        <v>13</v>
      </c>
      <c r="M112" s="319">
        <v>0</v>
      </c>
      <c r="N112" s="319">
        <v>10</v>
      </c>
      <c r="O112" s="319">
        <v>8</v>
      </c>
      <c r="P112" s="319">
        <v>6</v>
      </c>
      <c r="Q112" s="319">
        <v>3</v>
      </c>
      <c r="R112" s="319">
        <v>13</v>
      </c>
      <c r="S112" s="319">
        <v>0</v>
      </c>
      <c r="T112" s="319">
        <v>0</v>
      </c>
      <c r="U112" s="322">
        <v>196</v>
      </c>
    </row>
    <row r="113" spans="2:21" x14ac:dyDescent="0.2">
      <c r="B113" s="549"/>
      <c r="C113" s="66" t="s">
        <v>109</v>
      </c>
      <c r="D113" s="319">
        <v>51</v>
      </c>
      <c r="E113" s="319">
        <v>57</v>
      </c>
      <c r="F113" s="319">
        <v>0</v>
      </c>
      <c r="G113" s="319">
        <v>95</v>
      </c>
      <c r="H113" s="319">
        <v>0</v>
      </c>
      <c r="I113" s="319">
        <v>63</v>
      </c>
      <c r="J113" s="319">
        <v>59</v>
      </c>
      <c r="K113" s="319">
        <v>23</v>
      </c>
      <c r="L113" s="319">
        <v>43</v>
      </c>
      <c r="M113" s="319">
        <v>3</v>
      </c>
      <c r="N113" s="319">
        <v>43</v>
      </c>
      <c r="O113" s="319">
        <v>29</v>
      </c>
      <c r="P113" s="319">
        <v>13</v>
      </c>
      <c r="Q113" s="319">
        <v>1</v>
      </c>
      <c r="R113" s="319">
        <v>23</v>
      </c>
      <c r="S113" s="319">
        <v>1</v>
      </c>
      <c r="T113" s="319">
        <v>0</v>
      </c>
      <c r="U113" s="322">
        <v>504</v>
      </c>
    </row>
    <row r="114" spans="2:21" x14ac:dyDescent="0.2">
      <c r="B114" s="549"/>
      <c r="C114" s="66" t="s">
        <v>110</v>
      </c>
      <c r="D114" s="319">
        <v>3</v>
      </c>
      <c r="E114" s="319">
        <v>15</v>
      </c>
      <c r="F114" s="319">
        <v>1</v>
      </c>
      <c r="G114" s="319">
        <v>3</v>
      </c>
      <c r="H114" s="319">
        <v>1</v>
      </c>
      <c r="I114" s="319">
        <v>4</v>
      </c>
      <c r="J114" s="319">
        <v>2</v>
      </c>
      <c r="K114" s="319">
        <v>3</v>
      </c>
      <c r="L114" s="319">
        <v>2</v>
      </c>
      <c r="M114" s="319">
        <v>0</v>
      </c>
      <c r="N114" s="319">
        <v>3</v>
      </c>
      <c r="O114" s="319">
        <v>5</v>
      </c>
      <c r="P114" s="319">
        <v>1</v>
      </c>
      <c r="Q114" s="319">
        <v>2</v>
      </c>
      <c r="R114" s="319">
        <v>0</v>
      </c>
      <c r="S114" s="319">
        <v>0</v>
      </c>
      <c r="T114" s="319">
        <v>0</v>
      </c>
      <c r="U114" s="322">
        <v>45</v>
      </c>
    </row>
    <row r="115" spans="2:21" x14ac:dyDescent="0.2">
      <c r="B115" s="549"/>
      <c r="C115" s="66" t="s">
        <v>111</v>
      </c>
      <c r="D115" s="319">
        <v>5</v>
      </c>
      <c r="E115" s="319">
        <v>2</v>
      </c>
      <c r="F115" s="319">
        <v>0</v>
      </c>
      <c r="G115" s="319">
        <v>34</v>
      </c>
      <c r="H115" s="319">
        <v>0</v>
      </c>
      <c r="I115" s="319">
        <v>7</v>
      </c>
      <c r="J115" s="319">
        <v>28</v>
      </c>
      <c r="K115" s="319">
        <v>8</v>
      </c>
      <c r="L115" s="319">
        <v>11</v>
      </c>
      <c r="M115" s="319">
        <v>1</v>
      </c>
      <c r="N115" s="319">
        <v>15</v>
      </c>
      <c r="O115" s="319">
        <v>8</v>
      </c>
      <c r="P115" s="319">
        <v>2</v>
      </c>
      <c r="Q115" s="319">
        <v>2</v>
      </c>
      <c r="R115" s="319">
        <v>3</v>
      </c>
      <c r="S115" s="319">
        <v>0</v>
      </c>
      <c r="T115" s="319">
        <v>0</v>
      </c>
      <c r="U115" s="322">
        <v>126</v>
      </c>
    </row>
    <row r="116" spans="2:21" x14ac:dyDescent="0.2">
      <c r="B116" s="549"/>
      <c r="C116" s="66" t="s">
        <v>112</v>
      </c>
      <c r="D116" s="319">
        <v>244</v>
      </c>
      <c r="E116" s="319">
        <v>6</v>
      </c>
      <c r="F116" s="319">
        <v>20</v>
      </c>
      <c r="G116" s="319">
        <v>1261</v>
      </c>
      <c r="H116" s="319">
        <v>17</v>
      </c>
      <c r="I116" s="319">
        <v>1341</v>
      </c>
      <c r="J116" s="319">
        <v>1375</v>
      </c>
      <c r="K116" s="319">
        <v>561</v>
      </c>
      <c r="L116" s="319">
        <v>894</v>
      </c>
      <c r="M116" s="319">
        <v>122</v>
      </c>
      <c r="N116" s="319">
        <v>1192</v>
      </c>
      <c r="O116" s="319">
        <v>223</v>
      </c>
      <c r="P116" s="319">
        <v>220</v>
      </c>
      <c r="Q116" s="319">
        <v>194</v>
      </c>
      <c r="R116" s="319">
        <v>293</v>
      </c>
      <c r="S116" s="319">
        <v>55</v>
      </c>
      <c r="T116" s="319">
        <v>0</v>
      </c>
      <c r="U116" s="322">
        <v>8018</v>
      </c>
    </row>
    <row r="117" spans="2:21" x14ac:dyDescent="0.2">
      <c r="B117" s="550"/>
      <c r="C117" s="212" t="s">
        <v>20</v>
      </c>
      <c r="D117" s="320">
        <v>1021</v>
      </c>
      <c r="E117" s="320">
        <v>141</v>
      </c>
      <c r="F117" s="320">
        <v>63</v>
      </c>
      <c r="G117" s="320">
        <v>2087</v>
      </c>
      <c r="H117" s="320">
        <v>31</v>
      </c>
      <c r="I117" s="320">
        <v>2206</v>
      </c>
      <c r="J117" s="320">
        <v>2049</v>
      </c>
      <c r="K117" s="320">
        <v>842</v>
      </c>
      <c r="L117" s="320">
        <v>1344</v>
      </c>
      <c r="M117" s="320">
        <v>143</v>
      </c>
      <c r="N117" s="320">
        <v>1623</v>
      </c>
      <c r="O117" s="320">
        <v>610</v>
      </c>
      <c r="P117" s="320">
        <v>454</v>
      </c>
      <c r="Q117" s="320">
        <v>348</v>
      </c>
      <c r="R117" s="320">
        <v>515</v>
      </c>
      <c r="S117" s="320">
        <v>80</v>
      </c>
      <c r="T117" s="320">
        <v>1</v>
      </c>
      <c r="U117" s="321">
        <v>13558</v>
      </c>
    </row>
    <row r="118" spans="2:21" x14ac:dyDescent="0.2">
      <c r="B118" s="548" t="s">
        <v>6</v>
      </c>
      <c r="C118" s="66" t="s">
        <v>98</v>
      </c>
      <c r="D118" s="319">
        <v>4</v>
      </c>
      <c r="E118" s="319">
        <v>4</v>
      </c>
      <c r="F118" s="319">
        <v>5</v>
      </c>
      <c r="G118" s="319">
        <v>7</v>
      </c>
      <c r="H118" s="319">
        <v>0</v>
      </c>
      <c r="I118" s="319">
        <v>18</v>
      </c>
      <c r="J118" s="319">
        <v>17</v>
      </c>
      <c r="K118" s="319">
        <v>4</v>
      </c>
      <c r="L118" s="319">
        <v>3</v>
      </c>
      <c r="M118" s="319">
        <v>2</v>
      </c>
      <c r="N118" s="319">
        <v>7</v>
      </c>
      <c r="O118" s="319">
        <v>25</v>
      </c>
      <c r="P118" s="319">
        <v>12</v>
      </c>
      <c r="Q118" s="319">
        <v>9</v>
      </c>
      <c r="R118" s="319">
        <v>4</v>
      </c>
      <c r="S118" s="319">
        <v>0</v>
      </c>
      <c r="T118" s="319">
        <v>0</v>
      </c>
      <c r="U118" s="322">
        <v>121</v>
      </c>
    </row>
    <row r="119" spans="2:21" x14ac:dyDescent="0.2">
      <c r="B119" s="549"/>
      <c r="C119" s="66" t="s">
        <v>99</v>
      </c>
      <c r="D119" s="319">
        <v>0</v>
      </c>
      <c r="E119" s="319">
        <v>3</v>
      </c>
      <c r="F119" s="319">
        <v>2</v>
      </c>
      <c r="G119" s="319">
        <v>17</v>
      </c>
      <c r="H119" s="319">
        <v>0</v>
      </c>
      <c r="I119" s="319">
        <v>31</v>
      </c>
      <c r="J119" s="319">
        <v>18</v>
      </c>
      <c r="K119" s="319">
        <v>7</v>
      </c>
      <c r="L119" s="319">
        <v>10</v>
      </c>
      <c r="M119" s="319">
        <v>0</v>
      </c>
      <c r="N119" s="319">
        <v>28</v>
      </c>
      <c r="O119" s="319">
        <v>31</v>
      </c>
      <c r="P119" s="319">
        <v>13</v>
      </c>
      <c r="Q119" s="319">
        <v>5</v>
      </c>
      <c r="R119" s="319">
        <v>9</v>
      </c>
      <c r="S119" s="319">
        <v>0</v>
      </c>
      <c r="T119" s="319">
        <v>0</v>
      </c>
      <c r="U119" s="322">
        <v>174</v>
      </c>
    </row>
    <row r="120" spans="2:21" x14ac:dyDescent="0.2">
      <c r="B120" s="549"/>
      <c r="C120" s="66" t="s">
        <v>100</v>
      </c>
      <c r="D120" s="319">
        <v>0</v>
      </c>
      <c r="E120" s="319">
        <v>2</v>
      </c>
      <c r="F120" s="319">
        <v>16</v>
      </c>
      <c r="G120" s="319">
        <v>33</v>
      </c>
      <c r="H120" s="319">
        <v>2</v>
      </c>
      <c r="I120" s="319">
        <v>33</v>
      </c>
      <c r="J120" s="319">
        <v>39</v>
      </c>
      <c r="K120" s="319">
        <v>18</v>
      </c>
      <c r="L120" s="319">
        <v>31</v>
      </c>
      <c r="M120" s="319">
        <v>2</v>
      </c>
      <c r="N120" s="319">
        <v>38</v>
      </c>
      <c r="O120" s="319">
        <v>56</v>
      </c>
      <c r="P120" s="319">
        <v>22</v>
      </c>
      <c r="Q120" s="319">
        <v>15</v>
      </c>
      <c r="R120" s="319">
        <v>19</v>
      </c>
      <c r="S120" s="319">
        <v>1</v>
      </c>
      <c r="T120" s="319">
        <v>0</v>
      </c>
      <c r="U120" s="322">
        <v>327</v>
      </c>
    </row>
    <row r="121" spans="2:21" x14ac:dyDescent="0.2">
      <c r="B121" s="549"/>
      <c r="C121" s="66" t="s">
        <v>101</v>
      </c>
      <c r="D121" s="319">
        <v>19</v>
      </c>
      <c r="E121" s="319">
        <v>1</v>
      </c>
      <c r="F121" s="319">
        <v>6</v>
      </c>
      <c r="G121" s="319">
        <v>8</v>
      </c>
      <c r="H121" s="319">
        <v>0</v>
      </c>
      <c r="I121" s="319">
        <v>8</v>
      </c>
      <c r="J121" s="319">
        <v>16</v>
      </c>
      <c r="K121" s="319">
        <v>6</v>
      </c>
      <c r="L121" s="319">
        <v>7</v>
      </c>
      <c r="M121" s="319">
        <v>1</v>
      </c>
      <c r="N121" s="319">
        <v>14</v>
      </c>
      <c r="O121" s="319">
        <v>22</v>
      </c>
      <c r="P121" s="319">
        <v>12</v>
      </c>
      <c r="Q121" s="319">
        <v>6</v>
      </c>
      <c r="R121" s="319">
        <v>7</v>
      </c>
      <c r="S121" s="319">
        <v>0</v>
      </c>
      <c r="T121" s="319">
        <v>0</v>
      </c>
      <c r="U121" s="322">
        <v>133</v>
      </c>
    </row>
    <row r="122" spans="2:21" x14ac:dyDescent="0.2">
      <c r="B122" s="549"/>
      <c r="C122" s="66" t="s">
        <v>102</v>
      </c>
      <c r="D122" s="319">
        <v>41</v>
      </c>
      <c r="E122" s="319">
        <v>10</v>
      </c>
      <c r="F122" s="319">
        <v>5</v>
      </c>
      <c r="G122" s="319">
        <v>16</v>
      </c>
      <c r="H122" s="319">
        <v>1</v>
      </c>
      <c r="I122" s="319">
        <v>37</v>
      </c>
      <c r="J122" s="319">
        <v>51</v>
      </c>
      <c r="K122" s="319">
        <v>25</v>
      </c>
      <c r="L122" s="319">
        <v>24</v>
      </c>
      <c r="M122" s="319">
        <v>2</v>
      </c>
      <c r="N122" s="319">
        <v>32</v>
      </c>
      <c r="O122" s="319">
        <v>43</v>
      </c>
      <c r="P122" s="319">
        <v>22</v>
      </c>
      <c r="Q122" s="319">
        <v>9</v>
      </c>
      <c r="R122" s="319">
        <v>14</v>
      </c>
      <c r="S122" s="319">
        <v>3</v>
      </c>
      <c r="T122" s="319">
        <v>0</v>
      </c>
      <c r="U122" s="322">
        <v>335</v>
      </c>
    </row>
    <row r="123" spans="2:21" x14ac:dyDescent="0.2">
      <c r="B123" s="549"/>
      <c r="C123" s="66" t="s">
        <v>103</v>
      </c>
      <c r="D123" s="319">
        <v>178</v>
      </c>
      <c r="E123" s="319">
        <v>4</v>
      </c>
      <c r="F123" s="319">
        <v>10</v>
      </c>
      <c r="G123" s="319">
        <v>140</v>
      </c>
      <c r="H123" s="319">
        <v>0</v>
      </c>
      <c r="I123" s="319">
        <v>236</v>
      </c>
      <c r="J123" s="319">
        <v>143</v>
      </c>
      <c r="K123" s="319">
        <v>86</v>
      </c>
      <c r="L123" s="319">
        <v>152</v>
      </c>
      <c r="M123" s="319">
        <v>14</v>
      </c>
      <c r="N123" s="319">
        <v>97</v>
      </c>
      <c r="O123" s="319">
        <v>132</v>
      </c>
      <c r="P123" s="319">
        <v>109</v>
      </c>
      <c r="Q123" s="319">
        <v>81</v>
      </c>
      <c r="R123" s="319">
        <v>38</v>
      </c>
      <c r="S123" s="319">
        <v>10</v>
      </c>
      <c r="T123" s="319">
        <v>0</v>
      </c>
      <c r="U123" s="322">
        <v>1430</v>
      </c>
    </row>
    <row r="124" spans="2:21" x14ac:dyDescent="0.2">
      <c r="B124" s="549"/>
      <c r="C124" s="66" t="s">
        <v>104</v>
      </c>
      <c r="D124" s="319">
        <v>233</v>
      </c>
      <c r="E124" s="319">
        <v>0</v>
      </c>
      <c r="F124" s="319">
        <v>5</v>
      </c>
      <c r="G124" s="319">
        <v>79</v>
      </c>
      <c r="H124" s="319">
        <v>3</v>
      </c>
      <c r="I124" s="319">
        <v>59</v>
      </c>
      <c r="J124" s="319">
        <v>57</v>
      </c>
      <c r="K124" s="319">
        <v>21</v>
      </c>
      <c r="L124" s="319">
        <v>29</v>
      </c>
      <c r="M124" s="319">
        <v>4</v>
      </c>
      <c r="N124" s="319">
        <v>35</v>
      </c>
      <c r="O124" s="319">
        <v>38</v>
      </c>
      <c r="P124" s="319">
        <v>19</v>
      </c>
      <c r="Q124" s="319">
        <v>2</v>
      </c>
      <c r="R124" s="319">
        <v>25</v>
      </c>
      <c r="S124" s="319">
        <v>3</v>
      </c>
      <c r="T124" s="319">
        <v>0</v>
      </c>
      <c r="U124" s="322">
        <v>612</v>
      </c>
    </row>
    <row r="125" spans="2:21" x14ac:dyDescent="0.2">
      <c r="B125" s="549"/>
      <c r="C125" s="66" t="s">
        <v>105</v>
      </c>
      <c r="D125" s="319">
        <v>156</v>
      </c>
      <c r="E125" s="319">
        <v>0</v>
      </c>
      <c r="F125" s="319">
        <v>4</v>
      </c>
      <c r="G125" s="319">
        <v>106</v>
      </c>
      <c r="H125" s="319">
        <v>1</v>
      </c>
      <c r="I125" s="319">
        <v>65</v>
      </c>
      <c r="J125" s="319">
        <v>62</v>
      </c>
      <c r="K125" s="319">
        <v>23</v>
      </c>
      <c r="L125" s="319">
        <v>40</v>
      </c>
      <c r="M125" s="319">
        <v>3</v>
      </c>
      <c r="N125" s="319">
        <v>45</v>
      </c>
      <c r="O125" s="319">
        <v>72</v>
      </c>
      <c r="P125" s="319">
        <v>29</v>
      </c>
      <c r="Q125" s="319">
        <v>2</v>
      </c>
      <c r="R125" s="319">
        <v>15</v>
      </c>
      <c r="S125" s="319">
        <v>1</v>
      </c>
      <c r="T125" s="319">
        <v>0</v>
      </c>
      <c r="U125" s="322">
        <v>624</v>
      </c>
    </row>
    <row r="126" spans="2:21" x14ac:dyDescent="0.2">
      <c r="B126" s="549"/>
      <c r="C126" s="66" t="s">
        <v>106</v>
      </c>
      <c r="D126" s="319">
        <v>79</v>
      </c>
      <c r="E126" s="319">
        <v>14</v>
      </c>
      <c r="F126" s="319">
        <v>3</v>
      </c>
      <c r="G126" s="319">
        <v>148</v>
      </c>
      <c r="H126" s="319">
        <v>8</v>
      </c>
      <c r="I126" s="319">
        <v>152</v>
      </c>
      <c r="J126" s="319">
        <v>144</v>
      </c>
      <c r="K126" s="319">
        <v>42</v>
      </c>
      <c r="L126" s="319">
        <v>109</v>
      </c>
      <c r="M126" s="319">
        <v>5</v>
      </c>
      <c r="N126" s="319">
        <v>91</v>
      </c>
      <c r="O126" s="319">
        <v>131</v>
      </c>
      <c r="P126" s="319">
        <v>68</v>
      </c>
      <c r="Q126" s="319">
        <v>37</v>
      </c>
      <c r="R126" s="319">
        <v>39</v>
      </c>
      <c r="S126" s="319">
        <v>1</v>
      </c>
      <c r="T126" s="319">
        <v>0</v>
      </c>
      <c r="U126" s="322">
        <v>1071</v>
      </c>
    </row>
    <row r="127" spans="2:21" x14ac:dyDescent="0.2">
      <c r="B127" s="549"/>
      <c r="C127" s="66" t="s">
        <v>107</v>
      </c>
      <c r="D127" s="319">
        <v>61</v>
      </c>
      <c r="E127" s="319">
        <v>1</v>
      </c>
      <c r="F127" s="319">
        <v>0</v>
      </c>
      <c r="G127" s="319">
        <v>99</v>
      </c>
      <c r="H127" s="319">
        <v>3</v>
      </c>
      <c r="I127" s="319">
        <v>124</v>
      </c>
      <c r="J127" s="319">
        <v>76</v>
      </c>
      <c r="K127" s="319">
        <v>20</v>
      </c>
      <c r="L127" s="319">
        <v>26</v>
      </c>
      <c r="M127" s="319">
        <v>0</v>
      </c>
      <c r="N127" s="319">
        <v>22</v>
      </c>
      <c r="O127" s="319">
        <v>54</v>
      </c>
      <c r="P127" s="319">
        <v>36</v>
      </c>
      <c r="Q127" s="319">
        <v>8</v>
      </c>
      <c r="R127" s="319">
        <v>12</v>
      </c>
      <c r="S127" s="319">
        <v>2</v>
      </c>
      <c r="T127" s="319">
        <v>0</v>
      </c>
      <c r="U127" s="322">
        <v>544</v>
      </c>
    </row>
    <row r="128" spans="2:21" x14ac:dyDescent="0.2">
      <c r="B128" s="549"/>
      <c r="C128" s="66" t="s">
        <v>108</v>
      </c>
      <c r="D128" s="319">
        <v>45</v>
      </c>
      <c r="E128" s="319">
        <v>3</v>
      </c>
      <c r="F128" s="319">
        <v>0</v>
      </c>
      <c r="G128" s="319">
        <v>35</v>
      </c>
      <c r="H128" s="319">
        <v>1</v>
      </c>
      <c r="I128" s="319">
        <v>30</v>
      </c>
      <c r="J128" s="319">
        <v>11</v>
      </c>
      <c r="K128" s="319">
        <v>7</v>
      </c>
      <c r="L128" s="319">
        <v>8</v>
      </c>
      <c r="M128" s="319">
        <v>0</v>
      </c>
      <c r="N128" s="319">
        <v>5</v>
      </c>
      <c r="O128" s="319">
        <v>12</v>
      </c>
      <c r="P128" s="319">
        <v>5</v>
      </c>
      <c r="Q128" s="319">
        <v>4</v>
      </c>
      <c r="R128" s="319">
        <v>12</v>
      </c>
      <c r="S128" s="319">
        <v>0</v>
      </c>
      <c r="T128" s="319">
        <v>0</v>
      </c>
      <c r="U128" s="322">
        <v>178</v>
      </c>
    </row>
    <row r="129" spans="2:21" x14ac:dyDescent="0.2">
      <c r="B129" s="549"/>
      <c r="C129" s="66" t="s">
        <v>109</v>
      </c>
      <c r="D129" s="319">
        <v>63</v>
      </c>
      <c r="E129" s="319">
        <v>61</v>
      </c>
      <c r="F129" s="319">
        <v>0</v>
      </c>
      <c r="G129" s="319">
        <v>83</v>
      </c>
      <c r="H129" s="319">
        <v>2</v>
      </c>
      <c r="I129" s="319">
        <v>79</v>
      </c>
      <c r="J129" s="319">
        <v>86</v>
      </c>
      <c r="K129" s="319">
        <v>23</v>
      </c>
      <c r="L129" s="319">
        <v>60</v>
      </c>
      <c r="M129" s="319">
        <v>4</v>
      </c>
      <c r="N129" s="319">
        <v>50</v>
      </c>
      <c r="O129" s="319">
        <v>47</v>
      </c>
      <c r="P129" s="319">
        <v>22</v>
      </c>
      <c r="Q129" s="319">
        <v>9</v>
      </c>
      <c r="R129" s="319">
        <v>23</v>
      </c>
      <c r="S129" s="319">
        <v>0</v>
      </c>
      <c r="T129" s="319">
        <v>0</v>
      </c>
      <c r="U129" s="322">
        <v>612</v>
      </c>
    </row>
    <row r="130" spans="2:21" x14ac:dyDescent="0.2">
      <c r="B130" s="549"/>
      <c r="C130" s="66" t="s">
        <v>110</v>
      </c>
      <c r="D130" s="319">
        <v>4</v>
      </c>
      <c r="E130" s="319">
        <v>8</v>
      </c>
      <c r="F130" s="319">
        <v>1</v>
      </c>
      <c r="G130" s="319">
        <v>5</v>
      </c>
      <c r="H130" s="319">
        <v>0</v>
      </c>
      <c r="I130" s="319">
        <v>6</v>
      </c>
      <c r="J130" s="319">
        <v>10</v>
      </c>
      <c r="K130" s="319">
        <v>4</v>
      </c>
      <c r="L130" s="319">
        <v>4</v>
      </c>
      <c r="M130" s="319">
        <v>0</v>
      </c>
      <c r="N130" s="319">
        <v>2</v>
      </c>
      <c r="O130" s="319">
        <v>9</v>
      </c>
      <c r="P130" s="319">
        <v>7</v>
      </c>
      <c r="Q130" s="319">
        <v>2</v>
      </c>
      <c r="R130" s="319">
        <v>0</v>
      </c>
      <c r="S130" s="319">
        <v>0</v>
      </c>
      <c r="T130" s="319">
        <v>0</v>
      </c>
      <c r="U130" s="322">
        <v>62</v>
      </c>
    </row>
    <row r="131" spans="2:21" x14ac:dyDescent="0.2">
      <c r="B131" s="549"/>
      <c r="C131" s="66" t="s">
        <v>111</v>
      </c>
      <c r="D131" s="319">
        <v>5</v>
      </c>
      <c r="E131" s="319">
        <v>1</v>
      </c>
      <c r="F131" s="319">
        <v>0</v>
      </c>
      <c r="G131" s="319">
        <v>35</v>
      </c>
      <c r="H131" s="319">
        <v>1</v>
      </c>
      <c r="I131" s="319">
        <v>11</v>
      </c>
      <c r="J131" s="319">
        <v>22</v>
      </c>
      <c r="K131" s="319">
        <v>7</v>
      </c>
      <c r="L131" s="319">
        <v>19</v>
      </c>
      <c r="M131" s="319">
        <v>0</v>
      </c>
      <c r="N131" s="319">
        <v>11</v>
      </c>
      <c r="O131" s="319">
        <v>4</v>
      </c>
      <c r="P131" s="319">
        <v>9</v>
      </c>
      <c r="Q131" s="319">
        <v>0</v>
      </c>
      <c r="R131" s="319">
        <v>18</v>
      </c>
      <c r="S131" s="319">
        <v>0</v>
      </c>
      <c r="T131" s="319">
        <v>0</v>
      </c>
      <c r="U131" s="322">
        <v>143</v>
      </c>
    </row>
    <row r="132" spans="2:21" x14ac:dyDescent="0.2">
      <c r="B132" s="549"/>
      <c r="C132" s="66" t="s">
        <v>112</v>
      </c>
      <c r="D132" s="319">
        <v>267</v>
      </c>
      <c r="E132" s="319">
        <v>1</v>
      </c>
      <c r="F132" s="319">
        <v>17</v>
      </c>
      <c r="G132" s="319">
        <v>1315</v>
      </c>
      <c r="H132" s="319">
        <v>20</v>
      </c>
      <c r="I132" s="319">
        <v>1463</v>
      </c>
      <c r="J132" s="319">
        <v>1486</v>
      </c>
      <c r="K132" s="319">
        <v>563</v>
      </c>
      <c r="L132" s="319">
        <v>918</v>
      </c>
      <c r="M132" s="319">
        <v>158</v>
      </c>
      <c r="N132" s="319">
        <v>1229</v>
      </c>
      <c r="O132" s="319">
        <v>289</v>
      </c>
      <c r="P132" s="319">
        <v>328</v>
      </c>
      <c r="Q132" s="319">
        <v>200</v>
      </c>
      <c r="R132" s="319">
        <v>402</v>
      </c>
      <c r="S132" s="319">
        <v>65</v>
      </c>
      <c r="T132" s="319">
        <v>0</v>
      </c>
      <c r="U132" s="322">
        <v>8721</v>
      </c>
    </row>
    <row r="133" spans="2:21" x14ac:dyDescent="0.2">
      <c r="B133" s="550"/>
      <c r="C133" s="212" t="s">
        <v>20</v>
      </c>
      <c r="D133" s="320">
        <v>1155</v>
      </c>
      <c r="E133" s="320">
        <v>113</v>
      </c>
      <c r="F133" s="320">
        <v>74</v>
      </c>
      <c r="G133" s="320">
        <v>2126</v>
      </c>
      <c r="H133" s="320">
        <v>42</v>
      </c>
      <c r="I133" s="320">
        <v>2352</v>
      </c>
      <c r="J133" s="320">
        <v>2238</v>
      </c>
      <c r="K133" s="320">
        <v>856</v>
      </c>
      <c r="L133" s="320">
        <v>1440</v>
      </c>
      <c r="M133" s="320">
        <v>195</v>
      </c>
      <c r="N133" s="320">
        <v>1706</v>
      </c>
      <c r="O133" s="320">
        <v>965</v>
      </c>
      <c r="P133" s="320">
        <v>713</v>
      </c>
      <c r="Q133" s="320">
        <v>389</v>
      </c>
      <c r="R133" s="320">
        <v>637</v>
      </c>
      <c r="S133" s="320">
        <v>86</v>
      </c>
      <c r="T133" s="320">
        <v>0</v>
      </c>
      <c r="U133" s="321">
        <v>15087</v>
      </c>
    </row>
    <row r="134" spans="2:21" x14ac:dyDescent="0.2">
      <c r="B134" s="548" t="s">
        <v>7</v>
      </c>
      <c r="C134" s="66" t="s">
        <v>98</v>
      </c>
      <c r="D134" s="319">
        <v>4</v>
      </c>
      <c r="E134" s="319">
        <v>0</v>
      </c>
      <c r="F134" s="319">
        <v>5</v>
      </c>
      <c r="G134" s="319">
        <v>14</v>
      </c>
      <c r="H134" s="319">
        <v>0</v>
      </c>
      <c r="I134" s="319">
        <v>15</v>
      </c>
      <c r="J134" s="319">
        <v>18</v>
      </c>
      <c r="K134" s="319">
        <v>3</v>
      </c>
      <c r="L134" s="319">
        <v>3</v>
      </c>
      <c r="M134" s="319">
        <v>0</v>
      </c>
      <c r="N134" s="319">
        <v>6</v>
      </c>
      <c r="O134" s="319">
        <v>26</v>
      </c>
      <c r="P134" s="319">
        <v>14</v>
      </c>
      <c r="Q134" s="319">
        <v>12</v>
      </c>
      <c r="R134" s="319">
        <v>6</v>
      </c>
      <c r="S134" s="319">
        <v>0</v>
      </c>
      <c r="T134" s="319">
        <v>0</v>
      </c>
      <c r="U134" s="322">
        <v>126</v>
      </c>
    </row>
    <row r="135" spans="2:21" x14ac:dyDescent="0.2">
      <c r="B135" s="549"/>
      <c r="C135" s="66" t="s">
        <v>99</v>
      </c>
      <c r="D135" s="319">
        <v>0</v>
      </c>
      <c r="E135" s="319">
        <v>0</v>
      </c>
      <c r="F135" s="319">
        <v>1</v>
      </c>
      <c r="G135" s="319">
        <v>17</v>
      </c>
      <c r="H135" s="319">
        <v>0</v>
      </c>
      <c r="I135" s="319">
        <v>36</v>
      </c>
      <c r="J135" s="319">
        <v>16</v>
      </c>
      <c r="K135" s="319">
        <v>11</v>
      </c>
      <c r="L135" s="319">
        <v>9</v>
      </c>
      <c r="M135" s="319">
        <v>0</v>
      </c>
      <c r="N135" s="319">
        <v>21</v>
      </c>
      <c r="O135" s="319">
        <v>29</v>
      </c>
      <c r="P135" s="319">
        <v>16</v>
      </c>
      <c r="Q135" s="319">
        <v>2</v>
      </c>
      <c r="R135" s="319">
        <v>4</v>
      </c>
      <c r="S135" s="319">
        <v>0</v>
      </c>
      <c r="T135" s="319">
        <v>1</v>
      </c>
      <c r="U135" s="322">
        <v>163</v>
      </c>
    </row>
    <row r="136" spans="2:21" x14ac:dyDescent="0.2">
      <c r="B136" s="549"/>
      <c r="C136" s="66" t="s">
        <v>100</v>
      </c>
      <c r="D136" s="319">
        <v>0</v>
      </c>
      <c r="E136" s="319">
        <v>0</v>
      </c>
      <c r="F136" s="319">
        <v>12</v>
      </c>
      <c r="G136" s="319">
        <v>33</v>
      </c>
      <c r="H136" s="319">
        <v>1</v>
      </c>
      <c r="I136" s="319">
        <v>40</v>
      </c>
      <c r="J136" s="319">
        <v>35</v>
      </c>
      <c r="K136" s="319">
        <v>18</v>
      </c>
      <c r="L136" s="319">
        <v>22</v>
      </c>
      <c r="M136" s="319">
        <v>1</v>
      </c>
      <c r="N136" s="319">
        <v>28</v>
      </c>
      <c r="O136" s="319">
        <v>47</v>
      </c>
      <c r="P136" s="319">
        <v>14</v>
      </c>
      <c r="Q136" s="319">
        <v>11</v>
      </c>
      <c r="R136" s="319">
        <v>17</v>
      </c>
      <c r="S136" s="319">
        <v>3</v>
      </c>
      <c r="T136" s="319">
        <v>0</v>
      </c>
      <c r="U136" s="322">
        <v>282</v>
      </c>
    </row>
    <row r="137" spans="2:21" x14ac:dyDescent="0.2">
      <c r="B137" s="549"/>
      <c r="C137" s="66" t="s">
        <v>101</v>
      </c>
      <c r="D137" s="319">
        <v>23</v>
      </c>
      <c r="E137" s="319">
        <v>1</v>
      </c>
      <c r="F137" s="319">
        <v>6</v>
      </c>
      <c r="G137" s="319">
        <v>4</v>
      </c>
      <c r="H137" s="319">
        <v>0</v>
      </c>
      <c r="I137" s="319">
        <v>14</v>
      </c>
      <c r="J137" s="319">
        <v>9</v>
      </c>
      <c r="K137" s="319">
        <v>3</v>
      </c>
      <c r="L137" s="319">
        <v>6</v>
      </c>
      <c r="M137" s="319">
        <v>0</v>
      </c>
      <c r="N137" s="319">
        <v>18</v>
      </c>
      <c r="O137" s="319">
        <v>24</v>
      </c>
      <c r="P137" s="319">
        <v>9</v>
      </c>
      <c r="Q137" s="319">
        <v>4</v>
      </c>
      <c r="R137" s="319">
        <v>7</v>
      </c>
      <c r="S137" s="319">
        <v>0</v>
      </c>
      <c r="T137" s="319">
        <v>0</v>
      </c>
      <c r="U137" s="322">
        <v>128</v>
      </c>
    </row>
    <row r="138" spans="2:21" x14ac:dyDescent="0.2">
      <c r="B138" s="549"/>
      <c r="C138" s="66" t="s">
        <v>102</v>
      </c>
      <c r="D138" s="319">
        <v>37</v>
      </c>
      <c r="E138" s="319">
        <v>8</v>
      </c>
      <c r="F138" s="319">
        <v>6</v>
      </c>
      <c r="G138" s="319">
        <v>16</v>
      </c>
      <c r="H138" s="319">
        <v>2</v>
      </c>
      <c r="I138" s="319">
        <v>46</v>
      </c>
      <c r="J138" s="319">
        <v>29</v>
      </c>
      <c r="K138" s="319">
        <v>17</v>
      </c>
      <c r="L138" s="319">
        <v>13</v>
      </c>
      <c r="M138" s="319">
        <v>1</v>
      </c>
      <c r="N138" s="319">
        <v>20</v>
      </c>
      <c r="O138" s="319">
        <v>24</v>
      </c>
      <c r="P138" s="319">
        <v>24</v>
      </c>
      <c r="Q138" s="319">
        <v>5</v>
      </c>
      <c r="R138" s="319">
        <v>19</v>
      </c>
      <c r="S138" s="319">
        <v>1</v>
      </c>
      <c r="T138" s="319">
        <v>0</v>
      </c>
      <c r="U138" s="322">
        <v>268</v>
      </c>
    </row>
    <row r="139" spans="2:21" x14ac:dyDescent="0.2">
      <c r="B139" s="549"/>
      <c r="C139" s="66" t="s">
        <v>103</v>
      </c>
      <c r="D139" s="319">
        <v>192</v>
      </c>
      <c r="E139" s="319">
        <v>4</v>
      </c>
      <c r="F139" s="319">
        <v>5</v>
      </c>
      <c r="G139" s="319">
        <v>138</v>
      </c>
      <c r="H139" s="319">
        <v>3</v>
      </c>
      <c r="I139" s="319">
        <v>184</v>
      </c>
      <c r="J139" s="319">
        <v>110</v>
      </c>
      <c r="K139" s="319">
        <v>79</v>
      </c>
      <c r="L139" s="319">
        <v>146</v>
      </c>
      <c r="M139" s="319">
        <v>8</v>
      </c>
      <c r="N139" s="319">
        <v>90</v>
      </c>
      <c r="O139" s="319">
        <v>124</v>
      </c>
      <c r="P139" s="319">
        <v>106</v>
      </c>
      <c r="Q139" s="319">
        <v>74</v>
      </c>
      <c r="R139" s="319">
        <v>47</v>
      </c>
      <c r="S139" s="319">
        <v>11</v>
      </c>
      <c r="T139" s="319">
        <v>0</v>
      </c>
      <c r="U139" s="322">
        <v>1321</v>
      </c>
    </row>
    <row r="140" spans="2:21" x14ac:dyDescent="0.2">
      <c r="B140" s="549"/>
      <c r="C140" s="66" t="s">
        <v>104</v>
      </c>
      <c r="D140" s="319">
        <v>208</v>
      </c>
      <c r="E140" s="319">
        <v>0</v>
      </c>
      <c r="F140" s="319">
        <v>2</v>
      </c>
      <c r="G140" s="319">
        <v>71</v>
      </c>
      <c r="H140" s="319">
        <v>0</v>
      </c>
      <c r="I140" s="319">
        <v>60</v>
      </c>
      <c r="J140" s="319">
        <v>32</v>
      </c>
      <c r="K140" s="319">
        <v>26</v>
      </c>
      <c r="L140" s="319">
        <v>28</v>
      </c>
      <c r="M140" s="319">
        <v>4</v>
      </c>
      <c r="N140" s="319">
        <v>29</v>
      </c>
      <c r="O140" s="319">
        <v>28</v>
      </c>
      <c r="P140" s="319">
        <v>24</v>
      </c>
      <c r="Q140" s="319">
        <v>2</v>
      </c>
      <c r="R140" s="319">
        <v>30</v>
      </c>
      <c r="S140" s="319">
        <v>1</v>
      </c>
      <c r="T140" s="319">
        <v>0</v>
      </c>
      <c r="U140" s="322">
        <v>545</v>
      </c>
    </row>
    <row r="141" spans="2:21" x14ac:dyDescent="0.2">
      <c r="B141" s="549"/>
      <c r="C141" s="66" t="s">
        <v>105</v>
      </c>
      <c r="D141" s="319">
        <v>117</v>
      </c>
      <c r="E141" s="319">
        <v>0</v>
      </c>
      <c r="F141" s="319">
        <v>3</v>
      </c>
      <c r="G141" s="319">
        <v>71</v>
      </c>
      <c r="H141" s="319">
        <v>0</v>
      </c>
      <c r="I141" s="319">
        <v>75</v>
      </c>
      <c r="J141" s="319">
        <v>51</v>
      </c>
      <c r="K141" s="319">
        <v>19</v>
      </c>
      <c r="L141" s="319">
        <v>47</v>
      </c>
      <c r="M141" s="319">
        <v>1</v>
      </c>
      <c r="N141" s="319">
        <v>39</v>
      </c>
      <c r="O141" s="319">
        <v>77</v>
      </c>
      <c r="P141" s="319">
        <v>24</v>
      </c>
      <c r="Q141" s="319">
        <v>2</v>
      </c>
      <c r="R141" s="319">
        <v>14</v>
      </c>
      <c r="S141" s="319">
        <v>1</v>
      </c>
      <c r="T141" s="319">
        <v>0</v>
      </c>
      <c r="U141" s="322">
        <v>541</v>
      </c>
    </row>
    <row r="142" spans="2:21" x14ac:dyDescent="0.2">
      <c r="B142" s="549"/>
      <c r="C142" s="66" t="s">
        <v>106</v>
      </c>
      <c r="D142" s="319">
        <v>90</v>
      </c>
      <c r="E142" s="319">
        <v>6</v>
      </c>
      <c r="F142" s="319">
        <v>2</v>
      </c>
      <c r="G142" s="319">
        <v>153</v>
      </c>
      <c r="H142" s="319">
        <v>3</v>
      </c>
      <c r="I142" s="319">
        <v>144</v>
      </c>
      <c r="J142" s="319">
        <v>123</v>
      </c>
      <c r="K142" s="319">
        <v>44</v>
      </c>
      <c r="L142" s="319">
        <v>90</v>
      </c>
      <c r="M142" s="319">
        <v>7</v>
      </c>
      <c r="N142" s="319">
        <v>79</v>
      </c>
      <c r="O142" s="319">
        <v>114</v>
      </c>
      <c r="P142" s="319">
        <v>60</v>
      </c>
      <c r="Q142" s="319">
        <v>28</v>
      </c>
      <c r="R142" s="319">
        <v>39</v>
      </c>
      <c r="S142" s="319">
        <v>1</v>
      </c>
      <c r="T142" s="319">
        <v>0</v>
      </c>
      <c r="U142" s="322">
        <v>983</v>
      </c>
    </row>
    <row r="143" spans="2:21" x14ac:dyDescent="0.2">
      <c r="B143" s="549"/>
      <c r="C143" s="66" t="s">
        <v>107</v>
      </c>
      <c r="D143" s="319">
        <v>60</v>
      </c>
      <c r="E143" s="319">
        <v>3</v>
      </c>
      <c r="F143" s="319">
        <v>1</v>
      </c>
      <c r="G143" s="319">
        <v>76</v>
      </c>
      <c r="H143" s="319">
        <v>0</v>
      </c>
      <c r="I143" s="319">
        <v>94</v>
      </c>
      <c r="J143" s="319">
        <v>72</v>
      </c>
      <c r="K143" s="319">
        <v>19</v>
      </c>
      <c r="L143" s="319">
        <v>27</v>
      </c>
      <c r="M143" s="319">
        <v>0</v>
      </c>
      <c r="N143" s="319">
        <v>26</v>
      </c>
      <c r="O143" s="319">
        <v>76</v>
      </c>
      <c r="P143" s="319">
        <v>36</v>
      </c>
      <c r="Q143" s="319">
        <v>4</v>
      </c>
      <c r="R143" s="319">
        <v>11</v>
      </c>
      <c r="S143" s="319">
        <v>0</v>
      </c>
      <c r="T143" s="319">
        <v>0</v>
      </c>
      <c r="U143" s="322">
        <v>505</v>
      </c>
    </row>
    <row r="144" spans="2:21" x14ac:dyDescent="0.2">
      <c r="B144" s="549"/>
      <c r="C144" s="66" t="s">
        <v>108</v>
      </c>
      <c r="D144" s="319">
        <v>46</v>
      </c>
      <c r="E144" s="319">
        <v>3</v>
      </c>
      <c r="F144" s="319">
        <v>2</v>
      </c>
      <c r="G144" s="319">
        <v>34</v>
      </c>
      <c r="H144" s="319">
        <v>1</v>
      </c>
      <c r="I144" s="319">
        <v>26</v>
      </c>
      <c r="J144" s="319">
        <v>18</v>
      </c>
      <c r="K144" s="319">
        <v>9</v>
      </c>
      <c r="L144" s="319">
        <v>10</v>
      </c>
      <c r="M144" s="319">
        <v>1</v>
      </c>
      <c r="N144" s="319">
        <v>7</v>
      </c>
      <c r="O144" s="319">
        <v>7</v>
      </c>
      <c r="P144" s="319">
        <v>10</v>
      </c>
      <c r="Q144" s="319">
        <v>2</v>
      </c>
      <c r="R144" s="319">
        <v>7</v>
      </c>
      <c r="S144" s="319">
        <v>1</v>
      </c>
      <c r="T144" s="319">
        <v>0</v>
      </c>
      <c r="U144" s="322">
        <v>184</v>
      </c>
    </row>
    <row r="145" spans="2:21" x14ac:dyDescent="0.2">
      <c r="B145" s="549"/>
      <c r="C145" s="66" t="s">
        <v>109</v>
      </c>
      <c r="D145" s="319">
        <v>58</v>
      </c>
      <c r="E145" s="319">
        <v>54</v>
      </c>
      <c r="F145" s="319">
        <v>0</v>
      </c>
      <c r="G145" s="319">
        <v>92</v>
      </c>
      <c r="H145" s="319">
        <v>2</v>
      </c>
      <c r="I145" s="319">
        <v>74</v>
      </c>
      <c r="J145" s="319">
        <v>50</v>
      </c>
      <c r="K145" s="319">
        <v>40</v>
      </c>
      <c r="L145" s="319">
        <v>60</v>
      </c>
      <c r="M145" s="319">
        <v>3</v>
      </c>
      <c r="N145" s="319">
        <v>55</v>
      </c>
      <c r="O145" s="319">
        <v>41</v>
      </c>
      <c r="P145" s="319">
        <v>34</v>
      </c>
      <c r="Q145" s="319">
        <v>8</v>
      </c>
      <c r="R145" s="319">
        <v>22</v>
      </c>
      <c r="S145" s="319">
        <v>0</v>
      </c>
      <c r="T145" s="319">
        <v>0</v>
      </c>
      <c r="U145" s="322">
        <v>593</v>
      </c>
    </row>
    <row r="146" spans="2:21" x14ac:dyDescent="0.2">
      <c r="B146" s="549"/>
      <c r="C146" s="66" t="s">
        <v>110</v>
      </c>
      <c r="D146" s="319">
        <v>5</v>
      </c>
      <c r="E146" s="319">
        <v>17</v>
      </c>
      <c r="F146" s="319">
        <v>3</v>
      </c>
      <c r="G146" s="319">
        <v>4</v>
      </c>
      <c r="H146" s="319">
        <v>0</v>
      </c>
      <c r="I146" s="319">
        <v>9</v>
      </c>
      <c r="J146" s="319">
        <v>6</v>
      </c>
      <c r="K146" s="319">
        <v>5</v>
      </c>
      <c r="L146" s="319">
        <v>4</v>
      </c>
      <c r="M146" s="319">
        <v>0</v>
      </c>
      <c r="N146" s="319">
        <v>2</v>
      </c>
      <c r="O146" s="319">
        <v>15</v>
      </c>
      <c r="P146" s="319">
        <v>2</v>
      </c>
      <c r="Q146" s="319">
        <v>3</v>
      </c>
      <c r="R146" s="319">
        <v>2</v>
      </c>
      <c r="S146" s="319">
        <v>0</v>
      </c>
      <c r="T146" s="319">
        <v>0</v>
      </c>
      <c r="U146" s="322">
        <v>77</v>
      </c>
    </row>
    <row r="147" spans="2:21" x14ac:dyDescent="0.2">
      <c r="B147" s="549"/>
      <c r="C147" s="66" t="s">
        <v>111</v>
      </c>
      <c r="D147" s="319">
        <v>6</v>
      </c>
      <c r="E147" s="319">
        <v>2</v>
      </c>
      <c r="F147" s="319">
        <v>0</v>
      </c>
      <c r="G147" s="319">
        <v>20</v>
      </c>
      <c r="H147" s="319">
        <v>0</v>
      </c>
      <c r="I147" s="319">
        <v>10</v>
      </c>
      <c r="J147" s="319">
        <v>22</v>
      </c>
      <c r="K147" s="319">
        <v>16</v>
      </c>
      <c r="L147" s="319">
        <v>5</v>
      </c>
      <c r="M147" s="319">
        <v>0</v>
      </c>
      <c r="N147" s="319">
        <v>27</v>
      </c>
      <c r="O147" s="319">
        <v>4</v>
      </c>
      <c r="P147" s="319">
        <v>6</v>
      </c>
      <c r="Q147" s="319">
        <v>0</v>
      </c>
      <c r="R147" s="319">
        <v>7</v>
      </c>
      <c r="S147" s="319">
        <v>0</v>
      </c>
      <c r="T147" s="319">
        <v>0</v>
      </c>
      <c r="U147" s="322">
        <v>125</v>
      </c>
    </row>
    <row r="148" spans="2:21" x14ac:dyDescent="0.2">
      <c r="B148" s="549"/>
      <c r="C148" s="66" t="s">
        <v>112</v>
      </c>
      <c r="D148" s="319">
        <v>237</v>
      </c>
      <c r="E148" s="319">
        <v>2</v>
      </c>
      <c r="F148" s="319">
        <v>20</v>
      </c>
      <c r="G148" s="319">
        <v>1207</v>
      </c>
      <c r="H148" s="319">
        <v>13</v>
      </c>
      <c r="I148" s="319">
        <v>1330</v>
      </c>
      <c r="J148" s="319">
        <v>1518</v>
      </c>
      <c r="K148" s="319">
        <v>500</v>
      </c>
      <c r="L148" s="319">
        <v>932</v>
      </c>
      <c r="M148" s="319">
        <v>128</v>
      </c>
      <c r="N148" s="319">
        <v>1125</v>
      </c>
      <c r="O148" s="319">
        <v>263</v>
      </c>
      <c r="P148" s="319">
        <v>325</v>
      </c>
      <c r="Q148" s="319">
        <v>180</v>
      </c>
      <c r="R148" s="319">
        <v>364</v>
      </c>
      <c r="S148" s="319">
        <v>56</v>
      </c>
      <c r="T148" s="319">
        <v>0</v>
      </c>
      <c r="U148" s="322">
        <v>8200</v>
      </c>
    </row>
    <row r="149" spans="2:21" x14ac:dyDescent="0.2">
      <c r="B149" s="550"/>
      <c r="C149" s="212" t="s">
        <v>20</v>
      </c>
      <c r="D149" s="320">
        <v>1083</v>
      </c>
      <c r="E149" s="320">
        <v>100</v>
      </c>
      <c r="F149" s="320">
        <v>68</v>
      </c>
      <c r="G149" s="320">
        <v>1950</v>
      </c>
      <c r="H149" s="320">
        <v>25</v>
      </c>
      <c r="I149" s="320">
        <v>2157</v>
      </c>
      <c r="J149" s="320">
        <v>2109</v>
      </c>
      <c r="K149" s="320">
        <v>809</v>
      </c>
      <c r="L149" s="320">
        <v>1402</v>
      </c>
      <c r="M149" s="320">
        <v>154</v>
      </c>
      <c r="N149" s="320">
        <v>1572</v>
      </c>
      <c r="O149" s="320">
        <v>899</v>
      </c>
      <c r="P149" s="320">
        <v>704</v>
      </c>
      <c r="Q149" s="320">
        <v>337</v>
      </c>
      <c r="R149" s="320">
        <v>596</v>
      </c>
      <c r="S149" s="320">
        <v>75</v>
      </c>
      <c r="T149" s="320">
        <v>1</v>
      </c>
      <c r="U149" s="321">
        <v>14041</v>
      </c>
    </row>
    <row r="150" spans="2:21" x14ac:dyDescent="0.2">
      <c r="B150" s="548" t="s">
        <v>8</v>
      </c>
      <c r="C150" s="66" t="s">
        <v>98</v>
      </c>
      <c r="D150" s="319">
        <v>11</v>
      </c>
      <c r="E150" s="319">
        <v>2</v>
      </c>
      <c r="F150" s="319">
        <v>5</v>
      </c>
      <c r="G150" s="319">
        <v>3</v>
      </c>
      <c r="H150" s="319">
        <v>0</v>
      </c>
      <c r="I150" s="319">
        <v>15</v>
      </c>
      <c r="J150" s="319">
        <v>6</v>
      </c>
      <c r="K150" s="319">
        <v>3</v>
      </c>
      <c r="L150" s="319">
        <v>10</v>
      </c>
      <c r="M150" s="319">
        <v>1</v>
      </c>
      <c r="N150" s="319">
        <v>10</v>
      </c>
      <c r="O150" s="319">
        <v>21</v>
      </c>
      <c r="P150" s="319">
        <v>16</v>
      </c>
      <c r="Q150" s="319">
        <v>7</v>
      </c>
      <c r="R150" s="319">
        <v>3</v>
      </c>
      <c r="S150" s="319">
        <v>0</v>
      </c>
      <c r="T150" s="319">
        <v>0</v>
      </c>
      <c r="U150" s="322">
        <v>113</v>
      </c>
    </row>
    <row r="151" spans="2:21" x14ac:dyDescent="0.2">
      <c r="B151" s="549"/>
      <c r="C151" s="66" t="s">
        <v>99</v>
      </c>
      <c r="D151" s="319">
        <v>0</v>
      </c>
      <c r="E151" s="319">
        <v>3</v>
      </c>
      <c r="F151" s="319">
        <v>0</v>
      </c>
      <c r="G151" s="319">
        <v>6</v>
      </c>
      <c r="H151" s="319">
        <v>0</v>
      </c>
      <c r="I151" s="319">
        <v>35</v>
      </c>
      <c r="J151" s="319">
        <v>9</v>
      </c>
      <c r="K151" s="319">
        <v>13</v>
      </c>
      <c r="L151" s="319">
        <v>11</v>
      </c>
      <c r="M151" s="319">
        <v>0</v>
      </c>
      <c r="N151" s="319">
        <v>12</v>
      </c>
      <c r="O151" s="319">
        <v>22</v>
      </c>
      <c r="P151" s="319">
        <v>20</v>
      </c>
      <c r="Q151" s="319">
        <v>2</v>
      </c>
      <c r="R151" s="319">
        <v>7</v>
      </c>
      <c r="S151" s="319">
        <v>2</v>
      </c>
      <c r="T151" s="319">
        <v>0</v>
      </c>
      <c r="U151" s="322">
        <v>142</v>
      </c>
    </row>
    <row r="152" spans="2:21" x14ac:dyDescent="0.2">
      <c r="B152" s="549"/>
      <c r="C152" s="66" t="s">
        <v>100</v>
      </c>
      <c r="D152" s="319">
        <v>2</v>
      </c>
      <c r="E152" s="319">
        <v>3</v>
      </c>
      <c r="F152" s="319">
        <v>16</v>
      </c>
      <c r="G152" s="319">
        <v>33</v>
      </c>
      <c r="H152" s="319">
        <v>0</v>
      </c>
      <c r="I152" s="319">
        <v>53</v>
      </c>
      <c r="J152" s="319">
        <v>23</v>
      </c>
      <c r="K152" s="319">
        <v>23</v>
      </c>
      <c r="L152" s="319">
        <v>21</v>
      </c>
      <c r="M152" s="319">
        <v>3</v>
      </c>
      <c r="N152" s="319">
        <v>36</v>
      </c>
      <c r="O152" s="319">
        <v>36</v>
      </c>
      <c r="P152" s="319">
        <v>23</v>
      </c>
      <c r="Q152" s="319">
        <v>12</v>
      </c>
      <c r="R152" s="319">
        <v>13</v>
      </c>
      <c r="S152" s="319">
        <v>1</v>
      </c>
      <c r="T152" s="319">
        <v>0</v>
      </c>
      <c r="U152" s="322">
        <v>298</v>
      </c>
    </row>
    <row r="153" spans="2:21" x14ac:dyDescent="0.2">
      <c r="B153" s="549"/>
      <c r="C153" s="66" t="s">
        <v>101</v>
      </c>
      <c r="D153" s="319">
        <v>35</v>
      </c>
      <c r="E153" s="319">
        <v>0</v>
      </c>
      <c r="F153" s="319">
        <v>7</v>
      </c>
      <c r="G153" s="319">
        <v>5</v>
      </c>
      <c r="H153" s="319">
        <v>1</v>
      </c>
      <c r="I153" s="319">
        <v>14</v>
      </c>
      <c r="J153" s="319">
        <v>13</v>
      </c>
      <c r="K153" s="319">
        <v>2</v>
      </c>
      <c r="L153" s="319">
        <v>5</v>
      </c>
      <c r="M153" s="319">
        <v>0</v>
      </c>
      <c r="N153" s="319">
        <v>7</v>
      </c>
      <c r="O153" s="319">
        <v>23</v>
      </c>
      <c r="P153" s="319">
        <v>7</v>
      </c>
      <c r="Q153" s="319">
        <v>3</v>
      </c>
      <c r="R153" s="319">
        <v>5</v>
      </c>
      <c r="S153" s="319">
        <v>0</v>
      </c>
      <c r="T153" s="319">
        <v>0</v>
      </c>
      <c r="U153" s="322">
        <v>127</v>
      </c>
    </row>
    <row r="154" spans="2:21" x14ac:dyDescent="0.2">
      <c r="B154" s="549"/>
      <c r="C154" s="66" t="s">
        <v>102</v>
      </c>
      <c r="D154" s="319">
        <v>36</v>
      </c>
      <c r="E154" s="319">
        <v>1</v>
      </c>
      <c r="F154" s="319">
        <v>2</v>
      </c>
      <c r="G154" s="319">
        <v>20</v>
      </c>
      <c r="H154" s="319">
        <v>0</v>
      </c>
      <c r="I154" s="319">
        <v>54</v>
      </c>
      <c r="J154" s="319">
        <v>24</v>
      </c>
      <c r="K154" s="319">
        <v>21</v>
      </c>
      <c r="L154" s="319">
        <v>12</v>
      </c>
      <c r="M154" s="319">
        <v>1</v>
      </c>
      <c r="N154" s="319">
        <v>19</v>
      </c>
      <c r="O154" s="319">
        <v>17</v>
      </c>
      <c r="P154" s="319">
        <v>23</v>
      </c>
      <c r="Q154" s="319">
        <v>6</v>
      </c>
      <c r="R154" s="319">
        <v>9</v>
      </c>
      <c r="S154" s="319">
        <v>1</v>
      </c>
      <c r="T154" s="319">
        <v>0</v>
      </c>
      <c r="U154" s="322">
        <v>246</v>
      </c>
    </row>
    <row r="155" spans="2:21" x14ac:dyDescent="0.2">
      <c r="B155" s="549"/>
      <c r="C155" s="66" t="s">
        <v>103</v>
      </c>
      <c r="D155" s="319">
        <v>171</v>
      </c>
      <c r="E155" s="319">
        <v>4</v>
      </c>
      <c r="F155" s="319">
        <v>9</v>
      </c>
      <c r="G155" s="319">
        <v>115</v>
      </c>
      <c r="H155" s="319">
        <v>2</v>
      </c>
      <c r="I155" s="319">
        <v>232</v>
      </c>
      <c r="J155" s="319">
        <v>114</v>
      </c>
      <c r="K155" s="319">
        <v>90</v>
      </c>
      <c r="L155" s="319">
        <v>139</v>
      </c>
      <c r="M155" s="319">
        <v>6</v>
      </c>
      <c r="N155" s="319">
        <v>96</v>
      </c>
      <c r="O155" s="319">
        <v>95</v>
      </c>
      <c r="P155" s="319">
        <v>82</v>
      </c>
      <c r="Q155" s="319">
        <v>55</v>
      </c>
      <c r="R155" s="319">
        <v>36</v>
      </c>
      <c r="S155" s="319">
        <v>7</v>
      </c>
      <c r="T155" s="319">
        <v>0</v>
      </c>
      <c r="U155" s="322">
        <v>1253</v>
      </c>
    </row>
    <row r="156" spans="2:21" x14ac:dyDescent="0.2">
      <c r="B156" s="549"/>
      <c r="C156" s="66" t="s">
        <v>104</v>
      </c>
      <c r="D156" s="319">
        <v>175</v>
      </c>
      <c r="E156" s="319">
        <v>0</v>
      </c>
      <c r="F156" s="319">
        <v>4</v>
      </c>
      <c r="G156" s="319">
        <v>54</v>
      </c>
      <c r="H156" s="319">
        <v>0</v>
      </c>
      <c r="I156" s="319">
        <v>58</v>
      </c>
      <c r="J156" s="319">
        <v>58</v>
      </c>
      <c r="K156" s="319">
        <v>21</v>
      </c>
      <c r="L156" s="319">
        <v>29</v>
      </c>
      <c r="M156" s="319">
        <v>1</v>
      </c>
      <c r="N156" s="319">
        <v>37</v>
      </c>
      <c r="O156" s="319">
        <v>25</v>
      </c>
      <c r="P156" s="319">
        <v>31</v>
      </c>
      <c r="Q156" s="319">
        <v>5</v>
      </c>
      <c r="R156" s="319">
        <v>26</v>
      </c>
      <c r="S156" s="319">
        <v>0</v>
      </c>
      <c r="T156" s="319">
        <v>0</v>
      </c>
      <c r="U156" s="322">
        <v>524</v>
      </c>
    </row>
    <row r="157" spans="2:21" x14ac:dyDescent="0.2">
      <c r="B157" s="549"/>
      <c r="C157" s="66" t="s">
        <v>105</v>
      </c>
      <c r="D157" s="319">
        <v>113</v>
      </c>
      <c r="E157" s="319">
        <v>0</v>
      </c>
      <c r="F157" s="319">
        <v>4</v>
      </c>
      <c r="G157" s="319">
        <v>89</v>
      </c>
      <c r="H157" s="319">
        <v>2</v>
      </c>
      <c r="I157" s="319">
        <v>65</v>
      </c>
      <c r="J157" s="319">
        <v>49</v>
      </c>
      <c r="K157" s="319">
        <v>23</v>
      </c>
      <c r="L157" s="319">
        <v>49</v>
      </c>
      <c r="M157" s="319">
        <v>3</v>
      </c>
      <c r="N157" s="319">
        <v>40</v>
      </c>
      <c r="O157" s="319">
        <v>46</v>
      </c>
      <c r="P157" s="319">
        <v>23</v>
      </c>
      <c r="Q157" s="319">
        <v>6</v>
      </c>
      <c r="R157" s="319">
        <v>18</v>
      </c>
      <c r="S157" s="319">
        <v>0</v>
      </c>
      <c r="T157" s="319">
        <v>0</v>
      </c>
      <c r="U157" s="322">
        <v>530</v>
      </c>
    </row>
    <row r="158" spans="2:21" x14ac:dyDescent="0.2">
      <c r="B158" s="549"/>
      <c r="C158" s="66" t="s">
        <v>106</v>
      </c>
      <c r="D158" s="319">
        <v>57</v>
      </c>
      <c r="E158" s="319">
        <v>6</v>
      </c>
      <c r="F158" s="319">
        <v>5</v>
      </c>
      <c r="G158" s="319">
        <v>144</v>
      </c>
      <c r="H158" s="319">
        <v>3</v>
      </c>
      <c r="I158" s="319">
        <v>159</v>
      </c>
      <c r="J158" s="319">
        <v>112</v>
      </c>
      <c r="K158" s="319">
        <v>47</v>
      </c>
      <c r="L158" s="319">
        <v>75</v>
      </c>
      <c r="M158" s="319">
        <v>5</v>
      </c>
      <c r="N158" s="319">
        <v>76</v>
      </c>
      <c r="O158" s="319">
        <v>93</v>
      </c>
      <c r="P158" s="319">
        <v>44</v>
      </c>
      <c r="Q158" s="319">
        <v>28</v>
      </c>
      <c r="R158" s="319">
        <v>48</v>
      </c>
      <c r="S158" s="319">
        <v>2</v>
      </c>
      <c r="T158" s="319">
        <v>0</v>
      </c>
      <c r="U158" s="322">
        <v>904</v>
      </c>
    </row>
    <row r="159" spans="2:21" x14ac:dyDescent="0.2">
      <c r="B159" s="549"/>
      <c r="C159" s="66" t="s">
        <v>107</v>
      </c>
      <c r="D159" s="319">
        <v>60</v>
      </c>
      <c r="E159" s="319">
        <v>2</v>
      </c>
      <c r="F159" s="319">
        <v>2</v>
      </c>
      <c r="G159" s="319">
        <v>89</v>
      </c>
      <c r="H159" s="319">
        <v>2</v>
      </c>
      <c r="I159" s="319">
        <v>98</v>
      </c>
      <c r="J159" s="319">
        <v>76</v>
      </c>
      <c r="K159" s="319">
        <v>23</v>
      </c>
      <c r="L159" s="319">
        <v>34</v>
      </c>
      <c r="M159" s="319">
        <v>1</v>
      </c>
      <c r="N159" s="319">
        <v>37</v>
      </c>
      <c r="O159" s="319">
        <v>42</v>
      </c>
      <c r="P159" s="319">
        <v>43</v>
      </c>
      <c r="Q159" s="319">
        <v>9</v>
      </c>
      <c r="R159" s="319">
        <v>12</v>
      </c>
      <c r="S159" s="319">
        <v>1</v>
      </c>
      <c r="T159" s="319">
        <v>0</v>
      </c>
      <c r="U159" s="322">
        <v>531</v>
      </c>
    </row>
    <row r="160" spans="2:21" x14ac:dyDescent="0.2">
      <c r="B160" s="549"/>
      <c r="C160" s="66" t="s">
        <v>108</v>
      </c>
      <c r="D160" s="319">
        <v>37</v>
      </c>
      <c r="E160" s="319">
        <v>1</v>
      </c>
      <c r="F160" s="319">
        <v>1</v>
      </c>
      <c r="G160" s="319">
        <v>37</v>
      </c>
      <c r="H160" s="319">
        <v>0</v>
      </c>
      <c r="I160" s="319">
        <v>25</v>
      </c>
      <c r="J160" s="319">
        <v>10</v>
      </c>
      <c r="K160" s="319">
        <v>6</v>
      </c>
      <c r="L160" s="319">
        <v>12</v>
      </c>
      <c r="M160" s="319">
        <v>0</v>
      </c>
      <c r="N160" s="319">
        <v>6</v>
      </c>
      <c r="O160" s="319">
        <v>8</v>
      </c>
      <c r="P160" s="319">
        <v>12</v>
      </c>
      <c r="Q160" s="319">
        <v>2</v>
      </c>
      <c r="R160" s="319">
        <v>6</v>
      </c>
      <c r="S160" s="319">
        <v>0</v>
      </c>
      <c r="T160" s="319">
        <v>0</v>
      </c>
      <c r="U160" s="322">
        <v>163</v>
      </c>
    </row>
    <row r="161" spans="2:21" x14ac:dyDescent="0.2">
      <c r="B161" s="549"/>
      <c r="C161" s="66" t="s">
        <v>109</v>
      </c>
      <c r="D161" s="319">
        <v>54</v>
      </c>
      <c r="E161" s="319">
        <v>64</v>
      </c>
      <c r="F161" s="319">
        <v>2</v>
      </c>
      <c r="G161" s="319">
        <v>80</v>
      </c>
      <c r="H161" s="319">
        <v>3</v>
      </c>
      <c r="I161" s="319">
        <v>63</v>
      </c>
      <c r="J161" s="319">
        <v>57</v>
      </c>
      <c r="K161" s="319">
        <v>26</v>
      </c>
      <c r="L161" s="319">
        <v>50</v>
      </c>
      <c r="M161" s="319">
        <v>1</v>
      </c>
      <c r="N161" s="319">
        <v>59</v>
      </c>
      <c r="O161" s="319">
        <v>44</v>
      </c>
      <c r="P161" s="319">
        <v>27</v>
      </c>
      <c r="Q161" s="319">
        <v>8</v>
      </c>
      <c r="R161" s="319">
        <v>18</v>
      </c>
      <c r="S161" s="319">
        <v>1</v>
      </c>
      <c r="T161" s="319">
        <v>0</v>
      </c>
      <c r="U161" s="322">
        <v>557</v>
      </c>
    </row>
    <row r="162" spans="2:21" x14ac:dyDescent="0.2">
      <c r="B162" s="549"/>
      <c r="C162" s="66" t="s">
        <v>110</v>
      </c>
      <c r="D162" s="319">
        <v>0</v>
      </c>
      <c r="E162" s="319">
        <v>15</v>
      </c>
      <c r="F162" s="319">
        <v>1</v>
      </c>
      <c r="G162" s="319">
        <v>0</v>
      </c>
      <c r="H162" s="319">
        <v>0</v>
      </c>
      <c r="I162" s="319">
        <v>12</v>
      </c>
      <c r="J162" s="319">
        <v>6</v>
      </c>
      <c r="K162" s="319">
        <v>3</v>
      </c>
      <c r="L162" s="319">
        <v>1</v>
      </c>
      <c r="M162" s="319">
        <v>0</v>
      </c>
      <c r="N162" s="319">
        <v>4</v>
      </c>
      <c r="O162" s="319">
        <v>5</v>
      </c>
      <c r="P162" s="319">
        <v>4</v>
      </c>
      <c r="Q162" s="319">
        <v>5</v>
      </c>
      <c r="R162" s="319">
        <v>1</v>
      </c>
      <c r="S162" s="319">
        <v>0</v>
      </c>
      <c r="T162" s="319">
        <v>0</v>
      </c>
      <c r="U162" s="322">
        <v>57</v>
      </c>
    </row>
    <row r="163" spans="2:21" x14ac:dyDescent="0.2">
      <c r="B163" s="549"/>
      <c r="C163" s="66" t="s">
        <v>111</v>
      </c>
      <c r="D163" s="319">
        <v>13</v>
      </c>
      <c r="E163" s="319">
        <v>9</v>
      </c>
      <c r="F163" s="319">
        <v>0</v>
      </c>
      <c r="G163" s="319">
        <v>27</v>
      </c>
      <c r="H163" s="319">
        <v>0</v>
      </c>
      <c r="I163" s="319">
        <v>15</v>
      </c>
      <c r="J163" s="319">
        <v>14</v>
      </c>
      <c r="K163" s="319">
        <v>16</v>
      </c>
      <c r="L163" s="319">
        <v>5</v>
      </c>
      <c r="M163" s="319">
        <v>1</v>
      </c>
      <c r="N163" s="319">
        <v>12</v>
      </c>
      <c r="O163" s="319">
        <v>5</v>
      </c>
      <c r="P163" s="319">
        <v>9</v>
      </c>
      <c r="Q163" s="319">
        <v>1</v>
      </c>
      <c r="R163" s="319">
        <v>8</v>
      </c>
      <c r="S163" s="319">
        <v>0</v>
      </c>
      <c r="T163" s="319">
        <v>0</v>
      </c>
      <c r="U163" s="322">
        <v>135</v>
      </c>
    </row>
    <row r="164" spans="2:21" x14ac:dyDescent="0.2">
      <c r="B164" s="549"/>
      <c r="C164" s="66" t="s">
        <v>112</v>
      </c>
      <c r="D164" s="319">
        <v>254</v>
      </c>
      <c r="E164" s="319">
        <v>2</v>
      </c>
      <c r="F164" s="319">
        <v>25</v>
      </c>
      <c r="G164" s="319">
        <v>1285</v>
      </c>
      <c r="H164" s="319">
        <v>27</v>
      </c>
      <c r="I164" s="319">
        <v>1236</v>
      </c>
      <c r="J164" s="319">
        <v>1600</v>
      </c>
      <c r="K164" s="319">
        <v>549</v>
      </c>
      <c r="L164" s="319">
        <v>913</v>
      </c>
      <c r="M164" s="319">
        <v>149</v>
      </c>
      <c r="N164" s="319">
        <v>1255</v>
      </c>
      <c r="O164" s="319">
        <v>245</v>
      </c>
      <c r="P164" s="319">
        <v>305</v>
      </c>
      <c r="Q164" s="319">
        <v>191</v>
      </c>
      <c r="R164" s="319">
        <v>391</v>
      </c>
      <c r="S164" s="319">
        <v>42</v>
      </c>
      <c r="T164" s="319">
        <v>0</v>
      </c>
      <c r="U164" s="322">
        <v>8469</v>
      </c>
    </row>
    <row r="165" spans="2:21" x14ac:dyDescent="0.2">
      <c r="B165" s="550"/>
      <c r="C165" s="212" t="s">
        <v>20</v>
      </c>
      <c r="D165" s="320">
        <v>1018</v>
      </c>
      <c r="E165" s="320">
        <v>112</v>
      </c>
      <c r="F165" s="320">
        <v>83</v>
      </c>
      <c r="G165" s="320">
        <v>1987</v>
      </c>
      <c r="H165" s="320">
        <v>40</v>
      </c>
      <c r="I165" s="320">
        <v>2134</v>
      </c>
      <c r="J165" s="320">
        <v>2171</v>
      </c>
      <c r="K165" s="320">
        <v>866</v>
      </c>
      <c r="L165" s="320">
        <v>1366</v>
      </c>
      <c r="M165" s="320">
        <v>172</v>
      </c>
      <c r="N165" s="320">
        <v>1706</v>
      </c>
      <c r="O165" s="320">
        <v>727</v>
      </c>
      <c r="P165" s="320">
        <v>669</v>
      </c>
      <c r="Q165" s="320">
        <v>340</v>
      </c>
      <c r="R165" s="320">
        <v>601</v>
      </c>
      <c r="S165" s="320">
        <v>57</v>
      </c>
      <c r="T165" s="320">
        <v>0</v>
      </c>
      <c r="U165" s="321">
        <v>14049</v>
      </c>
    </row>
    <row r="166" spans="2:21" x14ac:dyDescent="0.2">
      <c r="B166" s="548" t="s">
        <v>10</v>
      </c>
      <c r="C166" s="66" t="s">
        <v>98</v>
      </c>
      <c r="D166" s="319">
        <v>2</v>
      </c>
      <c r="E166" s="319">
        <v>1</v>
      </c>
      <c r="F166" s="319">
        <v>3</v>
      </c>
      <c r="G166" s="319">
        <v>12</v>
      </c>
      <c r="H166" s="319">
        <v>0</v>
      </c>
      <c r="I166" s="319">
        <v>16</v>
      </c>
      <c r="J166" s="319">
        <v>12</v>
      </c>
      <c r="K166" s="319">
        <v>5</v>
      </c>
      <c r="L166" s="319">
        <v>6</v>
      </c>
      <c r="M166" s="319">
        <v>0</v>
      </c>
      <c r="N166" s="319">
        <v>5</v>
      </c>
      <c r="O166" s="319">
        <v>15</v>
      </c>
      <c r="P166" s="319">
        <v>9</v>
      </c>
      <c r="Q166" s="319">
        <v>8</v>
      </c>
      <c r="R166" s="319">
        <v>1</v>
      </c>
      <c r="S166" s="319">
        <v>0</v>
      </c>
      <c r="T166" s="319">
        <v>0</v>
      </c>
      <c r="U166" s="322">
        <v>95</v>
      </c>
    </row>
    <row r="167" spans="2:21" x14ac:dyDescent="0.2">
      <c r="B167" s="549"/>
      <c r="C167" s="66" t="s">
        <v>99</v>
      </c>
      <c r="D167" s="319">
        <v>1</v>
      </c>
      <c r="E167" s="319">
        <v>2</v>
      </c>
      <c r="F167" s="319">
        <v>4</v>
      </c>
      <c r="G167" s="319">
        <v>24</v>
      </c>
      <c r="H167" s="319">
        <v>1</v>
      </c>
      <c r="I167" s="319">
        <v>33</v>
      </c>
      <c r="J167" s="319">
        <v>15</v>
      </c>
      <c r="K167" s="319">
        <v>15</v>
      </c>
      <c r="L167" s="319">
        <v>14</v>
      </c>
      <c r="M167" s="319">
        <v>1</v>
      </c>
      <c r="N167" s="319">
        <v>18</v>
      </c>
      <c r="O167" s="319">
        <v>23</v>
      </c>
      <c r="P167" s="319">
        <v>18</v>
      </c>
      <c r="Q167" s="319">
        <v>2</v>
      </c>
      <c r="R167" s="319">
        <v>10</v>
      </c>
      <c r="S167" s="319">
        <v>0</v>
      </c>
      <c r="T167" s="319">
        <v>1</v>
      </c>
      <c r="U167" s="322">
        <v>182</v>
      </c>
    </row>
    <row r="168" spans="2:21" x14ac:dyDescent="0.2">
      <c r="B168" s="549"/>
      <c r="C168" s="66" t="s">
        <v>100</v>
      </c>
      <c r="D168" s="319">
        <v>0</v>
      </c>
      <c r="E168" s="319">
        <v>0</v>
      </c>
      <c r="F168" s="319">
        <v>8</v>
      </c>
      <c r="G168" s="319">
        <v>40</v>
      </c>
      <c r="H168" s="319">
        <v>1</v>
      </c>
      <c r="I168" s="319">
        <v>35</v>
      </c>
      <c r="J168" s="319">
        <v>26</v>
      </c>
      <c r="K168" s="319">
        <v>13</v>
      </c>
      <c r="L168" s="319">
        <v>26</v>
      </c>
      <c r="M168" s="319">
        <v>2</v>
      </c>
      <c r="N168" s="319">
        <v>34</v>
      </c>
      <c r="O168" s="319">
        <v>28</v>
      </c>
      <c r="P168" s="319">
        <v>20</v>
      </c>
      <c r="Q168" s="319">
        <v>8</v>
      </c>
      <c r="R168" s="319">
        <v>17</v>
      </c>
      <c r="S168" s="319">
        <v>0</v>
      </c>
      <c r="T168" s="319">
        <v>0</v>
      </c>
      <c r="U168" s="322">
        <v>258</v>
      </c>
    </row>
    <row r="169" spans="2:21" x14ac:dyDescent="0.2">
      <c r="B169" s="549"/>
      <c r="C169" s="66" t="s">
        <v>101</v>
      </c>
      <c r="D169" s="319">
        <v>21</v>
      </c>
      <c r="E169" s="319">
        <v>1</v>
      </c>
      <c r="F169" s="319">
        <v>3</v>
      </c>
      <c r="G169" s="319">
        <v>3</v>
      </c>
      <c r="H169" s="319">
        <v>3</v>
      </c>
      <c r="I169" s="319">
        <v>17</v>
      </c>
      <c r="J169" s="319">
        <v>9</v>
      </c>
      <c r="K169" s="319">
        <v>9</v>
      </c>
      <c r="L169" s="319">
        <v>4</v>
      </c>
      <c r="M169" s="319">
        <v>2</v>
      </c>
      <c r="N169" s="319">
        <v>21</v>
      </c>
      <c r="O169" s="319">
        <v>12</v>
      </c>
      <c r="P169" s="319">
        <v>7</v>
      </c>
      <c r="Q169" s="319">
        <v>2</v>
      </c>
      <c r="R169" s="319">
        <v>3</v>
      </c>
      <c r="S169" s="319">
        <v>0</v>
      </c>
      <c r="T169" s="319">
        <v>0</v>
      </c>
      <c r="U169" s="322">
        <v>117</v>
      </c>
    </row>
    <row r="170" spans="2:21" x14ac:dyDescent="0.2">
      <c r="B170" s="549"/>
      <c r="C170" s="66" t="s">
        <v>102</v>
      </c>
      <c r="D170" s="319">
        <v>32</v>
      </c>
      <c r="E170" s="319">
        <v>2</v>
      </c>
      <c r="F170" s="319">
        <v>7</v>
      </c>
      <c r="G170" s="319">
        <v>16</v>
      </c>
      <c r="H170" s="319">
        <v>1</v>
      </c>
      <c r="I170" s="319">
        <v>49</v>
      </c>
      <c r="J170" s="319">
        <v>27</v>
      </c>
      <c r="K170" s="319">
        <v>18</v>
      </c>
      <c r="L170" s="319">
        <v>22</v>
      </c>
      <c r="M170" s="319">
        <v>1</v>
      </c>
      <c r="N170" s="319">
        <v>16</v>
      </c>
      <c r="O170" s="319">
        <v>28</v>
      </c>
      <c r="P170" s="319">
        <v>36</v>
      </c>
      <c r="Q170" s="319">
        <v>12</v>
      </c>
      <c r="R170" s="319">
        <v>20</v>
      </c>
      <c r="S170" s="319">
        <v>4</v>
      </c>
      <c r="T170" s="319">
        <v>0</v>
      </c>
      <c r="U170" s="322">
        <v>291</v>
      </c>
    </row>
    <row r="171" spans="2:21" x14ac:dyDescent="0.2">
      <c r="B171" s="549"/>
      <c r="C171" s="66" t="s">
        <v>103</v>
      </c>
      <c r="D171" s="319">
        <v>235</v>
      </c>
      <c r="E171" s="319">
        <v>8</v>
      </c>
      <c r="F171" s="319">
        <v>10</v>
      </c>
      <c r="G171" s="319">
        <v>139</v>
      </c>
      <c r="H171" s="319">
        <v>2</v>
      </c>
      <c r="I171" s="319">
        <v>218</v>
      </c>
      <c r="J171" s="319">
        <v>136</v>
      </c>
      <c r="K171" s="319">
        <v>92</v>
      </c>
      <c r="L171" s="319">
        <v>182</v>
      </c>
      <c r="M171" s="319">
        <v>12</v>
      </c>
      <c r="N171" s="319">
        <v>143</v>
      </c>
      <c r="O171" s="319">
        <v>111</v>
      </c>
      <c r="P171" s="319">
        <v>105</v>
      </c>
      <c r="Q171" s="319">
        <v>50</v>
      </c>
      <c r="R171" s="319">
        <v>55</v>
      </c>
      <c r="S171" s="319">
        <v>15</v>
      </c>
      <c r="T171" s="319">
        <v>0</v>
      </c>
      <c r="U171" s="322">
        <v>1513</v>
      </c>
    </row>
    <row r="172" spans="2:21" x14ac:dyDescent="0.2">
      <c r="B172" s="549"/>
      <c r="C172" s="66" t="s">
        <v>104</v>
      </c>
      <c r="D172" s="319">
        <v>329</v>
      </c>
      <c r="E172" s="319">
        <v>0</v>
      </c>
      <c r="F172" s="319">
        <v>5</v>
      </c>
      <c r="G172" s="319">
        <v>81</v>
      </c>
      <c r="H172" s="319">
        <v>0</v>
      </c>
      <c r="I172" s="319">
        <v>66</v>
      </c>
      <c r="J172" s="319">
        <v>65</v>
      </c>
      <c r="K172" s="319">
        <v>19</v>
      </c>
      <c r="L172" s="319">
        <v>33</v>
      </c>
      <c r="M172" s="319">
        <v>3</v>
      </c>
      <c r="N172" s="319">
        <v>33</v>
      </c>
      <c r="O172" s="319">
        <v>31</v>
      </c>
      <c r="P172" s="319">
        <v>23</v>
      </c>
      <c r="Q172" s="319">
        <v>2</v>
      </c>
      <c r="R172" s="319">
        <v>34</v>
      </c>
      <c r="S172" s="319">
        <v>1</v>
      </c>
      <c r="T172" s="319">
        <v>0</v>
      </c>
      <c r="U172" s="322">
        <v>725</v>
      </c>
    </row>
    <row r="173" spans="2:21" x14ac:dyDescent="0.2">
      <c r="B173" s="549"/>
      <c r="C173" s="66" t="s">
        <v>105</v>
      </c>
      <c r="D173" s="319">
        <v>196</v>
      </c>
      <c r="E173" s="319">
        <v>0</v>
      </c>
      <c r="F173" s="319">
        <v>0</v>
      </c>
      <c r="G173" s="319">
        <v>122</v>
      </c>
      <c r="H173" s="319">
        <v>4</v>
      </c>
      <c r="I173" s="319">
        <v>81</v>
      </c>
      <c r="J173" s="319">
        <v>66</v>
      </c>
      <c r="K173" s="319">
        <v>34</v>
      </c>
      <c r="L173" s="319">
        <v>43</v>
      </c>
      <c r="M173" s="319">
        <v>2</v>
      </c>
      <c r="N173" s="319">
        <v>46</v>
      </c>
      <c r="O173" s="319">
        <v>83</v>
      </c>
      <c r="P173" s="319">
        <v>30</v>
      </c>
      <c r="Q173" s="319">
        <v>4</v>
      </c>
      <c r="R173" s="319">
        <v>15</v>
      </c>
      <c r="S173" s="319">
        <v>1</v>
      </c>
      <c r="T173" s="319">
        <v>0</v>
      </c>
      <c r="U173" s="322">
        <v>727</v>
      </c>
    </row>
    <row r="174" spans="2:21" x14ac:dyDescent="0.2">
      <c r="B174" s="549"/>
      <c r="C174" s="66" t="s">
        <v>106</v>
      </c>
      <c r="D174" s="319">
        <v>99</v>
      </c>
      <c r="E174" s="319">
        <v>11</v>
      </c>
      <c r="F174" s="319">
        <v>2</v>
      </c>
      <c r="G174" s="319">
        <v>176</v>
      </c>
      <c r="H174" s="319">
        <v>5</v>
      </c>
      <c r="I174" s="319">
        <v>162</v>
      </c>
      <c r="J174" s="319">
        <v>139</v>
      </c>
      <c r="K174" s="319">
        <v>52</v>
      </c>
      <c r="L174" s="319">
        <v>106</v>
      </c>
      <c r="M174" s="319">
        <v>9</v>
      </c>
      <c r="N174" s="319">
        <v>97</v>
      </c>
      <c r="O174" s="319">
        <v>85</v>
      </c>
      <c r="P174" s="319">
        <v>64</v>
      </c>
      <c r="Q174" s="319">
        <v>39</v>
      </c>
      <c r="R174" s="319">
        <v>42</v>
      </c>
      <c r="S174" s="319">
        <v>3</v>
      </c>
      <c r="T174" s="319">
        <v>0</v>
      </c>
      <c r="U174" s="322">
        <v>1091</v>
      </c>
    </row>
    <row r="175" spans="2:21" x14ac:dyDescent="0.2">
      <c r="B175" s="549"/>
      <c r="C175" s="66" t="s">
        <v>107</v>
      </c>
      <c r="D175" s="319">
        <v>58</v>
      </c>
      <c r="E175" s="319">
        <v>5</v>
      </c>
      <c r="F175" s="319">
        <v>1</v>
      </c>
      <c r="G175" s="319">
        <v>99</v>
      </c>
      <c r="H175" s="319">
        <v>5</v>
      </c>
      <c r="I175" s="319">
        <v>133</v>
      </c>
      <c r="J175" s="319">
        <v>74</v>
      </c>
      <c r="K175" s="319">
        <v>32</v>
      </c>
      <c r="L175" s="319">
        <v>33</v>
      </c>
      <c r="M175" s="319">
        <v>4</v>
      </c>
      <c r="N175" s="319">
        <v>29</v>
      </c>
      <c r="O175" s="319">
        <v>67</v>
      </c>
      <c r="P175" s="319">
        <v>49</v>
      </c>
      <c r="Q175" s="319">
        <v>11</v>
      </c>
      <c r="R175" s="319">
        <v>7</v>
      </c>
      <c r="S175" s="319">
        <v>1</v>
      </c>
      <c r="T175" s="319">
        <v>1</v>
      </c>
      <c r="U175" s="322">
        <v>609</v>
      </c>
    </row>
    <row r="176" spans="2:21" x14ac:dyDescent="0.2">
      <c r="B176" s="549"/>
      <c r="C176" s="66" t="s">
        <v>108</v>
      </c>
      <c r="D176" s="319">
        <v>41</v>
      </c>
      <c r="E176" s="319">
        <v>1</v>
      </c>
      <c r="F176" s="319">
        <v>0</v>
      </c>
      <c r="G176" s="319">
        <v>35</v>
      </c>
      <c r="H176" s="319">
        <v>2</v>
      </c>
      <c r="I176" s="319">
        <v>36</v>
      </c>
      <c r="J176" s="319">
        <v>18</v>
      </c>
      <c r="K176" s="319">
        <v>5</v>
      </c>
      <c r="L176" s="319">
        <v>9</v>
      </c>
      <c r="M176" s="319">
        <v>0</v>
      </c>
      <c r="N176" s="319">
        <v>10</v>
      </c>
      <c r="O176" s="319">
        <v>4</v>
      </c>
      <c r="P176" s="319">
        <v>10</v>
      </c>
      <c r="Q176" s="319">
        <v>8</v>
      </c>
      <c r="R176" s="319">
        <v>8</v>
      </c>
      <c r="S176" s="319">
        <v>0</v>
      </c>
      <c r="T176" s="319">
        <v>0</v>
      </c>
      <c r="U176" s="322">
        <v>187</v>
      </c>
    </row>
    <row r="177" spans="2:21" x14ac:dyDescent="0.2">
      <c r="B177" s="549"/>
      <c r="C177" s="66" t="s">
        <v>109</v>
      </c>
      <c r="D177" s="319">
        <v>64</v>
      </c>
      <c r="E177" s="319">
        <v>76</v>
      </c>
      <c r="F177" s="319">
        <v>3</v>
      </c>
      <c r="G177" s="319">
        <v>95</v>
      </c>
      <c r="H177" s="319">
        <v>1</v>
      </c>
      <c r="I177" s="319">
        <v>74</v>
      </c>
      <c r="J177" s="319">
        <v>68</v>
      </c>
      <c r="K177" s="319">
        <v>32</v>
      </c>
      <c r="L177" s="319">
        <v>52</v>
      </c>
      <c r="M177" s="319">
        <v>0</v>
      </c>
      <c r="N177" s="319">
        <v>73</v>
      </c>
      <c r="O177" s="319">
        <v>36</v>
      </c>
      <c r="P177" s="319">
        <v>30</v>
      </c>
      <c r="Q177" s="319">
        <v>8</v>
      </c>
      <c r="R177" s="319">
        <v>22</v>
      </c>
      <c r="S177" s="319">
        <v>1</v>
      </c>
      <c r="T177" s="319">
        <v>0</v>
      </c>
      <c r="U177" s="322">
        <v>635</v>
      </c>
    </row>
    <row r="178" spans="2:21" x14ac:dyDescent="0.2">
      <c r="B178" s="549"/>
      <c r="C178" s="66" t="s">
        <v>110</v>
      </c>
      <c r="D178" s="319">
        <v>1</v>
      </c>
      <c r="E178" s="319">
        <v>10</v>
      </c>
      <c r="F178" s="319">
        <v>2</v>
      </c>
      <c r="G178" s="319">
        <v>3</v>
      </c>
      <c r="H178" s="319">
        <v>0</v>
      </c>
      <c r="I178" s="319">
        <v>10</v>
      </c>
      <c r="J178" s="319">
        <v>5</v>
      </c>
      <c r="K178" s="319">
        <v>1</v>
      </c>
      <c r="L178" s="319">
        <v>5</v>
      </c>
      <c r="M178" s="319">
        <v>0</v>
      </c>
      <c r="N178" s="319">
        <v>3</v>
      </c>
      <c r="O178" s="319">
        <v>10</v>
      </c>
      <c r="P178" s="319">
        <v>1</v>
      </c>
      <c r="Q178" s="319">
        <v>3</v>
      </c>
      <c r="R178" s="319">
        <v>0</v>
      </c>
      <c r="S178" s="319">
        <v>0</v>
      </c>
      <c r="T178" s="319">
        <v>0</v>
      </c>
      <c r="U178" s="322">
        <v>54</v>
      </c>
    </row>
    <row r="179" spans="2:21" x14ac:dyDescent="0.2">
      <c r="B179" s="549"/>
      <c r="C179" s="66" t="s">
        <v>111</v>
      </c>
      <c r="D179" s="319">
        <v>6</v>
      </c>
      <c r="E179" s="319">
        <v>9</v>
      </c>
      <c r="F179" s="319">
        <v>1</v>
      </c>
      <c r="G179" s="319">
        <v>25</v>
      </c>
      <c r="H179" s="319">
        <v>0</v>
      </c>
      <c r="I179" s="319">
        <v>17</v>
      </c>
      <c r="J179" s="319">
        <v>21</v>
      </c>
      <c r="K179" s="319">
        <v>20</v>
      </c>
      <c r="L179" s="319">
        <v>15</v>
      </c>
      <c r="M179" s="319">
        <v>1</v>
      </c>
      <c r="N179" s="319">
        <v>17</v>
      </c>
      <c r="O179" s="319">
        <v>5</v>
      </c>
      <c r="P179" s="319">
        <v>4</v>
      </c>
      <c r="Q179" s="319">
        <v>3</v>
      </c>
      <c r="R179" s="319">
        <v>13</v>
      </c>
      <c r="S179" s="319">
        <v>0</v>
      </c>
      <c r="T179" s="319">
        <v>0</v>
      </c>
      <c r="U179" s="322">
        <v>157</v>
      </c>
    </row>
    <row r="180" spans="2:21" x14ac:dyDescent="0.2">
      <c r="B180" s="549"/>
      <c r="C180" s="66" t="s">
        <v>112</v>
      </c>
      <c r="D180" s="319">
        <v>355</v>
      </c>
      <c r="E180" s="319">
        <v>8</v>
      </c>
      <c r="F180" s="319">
        <v>23</v>
      </c>
      <c r="G180" s="319">
        <v>1365</v>
      </c>
      <c r="H180" s="319">
        <v>29</v>
      </c>
      <c r="I180" s="319">
        <v>1574</v>
      </c>
      <c r="J180" s="319">
        <v>1849</v>
      </c>
      <c r="K180" s="319">
        <v>594</v>
      </c>
      <c r="L180" s="319">
        <v>1067</v>
      </c>
      <c r="M180" s="319">
        <v>186</v>
      </c>
      <c r="N180" s="319">
        <v>1391</v>
      </c>
      <c r="O180" s="319">
        <v>323</v>
      </c>
      <c r="P180" s="319">
        <v>398</v>
      </c>
      <c r="Q180" s="319">
        <v>263</v>
      </c>
      <c r="R180" s="319">
        <v>502</v>
      </c>
      <c r="S180" s="319">
        <v>59</v>
      </c>
      <c r="T180" s="319">
        <v>0</v>
      </c>
      <c r="U180" s="322">
        <v>9986</v>
      </c>
    </row>
    <row r="181" spans="2:21" x14ac:dyDescent="0.2">
      <c r="B181" s="550"/>
      <c r="C181" s="212" t="s">
        <v>20</v>
      </c>
      <c r="D181" s="320">
        <v>1440</v>
      </c>
      <c r="E181" s="320">
        <v>134</v>
      </c>
      <c r="F181" s="320">
        <v>72</v>
      </c>
      <c r="G181" s="320">
        <v>2235</v>
      </c>
      <c r="H181" s="320">
        <v>54</v>
      </c>
      <c r="I181" s="320">
        <v>2521</v>
      </c>
      <c r="J181" s="320">
        <v>2530</v>
      </c>
      <c r="K181" s="320">
        <v>941</v>
      </c>
      <c r="L181" s="320">
        <v>1617</v>
      </c>
      <c r="M181" s="320">
        <v>223</v>
      </c>
      <c r="N181" s="320">
        <v>1936</v>
      </c>
      <c r="O181" s="320">
        <v>861</v>
      </c>
      <c r="P181" s="320">
        <v>804</v>
      </c>
      <c r="Q181" s="320">
        <v>423</v>
      </c>
      <c r="R181" s="320">
        <v>749</v>
      </c>
      <c r="S181" s="320">
        <v>85</v>
      </c>
      <c r="T181" s="320">
        <v>2</v>
      </c>
      <c r="U181" s="321">
        <v>16627</v>
      </c>
    </row>
    <row r="182" spans="2:21" x14ac:dyDescent="0.2">
      <c r="B182" s="548" t="s">
        <v>11</v>
      </c>
      <c r="C182" s="66" t="s">
        <v>98</v>
      </c>
      <c r="D182" s="319">
        <v>3</v>
      </c>
      <c r="E182" s="319">
        <v>1</v>
      </c>
      <c r="F182" s="319">
        <v>4</v>
      </c>
      <c r="G182" s="319">
        <v>3</v>
      </c>
      <c r="H182" s="319">
        <v>0</v>
      </c>
      <c r="I182" s="319">
        <v>11</v>
      </c>
      <c r="J182" s="319">
        <v>11</v>
      </c>
      <c r="K182" s="319">
        <v>3</v>
      </c>
      <c r="L182" s="319">
        <v>9</v>
      </c>
      <c r="M182" s="319">
        <v>1</v>
      </c>
      <c r="N182" s="319">
        <v>3</v>
      </c>
      <c r="O182" s="319">
        <v>12</v>
      </c>
      <c r="P182" s="319">
        <v>5</v>
      </c>
      <c r="Q182" s="319">
        <v>7</v>
      </c>
      <c r="R182" s="319">
        <v>1</v>
      </c>
      <c r="S182" s="319">
        <v>0</v>
      </c>
      <c r="T182" s="319">
        <v>0</v>
      </c>
      <c r="U182" s="322">
        <v>74</v>
      </c>
    </row>
    <row r="183" spans="2:21" x14ac:dyDescent="0.2">
      <c r="B183" s="549"/>
      <c r="C183" s="66" t="s">
        <v>99</v>
      </c>
      <c r="D183" s="319">
        <v>0</v>
      </c>
      <c r="E183" s="319">
        <v>2</v>
      </c>
      <c r="F183" s="319">
        <v>2</v>
      </c>
      <c r="G183" s="319">
        <v>14</v>
      </c>
      <c r="H183" s="319">
        <v>0</v>
      </c>
      <c r="I183" s="319">
        <v>27</v>
      </c>
      <c r="J183" s="319">
        <v>19</v>
      </c>
      <c r="K183" s="319">
        <v>11</v>
      </c>
      <c r="L183" s="319">
        <v>22</v>
      </c>
      <c r="M183" s="319">
        <v>1</v>
      </c>
      <c r="N183" s="319">
        <v>16</v>
      </c>
      <c r="O183" s="319">
        <v>21</v>
      </c>
      <c r="P183" s="319">
        <v>14</v>
      </c>
      <c r="Q183" s="319">
        <v>3</v>
      </c>
      <c r="R183" s="319">
        <v>9</v>
      </c>
      <c r="S183" s="319">
        <v>0</v>
      </c>
      <c r="T183" s="319">
        <v>3</v>
      </c>
      <c r="U183" s="322">
        <v>164</v>
      </c>
    </row>
    <row r="184" spans="2:21" x14ac:dyDescent="0.2">
      <c r="B184" s="549"/>
      <c r="C184" s="66" t="s">
        <v>100</v>
      </c>
      <c r="D184" s="319">
        <v>0</v>
      </c>
      <c r="E184" s="319">
        <v>1</v>
      </c>
      <c r="F184" s="319">
        <v>8</v>
      </c>
      <c r="G184" s="319">
        <v>27</v>
      </c>
      <c r="H184" s="319">
        <v>1</v>
      </c>
      <c r="I184" s="319">
        <v>38</v>
      </c>
      <c r="J184" s="319">
        <v>40</v>
      </c>
      <c r="K184" s="319">
        <v>23</v>
      </c>
      <c r="L184" s="319">
        <v>26</v>
      </c>
      <c r="M184" s="319">
        <v>2</v>
      </c>
      <c r="N184" s="319">
        <v>51</v>
      </c>
      <c r="O184" s="319">
        <v>36</v>
      </c>
      <c r="P184" s="319">
        <v>19</v>
      </c>
      <c r="Q184" s="319">
        <v>12</v>
      </c>
      <c r="R184" s="319">
        <v>10</v>
      </c>
      <c r="S184" s="319">
        <v>0</v>
      </c>
      <c r="T184" s="319">
        <v>0</v>
      </c>
      <c r="U184" s="322">
        <v>294</v>
      </c>
    </row>
    <row r="185" spans="2:21" x14ac:dyDescent="0.2">
      <c r="B185" s="549"/>
      <c r="C185" s="66" t="s">
        <v>101</v>
      </c>
      <c r="D185" s="319">
        <v>37</v>
      </c>
      <c r="E185" s="319">
        <v>1</v>
      </c>
      <c r="F185" s="319">
        <v>4</v>
      </c>
      <c r="G185" s="319">
        <v>4</v>
      </c>
      <c r="H185" s="319">
        <v>1</v>
      </c>
      <c r="I185" s="319">
        <v>9</v>
      </c>
      <c r="J185" s="319">
        <v>13</v>
      </c>
      <c r="K185" s="319">
        <v>6</v>
      </c>
      <c r="L185" s="319">
        <v>2</v>
      </c>
      <c r="M185" s="319">
        <v>1</v>
      </c>
      <c r="N185" s="319">
        <v>13</v>
      </c>
      <c r="O185" s="319">
        <v>19</v>
      </c>
      <c r="P185" s="319">
        <v>7</v>
      </c>
      <c r="Q185" s="319">
        <v>6</v>
      </c>
      <c r="R185" s="319">
        <v>3</v>
      </c>
      <c r="S185" s="319">
        <v>0</v>
      </c>
      <c r="T185" s="319">
        <v>0</v>
      </c>
      <c r="U185" s="322">
        <v>126</v>
      </c>
    </row>
    <row r="186" spans="2:21" x14ac:dyDescent="0.2">
      <c r="B186" s="549"/>
      <c r="C186" s="66" t="s">
        <v>102</v>
      </c>
      <c r="D186" s="319">
        <v>42</v>
      </c>
      <c r="E186" s="319">
        <v>3</v>
      </c>
      <c r="F186" s="319">
        <v>5</v>
      </c>
      <c r="G186" s="319">
        <v>14</v>
      </c>
      <c r="H186" s="319">
        <v>1</v>
      </c>
      <c r="I186" s="319">
        <v>44</v>
      </c>
      <c r="J186" s="319">
        <v>28</v>
      </c>
      <c r="K186" s="319">
        <v>12</v>
      </c>
      <c r="L186" s="319">
        <v>17</v>
      </c>
      <c r="M186" s="319">
        <v>0</v>
      </c>
      <c r="N186" s="319">
        <v>16</v>
      </c>
      <c r="O186" s="319">
        <v>23</v>
      </c>
      <c r="P186" s="319">
        <v>28</v>
      </c>
      <c r="Q186" s="319">
        <v>6</v>
      </c>
      <c r="R186" s="319">
        <v>14</v>
      </c>
      <c r="S186" s="319">
        <v>2</v>
      </c>
      <c r="T186" s="319">
        <v>0</v>
      </c>
      <c r="U186" s="322">
        <v>255</v>
      </c>
    </row>
    <row r="187" spans="2:21" x14ac:dyDescent="0.2">
      <c r="B187" s="549"/>
      <c r="C187" s="66" t="s">
        <v>103</v>
      </c>
      <c r="D187" s="319">
        <v>231</v>
      </c>
      <c r="E187" s="319">
        <v>8</v>
      </c>
      <c r="F187" s="319">
        <v>7</v>
      </c>
      <c r="G187" s="319">
        <v>146</v>
      </c>
      <c r="H187" s="319">
        <v>2</v>
      </c>
      <c r="I187" s="319">
        <v>226</v>
      </c>
      <c r="J187" s="319">
        <v>143</v>
      </c>
      <c r="K187" s="319">
        <v>82</v>
      </c>
      <c r="L187" s="319">
        <v>149</v>
      </c>
      <c r="M187" s="319">
        <v>10</v>
      </c>
      <c r="N187" s="319">
        <v>123</v>
      </c>
      <c r="O187" s="319">
        <v>107</v>
      </c>
      <c r="P187" s="319">
        <v>78</v>
      </c>
      <c r="Q187" s="319">
        <v>40</v>
      </c>
      <c r="R187" s="319">
        <v>52</v>
      </c>
      <c r="S187" s="319">
        <v>7</v>
      </c>
      <c r="T187" s="319">
        <v>0</v>
      </c>
      <c r="U187" s="322">
        <v>1411</v>
      </c>
    </row>
    <row r="188" spans="2:21" x14ac:dyDescent="0.2">
      <c r="B188" s="549"/>
      <c r="C188" s="66" t="s">
        <v>104</v>
      </c>
      <c r="D188" s="319">
        <v>301</v>
      </c>
      <c r="E188" s="319">
        <v>0</v>
      </c>
      <c r="F188" s="319">
        <v>1</v>
      </c>
      <c r="G188" s="319">
        <v>74</v>
      </c>
      <c r="H188" s="319">
        <v>1</v>
      </c>
      <c r="I188" s="319">
        <v>54</v>
      </c>
      <c r="J188" s="319">
        <v>60</v>
      </c>
      <c r="K188" s="319">
        <v>20</v>
      </c>
      <c r="L188" s="319">
        <v>31</v>
      </c>
      <c r="M188" s="319">
        <v>3</v>
      </c>
      <c r="N188" s="319">
        <v>34</v>
      </c>
      <c r="O188" s="319">
        <v>35</v>
      </c>
      <c r="P188" s="319">
        <v>24</v>
      </c>
      <c r="Q188" s="319">
        <v>5</v>
      </c>
      <c r="R188" s="319">
        <v>25</v>
      </c>
      <c r="S188" s="319">
        <v>1</v>
      </c>
      <c r="T188" s="319">
        <v>0</v>
      </c>
      <c r="U188" s="322">
        <v>669</v>
      </c>
    </row>
    <row r="189" spans="2:21" x14ac:dyDescent="0.2">
      <c r="B189" s="549"/>
      <c r="C189" s="66" t="s">
        <v>105</v>
      </c>
      <c r="D189" s="319">
        <v>213</v>
      </c>
      <c r="E189" s="319">
        <v>0</v>
      </c>
      <c r="F189" s="319">
        <v>2</v>
      </c>
      <c r="G189" s="319">
        <v>95</v>
      </c>
      <c r="H189" s="319">
        <v>1</v>
      </c>
      <c r="I189" s="319">
        <v>77</v>
      </c>
      <c r="J189" s="319">
        <v>84</v>
      </c>
      <c r="K189" s="319">
        <v>20</v>
      </c>
      <c r="L189" s="319">
        <v>42</v>
      </c>
      <c r="M189" s="319">
        <v>5</v>
      </c>
      <c r="N189" s="319">
        <v>47</v>
      </c>
      <c r="O189" s="319">
        <v>72</v>
      </c>
      <c r="P189" s="319">
        <v>25</v>
      </c>
      <c r="Q189" s="319">
        <v>3</v>
      </c>
      <c r="R189" s="319">
        <v>14</v>
      </c>
      <c r="S189" s="319">
        <v>0</v>
      </c>
      <c r="T189" s="319">
        <v>0</v>
      </c>
      <c r="U189" s="322">
        <v>700</v>
      </c>
    </row>
    <row r="190" spans="2:21" x14ac:dyDescent="0.2">
      <c r="B190" s="549"/>
      <c r="C190" s="66" t="s">
        <v>106</v>
      </c>
      <c r="D190" s="319">
        <v>136</v>
      </c>
      <c r="E190" s="319">
        <v>9</v>
      </c>
      <c r="F190" s="319">
        <v>2</v>
      </c>
      <c r="G190" s="319">
        <v>164</v>
      </c>
      <c r="H190" s="319">
        <v>3</v>
      </c>
      <c r="I190" s="319">
        <v>134</v>
      </c>
      <c r="J190" s="319">
        <v>141</v>
      </c>
      <c r="K190" s="319">
        <v>60</v>
      </c>
      <c r="L190" s="319">
        <v>78</v>
      </c>
      <c r="M190" s="319">
        <v>7</v>
      </c>
      <c r="N190" s="319">
        <v>75</v>
      </c>
      <c r="O190" s="319">
        <v>93</v>
      </c>
      <c r="P190" s="319">
        <v>34</v>
      </c>
      <c r="Q190" s="319">
        <v>30</v>
      </c>
      <c r="R190" s="319">
        <v>46</v>
      </c>
      <c r="S190" s="319">
        <v>1</v>
      </c>
      <c r="T190" s="319">
        <v>0</v>
      </c>
      <c r="U190" s="322">
        <v>1013</v>
      </c>
    </row>
    <row r="191" spans="2:21" x14ac:dyDescent="0.2">
      <c r="B191" s="549"/>
      <c r="C191" s="66" t="s">
        <v>107</v>
      </c>
      <c r="D191" s="319">
        <v>101</v>
      </c>
      <c r="E191" s="319">
        <v>4</v>
      </c>
      <c r="F191" s="319">
        <v>0</v>
      </c>
      <c r="G191" s="319">
        <v>77</v>
      </c>
      <c r="H191" s="319">
        <v>3</v>
      </c>
      <c r="I191" s="319">
        <v>129</v>
      </c>
      <c r="J191" s="319">
        <v>68</v>
      </c>
      <c r="K191" s="319">
        <v>26</v>
      </c>
      <c r="L191" s="319">
        <v>36</v>
      </c>
      <c r="M191" s="319">
        <v>1</v>
      </c>
      <c r="N191" s="319">
        <v>33</v>
      </c>
      <c r="O191" s="319">
        <v>40</v>
      </c>
      <c r="P191" s="319">
        <v>34</v>
      </c>
      <c r="Q191" s="319">
        <v>11</v>
      </c>
      <c r="R191" s="319">
        <v>9</v>
      </c>
      <c r="S191" s="319">
        <v>2</v>
      </c>
      <c r="T191" s="319">
        <v>0</v>
      </c>
      <c r="U191" s="322">
        <v>574</v>
      </c>
    </row>
    <row r="192" spans="2:21" x14ac:dyDescent="0.2">
      <c r="B192" s="549"/>
      <c r="C192" s="66" t="s">
        <v>108</v>
      </c>
      <c r="D192" s="319">
        <v>40</v>
      </c>
      <c r="E192" s="319">
        <v>5</v>
      </c>
      <c r="F192" s="319">
        <v>2</v>
      </c>
      <c r="G192" s="319">
        <v>55</v>
      </c>
      <c r="H192" s="319">
        <v>1</v>
      </c>
      <c r="I192" s="319">
        <v>31</v>
      </c>
      <c r="J192" s="319">
        <v>13</v>
      </c>
      <c r="K192" s="319">
        <v>5</v>
      </c>
      <c r="L192" s="319">
        <v>12</v>
      </c>
      <c r="M192" s="319">
        <v>1</v>
      </c>
      <c r="N192" s="319">
        <v>10</v>
      </c>
      <c r="O192" s="319">
        <v>5</v>
      </c>
      <c r="P192" s="319">
        <v>12</v>
      </c>
      <c r="Q192" s="319">
        <v>0</v>
      </c>
      <c r="R192" s="319">
        <v>8</v>
      </c>
      <c r="S192" s="319">
        <v>1</v>
      </c>
      <c r="T192" s="319">
        <v>0</v>
      </c>
      <c r="U192" s="322">
        <v>201</v>
      </c>
    </row>
    <row r="193" spans="2:21" x14ac:dyDescent="0.2">
      <c r="B193" s="549"/>
      <c r="C193" s="66" t="s">
        <v>109</v>
      </c>
      <c r="D193" s="319">
        <v>56</v>
      </c>
      <c r="E193" s="319">
        <v>61</v>
      </c>
      <c r="F193" s="319">
        <v>0</v>
      </c>
      <c r="G193" s="319">
        <v>106</v>
      </c>
      <c r="H193" s="319">
        <v>1</v>
      </c>
      <c r="I193" s="319">
        <v>58</v>
      </c>
      <c r="J193" s="319">
        <v>39</v>
      </c>
      <c r="K193" s="319">
        <v>29</v>
      </c>
      <c r="L193" s="319">
        <v>48</v>
      </c>
      <c r="M193" s="319">
        <v>3</v>
      </c>
      <c r="N193" s="319">
        <v>67</v>
      </c>
      <c r="O193" s="319">
        <v>25</v>
      </c>
      <c r="P193" s="319">
        <v>18</v>
      </c>
      <c r="Q193" s="319">
        <v>5</v>
      </c>
      <c r="R193" s="319">
        <v>10</v>
      </c>
      <c r="S193" s="319">
        <v>0</v>
      </c>
      <c r="T193" s="319">
        <v>0</v>
      </c>
      <c r="U193" s="322">
        <v>526</v>
      </c>
    </row>
    <row r="194" spans="2:21" x14ac:dyDescent="0.2">
      <c r="B194" s="549"/>
      <c r="C194" s="66" t="s">
        <v>110</v>
      </c>
      <c r="D194" s="319">
        <v>5</v>
      </c>
      <c r="E194" s="319">
        <v>8</v>
      </c>
      <c r="F194" s="319">
        <v>0</v>
      </c>
      <c r="G194" s="319">
        <v>2</v>
      </c>
      <c r="H194" s="319">
        <v>1</v>
      </c>
      <c r="I194" s="319">
        <v>2</v>
      </c>
      <c r="J194" s="319">
        <v>4</v>
      </c>
      <c r="K194" s="319">
        <v>1</v>
      </c>
      <c r="L194" s="319">
        <v>4</v>
      </c>
      <c r="M194" s="319">
        <v>0</v>
      </c>
      <c r="N194" s="319">
        <v>4</v>
      </c>
      <c r="O194" s="319">
        <v>4</v>
      </c>
      <c r="P194" s="319">
        <v>4</v>
      </c>
      <c r="Q194" s="319">
        <v>1</v>
      </c>
      <c r="R194" s="319">
        <v>0</v>
      </c>
      <c r="S194" s="319">
        <v>0</v>
      </c>
      <c r="T194" s="319">
        <v>0</v>
      </c>
      <c r="U194" s="322">
        <v>40</v>
      </c>
    </row>
    <row r="195" spans="2:21" x14ac:dyDescent="0.2">
      <c r="B195" s="549"/>
      <c r="C195" s="66" t="s">
        <v>111</v>
      </c>
      <c r="D195" s="319">
        <v>8</v>
      </c>
      <c r="E195" s="319">
        <v>5</v>
      </c>
      <c r="F195" s="319">
        <v>1</v>
      </c>
      <c r="G195" s="319">
        <v>12</v>
      </c>
      <c r="H195" s="319">
        <v>1</v>
      </c>
      <c r="I195" s="319">
        <v>10</v>
      </c>
      <c r="J195" s="319">
        <v>20</v>
      </c>
      <c r="K195" s="319">
        <v>21</v>
      </c>
      <c r="L195" s="319">
        <v>16</v>
      </c>
      <c r="M195" s="319">
        <v>0</v>
      </c>
      <c r="N195" s="319">
        <v>19</v>
      </c>
      <c r="O195" s="319">
        <v>4</v>
      </c>
      <c r="P195" s="319">
        <v>6</v>
      </c>
      <c r="Q195" s="319">
        <v>0</v>
      </c>
      <c r="R195" s="319">
        <v>12</v>
      </c>
      <c r="S195" s="319">
        <v>0</v>
      </c>
      <c r="T195" s="319">
        <v>0</v>
      </c>
      <c r="U195" s="322">
        <v>135</v>
      </c>
    </row>
    <row r="196" spans="2:21" x14ac:dyDescent="0.2">
      <c r="B196" s="549"/>
      <c r="C196" s="66" t="s">
        <v>112</v>
      </c>
      <c r="D196" s="319">
        <v>303</v>
      </c>
      <c r="E196" s="319">
        <v>4</v>
      </c>
      <c r="F196" s="319">
        <v>21</v>
      </c>
      <c r="G196" s="319">
        <v>1263</v>
      </c>
      <c r="H196" s="319">
        <v>23</v>
      </c>
      <c r="I196" s="319">
        <v>1251</v>
      </c>
      <c r="J196" s="319">
        <v>1642</v>
      </c>
      <c r="K196" s="319">
        <v>583</v>
      </c>
      <c r="L196" s="319">
        <v>985</v>
      </c>
      <c r="M196" s="319">
        <v>163</v>
      </c>
      <c r="N196" s="319">
        <v>1356</v>
      </c>
      <c r="O196" s="319">
        <v>263</v>
      </c>
      <c r="P196" s="319">
        <v>264</v>
      </c>
      <c r="Q196" s="319">
        <v>208</v>
      </c>
      <c r="R196" s="319">
        <v>364</v>
      </c>
      <c r="S196" s="319">
        <v>58</v>
      </c>
      <c r="T196" s="319">
        <v>0</v>
      </c>
      <c r="U196" s="322">
        <v>8751</v>
      </c>
    </row>
    <row r="197" spans="2:21" x14ac:dyDescent="0.2">
      <c r="B197" s="550"/>
      <c r="C197" s="212" t="s">
        <v>20</v>
      </c>
      <c r="D197" s="320">
        <v>1476</v>
      </c>
      <c r="E197" s="320">
        <v>112</v>
      </c>
      <c r="F197" s="320">
        <v>59</v>
      </c>
      <c r="G197" s="320">
        <v>2056</v>
      </c>
      <c r="H197" s="320">
        <v>40</v>
      </c>
      <c r="I197" s="320">
        <v>2101</v>
      </c>
      <c r="J197" s="320">
        <v>2325</v>
      </c>
      <c r="K197" s="320">
        <v>902</v>
      </c>
      <c r="L197" s="320">
        <v>1477</v>
      </c>
      <c r="M197" s="320">
        <v>198</v>
      </c>
      <c r="N197" s="320">
        <v>1867</v>
      </c>
      <c r="O197" s="320">
        <v>759</v>
      </c>
      <c r="P197" s="320">
        <v>572</v>
      </c>
      <c r="Q197" s="320">
        <v>337</v>
      </c>
      <c r="R197" s="320">
        <v>577</v>
      </c>
      <c r="S197" s="320">
        <v>72</v>
      </c>
      <c r="T197" s="320">
        <v>3</v>
      </c>
      <c r="U197" s="320">
        <v>14933</v>
      </c>
    </row>
    <row r="198" spans="2:21" x14ac:dyDescent="0.2">
      <c r="B198" s="548" t="s">
        <v>20</v>
      </c>
      <c r="C198" s="66" t="s">
        <v>98</v>
      </c>
      <c r="D198" s="319">
        <v>71</v>
      </c>
      <c r="E198" s="319">
        <v>31</v>
      </c>
      <c r="F198" s="319">
        <v>35</v>
      </c>
      <c r="G198" s="319">
        <v>102</v>
      </c>
      <c r="H198" s="319">
        <v>1</v>
      </c>
      <c r="I198" s="319">
        <v>165</v>
      </c>
      <c r="J198" s="319">
        <v>156</v>
      </c>
      <c r="K198" s="319">
        <v>69</v>
      </c>
      <c r="L198" s="319">
        <v>84</v>
      </c>
      <c r="M198" s="319">
        <v>5</v>
      </c>
      <c r="N198" s="319">
        <v>79</v>
      </c>
      <c r="O198" s="319">
        <v>242</v>
      </c>
      <c r="P198" s="319">
        <v>118</v>
      </c>
      <c r="Q198" s="319">
        <v>91</v>
      </c>
      <c r="R198" s="319">
        <v>42</v>
      </c>
      <c r="S198" s="319">
        <v>0</v>
      </c>
      <c r="T198" s="319">
        <v>0</v>
      </c>
      <c r="U198" s="322">
        <v>1291</v>
      </c>
    </row>
    <row r="199" spans="2:21" x14ac:dyDescent="0.2">
      <c r="B199" s="549"/>
      <c r="C199" s="66" t="s">
        <v>99</v>
      </c>
      <c r="D199" s="319">
        <v>3</v>
      </c>
      <c r="E199" s="319">
        <v>49</v>
      </c>
      <c r="F199" s="319">
        <v>27</v>
      </c>
      <c r="G199" s="319">
        <v>156</v>
      </c>
      <c r="H199" s="319">
        <v>2</v>
      </c>
      <c r="I199" s="319">
        <v>394</v>
      </c>
      <c r="J199" s="319">
        <v>243</v>
      </c>
      <c r="K199" s="319">
        <v>129</v>
      </c>
      <c r="L199" s="319">
        <v>140</v>
      </c>
      <c r="M199" s="319">
        <v>6</v>
      </c>
      <c r="N199" s="319">
        <v>197</v>
      </c>
      <c r="O199" s="319">
        <v>254</v>
      </c>
      <c r="P199" s="319">
        <v>171</v>
      </c>
      <c r="Q199" s="319">
        <v>29</v>
      </c>
      <c r="R199" s="319">
        <v>107</v>
      </c>
      <c r="S199" s="319">
        <v>5</v>
      </c>
      <c r="T199" s="319">
        <v>9</v>
      </c>
      <c r="U199" s="322">
        <v>1921</v>
      </c>
    </row>
    <row r="200" spans="2:21" x14ac:dyDescent="0.2">
      <c r="B200" s="549"/>
      <c r="C200" s="66" t="s">
        <v>100</v>
      </c>
      <c r="D200" s="319">
        <v>8</v>
      </c>
      <c r="E200" s="319">
        <v>16</v>
      </c>
      <c r="F200" s="319">
        <v>114</v>
      </c>
      <c r="G200" s="319">
        <v>350</v>
      </c>
      <c r="H200" s="319">
        <v>12</v>
      </c>
      <c r="I200" s="319">
        <v>532</v>
      </c>
      <c r="J200" s="319">
        <v>481</v>
      </c>
      <c r="K200" s="319">
        <v>269</v>
      </c>
      <c r="L200" s="319">
        <v>297</v>
      </c>
      <c r="M200" s="319">
        <v>22</v>
      </c>
      <c r="N200" s="319">
        <v>474</v>
      </c>
      <c r="O200" s="319">
        <v>453</v>
      </c>
      <c r="P200" s="319">
        <v>231</v>
      </c>
      <c r="Q200" s="319">
        <v>147</v>
      </c>
      <c r="R200" s="319">
        <v>176</v>
      </c>
      <c r="S200" s="319">
        <v>8</v>
      </c>
      <c r="T200" s="319">
        <v>0</v>
      </c>
      <c r="U200" s="322">
        <v>3590</v>
      </c>
    </row>
    <row r="201" spans="2:21" x14ac:dyDescent="0.2">
      <c r="B201" s="549"/>
      <c r="C201" s="66" t="s">
        <v>101</v>
      </c>
      <c r="D201" s="319">
        <v>309</v>
      </c>
      <c r="E201" s="319">
        <v>16</v>
      </c>
      <c r="F201" s="319">
        <v>61</v>
      </c>
      <c r="G201" s="319">
        <v>80</v>
      </c>
      <c r="H201" s="319">
        <v>12</v>
      </c>
      <c r="I201" s="319">
        <v>171</v>
      </c>
      <c r="J201" s="319">
        <v>210</v>
      </c>
      <c r="K201" s="319">
        <v>71</v>
      </c>
      <c r="L201" s="319">
        <v>68</v>
      </c>
      <c r="M201" s="319">
        <v>8</v>
      </c>
      <c r="N201" s="319">
        <v>176</v>
      </c>
      <c r="O201" s="319">
        <v>205</v>
      </c>
      <c r="P201" s="319">
        <v>79</v>
      </c>
      <c r="Q201" s="319">
        <v>69</v>
      </c>
      <c r="R201" s="319">
        <v>50</v>
      </c>
      <c r="S201" s="319">
        <v>0</v>
      </c>
      <c r="T201" s="319">
        <v>0</v>
      </c>
      <c r="U201" s="322">
        <v>1585</v>
      </c>
    </row>
    <row r="202" spans="2:21" x14ac:dyDescent="0.2">
      <c r="B202" s="549"/>
      <c r="C202" s="66" t="s">
        <v>102</v>
      </c>
      <c r="D202" s="319">
        <v>459</v>
      </c>
      <c r="E202" s="319">
        <v>66</v>
      </c>
      <c r="F202" s="319">
        <v>87</v>
      </c>
      <c r="G202" s="319">
        <v>201</v>
      </c>
      <c r="H202" s="319">
        <v>10</v>
      </c>
      <c r="I202" s="319">
        <v>604</v>
      </c>
      <c r="J202" s="319">
        <v>472</v>
      </c>
      <c r="K202" s="319">
        <v>240</v>
      </c>
      <c r="L202" s="319">
        <v>214</v>
      </c>
      <c r="M202" s="319">
        <v>20</v>
      </c>
      <c r="N202" s="319">
        <v>264</v>
      </c>
      <c r="O202" s="319">
        <v>284</v>
      </c>
      <c r="P202" s="319">
        <v>269</v>
      </c>
      <c r="Q202" s="319">
        <v>116</v>
      </c>
      <c r="R202" s="319">
        <v>175</v>
      </c>
      <c r="S202" s="319">
        <v>20</v>
      </c>
      <c r="T202" s="319">
        <v>0</v>
      </c>
      <c r="U202" s="322">
        <v>3501</v>
      </c>
    </row>
    <row r="203" spans="2:21" x14ac:dyDescent="0.2">
      <c r="B203" s="549"/>
      <c r="C203" s="66" t="s">
        <v>103</v>
      </c>
      <c r="D203" s="319">
        <v>2329</v>
      </c>
      <c r="E203" s="319">
        <v>71</v>
      </c>
      <c r="F203" s="319">
        <v>95</v>
      </c>
      <c r="G203" s="319">
        <v>1770</v>
      </c>
      <c r="H203" s="319">
        <v>25</v>
      </c>
      <c r="I203" s="319">
        <v>2633</v>
      </c>
      <c r="J203" s="319">
        <v>1738</v>
      </c>
      <c r="K203" s="319">
        <v>1049</v>
      </c>
      <c r="L203" s="319">
        <v>1786</v>
      </c>
      <c r="M203" s="319">
        <v>118</v>
      </c>
      <c r="N203" s="319">
        <v>1351</v>
      </c>
      <c r="O203" s="319">
        <v>1247</v>
      </c>
      <c r="P203" s="319">
        <v>1008</v>
      </c>
      <c r="Q203" s="319">
        <v>751</v>
      </c>
      <c r="R203" s="319">
        <v>628</v>
      </c>
      <c r="S203" s="319">
        <v>133</v>
      </c>
      <c r="T203" s="319">
        <v>0</v>
      </c>
      <c r="U203" s="322">
        <v>16732</v>
      </c>
    </row>
    <row r="204" spans="2:21" x14ac:dyDescent="0.2">
      <c r="B204" s="549"/>
      <c r="C204" s="66" t="s">
        <v>104</v>
      </c>
      <c r="D204" s="319">
        <v>3167</v>
      </c>
      <c r="E204" s="319">
        <v>0</v>
      </c>
      <c r="F204" s="319">
        <v>36</v>
      </c>
      <c r="G204" s="319">
        <v>1080</v>
      </c>
      <c r="H204" s="319">
        <v>18</v>
      </c>
      <c r="I204" s="319">
        <v>662</v>
      </c>
      <c r="J204" s="319">
        <v>727</v>
      </c>
      <c r="K204" s="319">
        <v>258</v>
      </c>
      <c r="L204" s="319">
        <v>363</v>
      </c>
      <c r="M204" s="319">
        <v>25</v>
      </c>
      <c r="N204" s="319">
        <v>467</v>
      </c>
      <c r="O204" s="319">
        <v>341</v>
      </c>
      <c r="P204" s="319">
        <v>265</v>
      </c>
      <c r="Q204" s="319">
        <v>51</v>
      </c>
      <c r="R204" s="319">
        <v>327</v>
      </c>
      <c r="S204" s="319">
        <v>13</v>
      </c>
      <c r="T204" s="319">
        <v>0</v>
      </c>
      <c r="U204" s="322">
        <v>7800</v>
      </c>
    </row>
    <row r="205" spans="2:21" x14ac:dyDescent="0.2">
      <c r="B205" s="549"/>
      <c r="C205" s="66" t="s">
        <v>105</v>
      </c>
      <c r="D205" s="319">
        <v>1976</v>
      </c>
      <c r="E205" s="319">
        <v>1</v>
      </c>
      <c r="F205" s="319">
        <v>27</v>
      </c>
      <c r="G205" s="319">
        <v>1306</v>
      </c>
      <c r="H205" s="319">
        <v>17</v>
      </c>
      <c r="I205" s="319">
        <v>865</v>
      </c>
      <c r="J205" s="319">
        <v>856</v>
      </c>
      <c r="K205" s="319">
        <v>247</v>
      </c>
      <c r="L205" s="319">
        <v>546</v>
      </c>
      <c r="M205" s="319">
        <v>25</v>
      </c>
      <c r="N205" s="319">
        <v>529</v>
      </c>
      <c r="O205" s="319">
        <v>776</v>
      </c>
      <c r="P205" s="319">
        <v>284</v>
      </c>
      <c r="Q205" s="319">
        <v>46</v>
      </c>
      <c r="R205" s="319">
        <v>170</v>
      </c>
      <c r="S205" s="319">
        <v>6</v>
      </c>
      <c r="T205" s="319">
        <v>0</v>
      </c>
      <c r="U205" s="322">
        <v>7677</v>
      </c>
    </row>
    <row r="206" spans="2:21" x14ac:dyDescent="0.2">
      <c r="B206" s="549"/>
      <c r="C206" s="66" t="s">
        <v>106</v>
      </c>
      <c r="D206" s="319">
        <v>1112</v>
      </c>
      <c r="E206" s="319">
        <v>188</v>
      </c>
      <c r="F206" s="319">
        <v>27</v>
      </c>
      <c r="G206" s="319">
        <v>1884</v>
      </c>
      <c r="H206" s="319">
        <v>47</v>
      </c>
      <c r="I206" s="319">
        <v>1929</v>
      </c>
      <c r="J206" s="319">
        <v>1639</v>
      </c>
      <c r="K206" s="319">
        <v>540</v>
      </c>
      <c r="L206" s="319">
        <v>1089</v>
      </c>
      <c r="M206" s="319">
        <v>58</v>
      </c>
      <c r="N206" s="319">
        <v>1062</v>
      </c>
      <c r="O206" s="319">
        <v>1076</v>
      </c>
      <c r="P206" s="319">
        <v>559</v>
      </c>
      <c r="Q206" s="319">
        <v>366</v>
      </c>
      <c r="R206" s="319">
        <v>525</v>
      </c>
      <c r="S206" s="319">
        <v>23</v>
      </c>
      <c r="T206" s="319">
        <v>0</v>
      </c>
      <c r="U206" s="322">
        <v>12124</v>
      </c>
    </row>
    <row r="207" spans="2:21" x14ac:dyDescent="0.2">
      <c r="B207" s="549"/>
      <c r="C207" s="66" t="s">
        <v>107</v>
      </c>
      <c r="D207" s="319">
        <v>878</v>
      </c>
      <c r="E207" s="319">
        <v>24</v>
      </c>
      <c r="F207" s="319">
        <v>17</v>
      </c>
      <c r="G207" s="319">
        <v>1215</v>
      </c>
      <c r="H207" s="319">
        <v>17</v>
      </c>
      <c r="I207" s="319">
        <v>1426</v>
      </c>
      <c r="J207" s="319">
        <v>898</v>
      </c>
      <c r="K207" s="319">
        <v>304</v>
      </c>
      <c r="L207" s="319">
        <v>397</v>
      </c>
      <c r="M207" s="319">
        <v>18</v>
      </c>
      <c r="N207" s="319">
        <v>318</v>
      </c>
      <c r="O207" s="319">
        <v>591</v>
      </c>
      <c r="P207" s="319">
        <v>412</v>
      </c>
      <c r="Q207" s="319">
        <v>101</v>
      </c>
      <c r="R207" s="319">
        <v>123</v>
      </c>
      <c r="S207" s="319">
        <v>22</v>
      </c>
      <c r="T207" s="319">
        <v>1</v>
      </c>
      <c r="U207" s="322">
        <v>6762</v>
      </c>
    </row>
    <row r="208" spans="2:21" x14ac:dyDescent="0.2">
      <c r="B208" s="549"/>
      <c r="C208" s="66" t="s">
        <v>108</v>
      </c>
      <c r="D208" s="319">
        <v>570</v>
      </c>
      <c r="E208" s="319">
        <v>31</v>
      </c>
      <c r="F208" s="319">
        <v>7</v>
      </c>
      <c r="G208" s="319">
        <v>450</v>
      </c>
      <c r="H208" s="319">
        <v>12</v>
      </c>
      <c r="I208" s="319">
        <v>326</v>
      </c>
      <c r="J208" s="319">
        <v>231</v>
      </c>
      <c r="K208" s="319">
        <v>84</v>
      </c>
      <c r="L208" s="319">
        <v>120</v>
      </c>
      <c r="M208" s="319">
        <v>4</v>
      </c>
      <c r="N208" s="319">
        <v>106</v>
      </c>
      <c r="O208" s="319">
        <v>108</v>
      </c>
      <c r="P208" s="319">
        <v>110</v>
      </c>
      <c r="Q208" s="319">
        <v>35</v>
      </c>
      <c r="R208" s="319">
        <v>99</v>
      </c>
      <c r="S208" s="319">
        <v>2</v>
      </c>
      <c r="T208" s="319">
        <v>0</v>
      </c>
      <c r="U208" s="322">
        <v>2295</v>
      </c>
    </row>
    <row r="209" spans="2:21" x14ac:dyDescent="0.2">
      <c r="B209" s="549"/>
      <c r="C209" s="66" t="s">
        <v>109</v>
      </c>
      <c r="D209" s="319">
        <v>748</v>
      </c>
      <c r="E209" s="319">
        <v>784</v>
      </c>
      <c r="F209" s="319">
        <v>14</v>
      </c>
      <c r="G209" s="319">
        <v>1221</v>
      </c>
      <c r="H209" s="319">
        <v>18</v>
      </c>
      <c r="I209" s="319">
        <v>817</v>
      </c>
      <c r="J209" s="319">
        <v>771</v>
      </c>
      <c r="K209" s="319">
        <v>301</v>
      </c>
      <c r="L209" s="319">
        <v>629</v>
      </c>
      <c r="M209" s="319">
        <v>26</v>
      </c>
      <c r="N209" s="319">
        <v>707</v>
      </c>
      <c r="O209" s="319">
        <v>431</v>
      </c>
      <c r="P209" s="319">
        <v>277</v>
      </c>
      <c r="Q209" s="319">
        <v>79</v>
      </c>
      <c r="R209" s="319">
        <v>248</v>
      </c>
      <c r="S209" s="319">
        <v>5</v>
      </c>
      <c r="T209" s="319">
        <v>0</v>
      </c>
      <c r="U209" s="322">
        <v>7076</v>
      </c>
    </row>
    <row r="210" spans="2:21" x14ac:dyDescent="0.2">
      <c r="B210" s="549"/>
      <c r="C210" s="66" t="s">
        <v>110</v>
      </c>
      <c r="D210" s="319">
        <v>48</v>
      </c>
      <c r="E210" s="319">
        <v>152</v>
      </c>
      <c r="F210" s="319">
        <v>10</v>
      </c>
      <c r="G210" s="319">
        <v>44</v>
      </c>
      <c r="H210" s="319">
        <v>3</v>
      </c>
      <c r="I210" s="319">
        <v>90</v>
      </c>
      <c r="J210" s="319">
        <v>88</v>
      </c>
      <c r="K210" s="319">
        <v>33</v>
      </c>
      <c r="L210" s="319">
        <v>35</v>
      </c>
      <c r="M210" s="319">
        <v>0</v>
      </c>
      <c r="N210" s="319">
        <v>36</v>
      </c>
      <c r="O210" s="319">
        <v>94</v>
      </c>
      <c r="P210" s="319">
        <v>55</v>
      </c>
      <c r="Q210" s="319">
        <v>25</v>
      </c>
      <c r="R210" s="319">
        <v>7</v>
      </c>
      <c r="S210" s="319">
        <v>0</v>
      </c>
      <c r="T210" s="319">
        <v>0</v>
      </c>
      <c r="U210" s="322">
        <v>720</v>
      </c>
    </row>
    <row r="211" spans="2:21" x14ac:dyDescent="0.2">
      <c r="B211" s="549"/>
      <c r="C211" s="66" t="s">
        <v>111</v>
      </c>
      <c r="D211" s="319">
        <v>89</v>
      </c>
      <c r="E211" s="319">
        <v>49</v>
      </c>
      <c r="F211" s="319">
        <v>8</v>
      </c>
      <c r="G211" s="319">
        <v>327</v>
      </c>
      <c r="H211" s="319">
        <v>3</v>
      </c>
      <c r="I211" s="319">
        <v>141</v>
      </c>
      <c r="J211" s="319">
        <v>284</v>
      </c>
      <c r="K211" s="319">
        <v>168</v>
      </c>
      <c r="L211" s="319">
        <v>130</v>
      </c>
      <c r="M211" s="319">
        <v>8</v>
      </c>
      <c r="N211" s="319">
        <v>167</v>
      </c>
      <c r="O211" s="319">
        <v>53</v>
      </c>
      <c r="P211" s="319">
        <v>62</v>
      </c>
      <c r="Q211" s="319">
        <v>15</v>
      </c>
      <c r="R211" s="319">
        <v>122</v>
      </c>
      <c r="S211" s="319">
        <v>0</v>
      </c>
      <c r="T211" s="319">
        <v>0</v>
      </c>
      <c r="U211" s="322">
        <v>1626</v>
      </c>
    </row>
    <row r="212" spans="2:21" x14ac:dyDescent="0.2">
      <c r="B212" s="549"/>
      <c r="C212" s="66" t="s">
        <v>112</v>
      </c>
      <c r="D212" s="319">
        <v>3346</v>
      </c>
      <c r="E212" s="319">
        <v>37</v>
      </c>
      <c r="F212" s="319">
        <v>263</v>
      </c>
      <c r="G212" s="319">
        <v>15354</v>
      </c>
      <c r="H212" s="319">
        <v>279</v>
      </c>
      <c r="I212" s="319">
        <v>16665</v>
      </c>
      <c r="J212" s="319">
        <v>17541</v>
      </c>
      <c r="K212" s="319">
        <v>6613</v>
      </c>
      <c r="L212" s="319">
        <v>11314</v>
      </c>
      <c r="M212" s="319">
        <v>1793</v>
      </c>
      <c r="N212" s="319">
        <v>14981</v>
      </c>
      <c r="O212" s="319">
        <v>3069</v>
      </c>
      <c r="P212" s="319">
        <v>3377</v>
      </c>
      <c r="Q212" s="319">
        <v>2345</v>
      </c>
      <c r="R212" s="319">
        <v>4420</v>
      </c>
      <c r="S212" s="319">
        <v>619</v>
      </c>
      <c r="T212" s="319">
        <v>0</v>
      </c>
      <c r="U212" s="322">
        <v>102016</v>
      </c>
    </row>
    <row r="213" spans="2:21" x14ac:dyDescent="0.2">
      <c r="B213" s="550"/>
      <c r="C213" s="212" t="s">
        <v>20</v>
      </c>
      <c r="D213" s="321">
        <v>15113</v>
      </c>
      <c r="E213" s="321">
        <v>1515</v>
      </c>
      <c r="F213" s="321">
        <v>828</v>
      </c>
      <c r="G213" s="321">
        <v>25540</v>
      </c>
      <c r="H213" s="321">
        <v>476</v>
      </c>
      <c r="I213" s="321">
        <v>27420</v>
      </c>
      <c r="J213" s="321">
        <v>26335</v>
      </c>
      <c r="K213" s="321">
        <v>10375</v>
      </c>
      <c r="L213" s="321">
        <v>17212</v>
      </c>
      <c r="M213" s="321">
        <v>2136</v>
      </c>
      <c r="N213" s="321">
        <v>20914</v>
      </c>
      <c r="O213" s="321">
        <v>9224</v>
      </c>
      <c r="P213" s="321">
        <v>7277</v>
      </c>
      <c r="Q213" s="321">
        <v>4266</v>
      </c>
      <c r="R213" s="321">
        <v>7219</v>
      </c>
      <c r="S213" s="321">
        <v>856</v>
      </c>
      <c r="T213" s="321">
        <v>10</v>
      </c>
      <c r="U213" s="321">
        <v>176716</v>
      </c>
    </row>
    <row r="214" spans="2:21" ht="12.75" customHeight="1" x14ac:dyDescent="0.2">
      <c r="B214" s="556" t="s">
        <v>90</v>
      </c>
      <c r="C214" s="557"/>
      <c r="D214" s="557"/>
      <c r="E214" s="557"/>
      <c r="F214" s="557"/>
      <c r="G214" s="557"/>
      <c r="H214" s="557"/>
      <c r="I214" s="557"/>
      <c r="J214" s="557"/>
      <c r="K214" s="557"/>
      <c r="L214" s="557"/>
      <c r="M214" s="557"/>
      <c r="N214" s="557"/>
    </row>
    <row r="215" spans="2:21" x14ac:dyDescent="0.2">
      <c r="B215" s="53" t="s">
        <v>218</v>
      </c>
    </row>
  </sheetData>
  <mergeCells count="15">
    <mergeCell ref="B70:B85"/>
    <mergeCell ref="B214:N214"/>
    <mergeCell ref="B5:C5"/>
    <mergeCell ref="B6:B21"/>
    <mergeCell ref="B22:B37"/>
    <mergeCell ref="B38:B53"/>
    <mergeCell ref="B54:B69"/>
    <mergeCell ref="B182:B197"/>
    <mergeCell ref="B198:B213"/>
    <mergeCell ref="B86:B101"/>
    <mergeCell ref="B102:B117"/>
    <mergeCell ref="B118:B133"/>
    <mergeCell ref="B134:B149"/>
    <mergeCell ref="B150:B165"/>
    <mergeCell ref="B166:B181"/>
  </mergeCells>
  <hyperlinks>
    <hyperlink ref="V3" location="Índice!A1" display="Volver"/>
  </hyperlinks>
  <pageMargins left="0.7" right="0.7" top="0.75" bottom="0.75" header="0.3" footer="0.3"/>
  <pageSetup paperSize="1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P25"/>
  <sheetViews>
    <sheetView showGridLines="0" workbookViewId="0">
      <selection activeCell="P2" sqref="P2"/>
    </sheetView>
  </sheetViews>
  <sheetFormatPr baseColWidth="10" defaultColWidth="10.85546875" defaultRowHeight="12.75" x14ac:dyDescent="0.2"/>
  <cols>
    <col min="1" max="1" width="2.140625" style="355" customWidth="1"/>
    <col min="2" max="2" width="44.7109375" style="355" customWidth="1"/>
    <col min="3" max="3" width="9.7109375" style="355" customWidth="1"/>
    <col min="4" max="10" width="9.7109375" style="349" customWidth="1"/>
    <col min="11" max="11" width="11.42578125" style="349" customWidth="1"/>
    <col min="12" max="12" width="9.7109375" style="349" customWidth="1"/>
    <col min="13" max="13" width="10.42578125" style="349" customWidth="1"/>
    <col min="14" max="14" width="9.7109375" style="349" customWidth="1"/>
    <col min="15" max="15" width="10.85546875" style="355"/>
    <col min="16" max="16" width="15.5703125" style="355" bestFit="1" customWidth="1"/>
    <col min="17" max="16384" width="10.85546875" style="355"/>
  </cols>
  <sheetData>
    <row r="1" spans="2:16" x14ac:dyDescent="0.2">
      <c r="B1" s="285"/>
    </row>
    <row r="2" spans="2:16" ht="18" x14ac:dyDescent="0.25">
      <c r="B2" s="395" t="s">
        <v>219</v>
      </c>
      <c r="C2" s="68"/>
      <c r="D2" s="31"/>
      <c r="E2" s="31"/>
      <c r="F2" s="31"/>
      <c r="G2" s="31"/>
      <c r="H2" s="20"/>
      <c r="I2" s="20"/>
      <c r="J2" s="20"/>
      <c r="K2" s="20"/>
      <c r="L2" s="20"/>
      <c r="M2" s="20"/>
      <c r="N2" s="20"/>
      <c r="O2" s="69"/>
      <c r="P2" s="1404" t="s">
        <v>366</v>
      </c>
    </row>
    <row r="3" spans="2:16" ht="15.75" x14ac:dyDescent="0.25">
      <c r="B3" s="430" t="s">
        <v>95</v>
      </c>
      <c r="C3" s="68"/>
      <c r="D3" s="31"/>
      <c r="E3" s="31"/>
      <c r="F3" s="31"/>
      <c r="G3" s="31"/>
      <c r="H3" s="20"/>
      <c r="I3" s="20"/>
      <c r="J3" s="20"/>
      <c r="K3" s="20"/>
      <c r="L3" s="20"/>
      <c r="M3" s="20"/>
      <c r="N3" s="20"/>
      <c r="O3" s="69"/>
    </row>
    <row r="4" spans="2:16" ht="15" x14ac:dyDescent="0.25">
      <c r="B4" s="267" t="s">
        <v>152</v>
      </c>
      <c r="C4" s="70"/>
      <c r="D4" s="101"/>
      <c r="E4" s="101"/>
      <c r="F4" s="101"/>
      <c r="G4" s="101"/>
      <c r="H4" s="101"/>
      <c r="I4" s="101"/>
      <c r="J4" s="101"/>
      <c r="K4" s="101"/>
      <c r="L4" s="101"/>
      <c r="M4" s="101"/>
      <c r="N4" s="101"/>
      <c r="O4" s="106"/>
    </row>
    <row r="5" spans="2:16" ht="25.5" customHeight="1" x14ac:dyDescent="0.2">
      <c r="B5" s="431" t="s">
        <v>114</v>
      </c>
      <c r="C5" s="277" t="s">
        <v>49</v>
      </c>
      <c r="D5" s="277" t="s">
        <v>50</v>
      </c>
      <c r="E5" s="277" t="s">
        <v>51</v>
      </c>
      <c r="F5" s="277" t="s">
        <v>52</v>
      </c>
      <c r="G5" s="277" t="s">
        <v>53</v>
      </c>
      <c r="H5" s="277" t="s">
        <v>54</v>
      </c>
      <c r="I5" s="277" t="s">
        <v>55</v>
      </c>
      <c r="J5" s="277" t="s">
        <v>56</v>
      </c>
      <c r="K5" s="277" t="s">
        <v>57</v>
      </c>
      <c r="L5" s="277" t="s">
        <v>58</v>
      </c>
      <c r="M5" s="277" t="s">
        <v>59</v>
      </c>
      <c r="N5" s="277" t="s">
        <v>60</v>
      </c>
      <c r="O5" s="272" t="s">
        <v>15</v>
      </c>
    </row>
    <row r="6" spans="2:16" ht="18.75" customHeight="1" x14ac:dyDescent="0.2">
      <c r="B6" s="281" t="s">
        <v>37</v>
      </c>
      <c r="C6" s="270">
        <v>2.7975234664921338E-2</v>
      </c>
      <c r="D6" s="270">
        <v>3.0573403377445445E-2</v>
      </c>
      <c r="E6" s="270">
        <v>3.4131339294873726E-2</v>
      </c>
      <c r="F6" s="270">
        <v>3.2943708853708786E-2</v>
      </c>
      <c r="G6" s="270">
        <v>3.1918622035086344E-2</v>
      </c>
      <c r="H6" s="270">
        <v>3.0929426548481243E-2</v>
      </c>
      <c r="I6" s="270">
        <v>2.7808673024388244E-2</v>
      </c>
      <c r="J6" s="270">
        <v>3.037855288767443E-2</v>
      </c>
      <c r="K6" s="270">
        <v>2.9700080618878542E-2</v>
      </c>
      <c r="L6" s="270">
        <v>2.8137248273782351E-2</v>
      </c>
      <c r="M6" s="270">
        <v>3.3270142840001092E-2</v>
      </c>
      <c r="N6" s="270">
        <v>2.770942274370413E-2</v>
      </c>
      <c r="O6" s="270">
        <v>3.0445304504021636E-2</v>
      </c>
    </row>
    <row r="7" spans="2:16" ht="18.75" customHeight="1" x14ac:dyDescent="0.2">
      <c r="B7" s="281" t="s">
        <v>38</v>
      </c>
      <c r="C7" s="270">
        <v>3.5395745769130064E-2</v>
      </c>
      <c r="D7" s="270">
        <v>3.8577774770449491E-2</v>
      </c>
      <c r="E7" s="270">
        <v>4.0525557264001394E-2</v>
      </c>
      <c r="F7" s="270">
        <v>4.0549463897262612E-2</v>
      </c>
      <c r="G7" s="270">
        <v>4.2766064084968441E-2</v>
      </c>
      <c r="H7" s="270">
        <v>4.1619160262026479E-2</v>
      </c>
      <c r="I7" s="270">
        <v>3.872861079631524E-2</v>
      </c>
      <c r="J7" s="270">
        <v>4.2417531684293561E-2</v>
      </c>
      <c r="K7" s="270">
        <v>3.9306870303010714E-2</v>
      </c>
      <c r="L7" s="270">
        <v>3.8649911830778004E-2</v>
      </c>
      <c r="M7" s="270">
        <v>4.6808573546108234E-2</v>
      </c>
      <c r="N7" s="270">
        <v>4.0886609841650927E-2</v>
      </c>
      <c r="O7" s="270">
        <v>4.05210542688451E-2</v>
      </c>
    </row>
    <row r="8" spans="2:16" ht="18.75" customHeight="1" x14ac:dyDescent="0.2">
      <c r="B8" s="281" t="s">
        <v>39</v>
      </c>
      <c r="C8" s="270">
        <v>3.7731050999355913E-2</v>
      </c>
      <c r="D8" s="270">
        <v>4.1443524796257007E-2</v>
      </c>
      <c r="E8" s="270">
        <v>4.3884742457150065E-2</v>
      </c>
      <c r="F8" s="270">
        <v>4.3911442446439436E-2</v>
      </c>
      <c r="G8" s="270">
        <v>4.4587163215501727E-2</v>
      </c>
      <c r="H8" s="270">
        <v>4.0206821083348526E-2</v>
      </c>
      <c r="I8" s="270">
        <v>3.4232623877618891E-2</v>
      </c>
      <c r="J8" s="270">
        <v>4.1567448347641631E-2</v>
      </c>
      <c r="K8" s="270">
        <v>4.1954643909426555E-2</v>
      </c>
      <c r="L8" s="270">
        <v>4.0024643032266445E-2</v>
      </c>
      <c r="M8" s="270">
        <v>4.5712578325832025E-2</v>
      </c>
      <c r="N8" s="270">
        <v>4.1606517011251593E-2</v>
      </c>
      <c r="O8" s="270">
        <v>4.140336119675523E-2</v>
      </c>
    </row>
    <row r="9" spans="2:16" ht="18.75" customHeight="1" x14ac:dyDescent="0.2">
      <c r="B9" s="284" t="s">
        <v>208</v>
      </c>
      <c r="C9" s="282">
        <v>3.2046363390637746E-2</v>
      </c>
      <c r="D9" s="282">
        <v>3.496162922942718E-2</v>
      </c>
      <c r="E9" s="282">
        <v>3.7775166349133547E-2</v>
      </c>
      <c r="F9" s="282">
        <v>3.7249040969024406E-2</v>
      </c>
      <c r="G9" s="282">
        <v>3.7686282826326883E-2</v>
      </c>
      <c r="H9" s="282">
        <v>3.6251126209768926E-2</v>
      </c>
      <c r="I9" s="282">
        <v>3.2897582161350601E-2</v>
      </c>
      <c r="J9" s="282">
        <v>3.6467641821612024E-2</v>
      </c>
      <c r="K9" s="282">
        <v>3.5037013810867018E-2</v>
      </c>
      <c r="L9" s="282">
        <v>3.3775966198481444E-2</v>
      </c>
      <c r="M9" s="282">
        <v>4.0140552704493813E-2</v>
      </c>
      <c r="N9" s="282">
        <v>3.451709106860374E-2</v>
      </c>
      <c r="O9" s="270">
        <v>3.5726577135699572E-2</v>
      </c>
    </row>
    <row r="10" spans="2:16" ht="6" customHeight="1" x14ac:dyDescent="0.2">
      <c r="B10" s="274"/>
      <c r="C10" s="283"/>
      <c r="D10" s="283"/>
      <c r="E10" s="283"/>
      <c r="F10" s="283"/>
      <c r="G10" s="283"/>
      <c r="H10" s="283"/>
      <c r="I10" s="283"/>
      <c r="J10" s="283"/>
      <c r="K10" s="283"/>
      <c r="L10" s="283"/>
      <c r="M10" s="283"/>
      <c r="N10" s="283"/>
      <c r="O10" s="506"/>
    </row>
    <row r="11" spans="2:16" ht="25.5" customHeight="1" x14ac:dyDescent="0.25">
      <c r="B11" s="267" t="s">
        <v>151</v>
      </c>
      <c r="C11" s="273"/>
      <c r="D11" s="278"/>
      <c r="E11" s="278"/>
      <c r="F11" s="278"/>
      <c r="G11" s="278"/>
      <c r="H11" s="278"/>
      <c r="I11" s="278"/>
      <c r="J11" s="278"/>
      <c r="K11" s="278"/>
      <c r="L11" s="278"/>
      <c r="M11" s="278"/>
      <c r="N11" s="278"/>
      <c r="O11" s="507"/>
    </row>
    <row r="12" spans="2:16" ht="18.75" customHeight="1" x14ac:dyDescent="0.2">
      <c r="B12" s="281" t="s">
        <v>37</v>
      </c>
      <c r="C12" s="270">
        <v>8.069591582800819E-3</v>
      </c>
      <c r="D12" s="270">
        <v>8.2037438255850425E-3</v>
      </c>
      <c r="E12" s="270">
        <v>1.1317790496172195E-2</v>
      </c>
      <c r="F12" s="270">
        <v>1.1114280153814148E-2</v>
      </c>
      <c r="G12" s="270">
        <v>1.0898677032120817E-2</v>
      </c>
      <c r="H12" s="270">
        <v>1.0735663712031131E-2</v>
      </c>
      <c r="I12" s="270">
        <v>8.8199335241123979E-3</v>
      </c>
      <c r="J12" s="270">
        <v>1.0646410387008937E-2</v>
      </c>
      <c r="K12" s="270">
        <v>1.0719652138115576E-2</v>
      </c>
      <c r="L12" s="270">
        <v>9.1448566455282626E-3</v>
      </c>
      <c r="M12" s="270">
        <v>1.1351518926638007E-2</v>
      </c>
      <c r="N12" s="270">
        <v>9.648732553344334E-3</v>
      </c>
      <c r="O12" s="270">
        <v>1.0051336554360715E-2</v>
      </c>
    </row>
    <row r="13" spans="2:16" ht="18.75" customHeight="1" x14ac:dyDescent="0.2">
      <c r="B13" s="281" t="s">
        <v>38</v>
      </c>
      <c r="C13" s="270">
        <v>9.4114823513277227E-3</v>
      </c>
      <c r="D13" s="270">
        <v>9.8295455239067204E-3</v>
      </c>
      <c r="E13" s="270">
        <v>1.1948931502335792E-2</v>
      </c>
      <c r="F13" s="270">
        <v>1.3073558656094185E-2</v>
      </c>
      <c r="G13" s="270">
        <v>1.3156458144886847E-2</v>
      </c>
      <c r="H13" s="270">
        <v>1.2998534293870736E-2</v>
      </c>
      <c r="I13" s="270">
        <v>1.1015004701241116E-2</v>
      </c>
      <c r="J13" s="270">
        <v>1.361981162008802E-2</v>
      </c>
      <c r="K13" s="270">
        <v>1.2529411408293965E-2</v>
      </c>
      <c r="L13" s="270">
        <v>1.1322052494369135E-2</v>
      </c>
      <c r="M13" s="270">
        <v>1.3791275072536897E-2</v>
      </c>
      <c r="N13" s="270">
        <v>1.2135562211618607E-2</v>
      </c>
      <c r="O13" s="270">
        <v>1.2071391159123078E-2</v>
      </c>
    </row>
    <row r="14" spans="2:16" ht="18.75" customHeight="1" x14ac:dyDescent="0.2">
      <c r="B14" s="281" t="s">
        <v>39</v>
      </c>
      <c r="C14" s="270">
        <v>1.1210556172757633E-2</v>
      </c>
      <c r="D14" s="270">
        <v>1.0828791962892961E-2</v>
      </c>
      <c r="E14" s="270">
        <v>1.3061430456440874E-2</v>
      </c>
      <c r="F14" s="270">
        <v>1.3417997215193987E-2</v>
      </c>
      <c r="G14" s="270">
        <v>1.3492914571519436E-2</v>
      </c>
      <c r="H14" s="270">
        <v>1.221557541491884E-2</v>
      </c>
      <c r="I14" s="270">
        <v>1.0400872540343718E-2</v>
      </c>
      <c r="J14" s="270">
        <v>1.3006031135800549E-2</v>
      </c>
      <c r="K14" s="270">
        <v>1.0663207529173466E-2</v>
      </c>
      <c r="L14" s="270">
        <v>1.1085005888343595E-2</v>
      </c>
      <c r="M14" s="270">
        <v>1.3847852554250672E-2</v>
      </c>
      <c r="N14" s="270">
        <v>1.2249022865281596E-2</v>
      </c>
      <c r="O14" s="270">
        <v>1.2121127929919132E-2</v>
      </c>
    </row>
    <row r="15" spans="2:16" ht="18.75" customHeight="1" x14ac:dyDescent="0.2">
      <c r="B15" s="284" t="s">
        <v>204</v>
      </c>
      <c r="C15" s="282">
        <v>8.9622394205054086E-3</v>
      </c>
      <c r="D15" s="282">
        <v>9.1422216798956058E-3</v>
      </c>
      <c r="E15" s="282">
        <v>1.1765880990041845E-2</v>
      </c>
      <c r="F15" s="282">
        <v>1.2164770172306119E-2</v>
      </c>
      <c r="G15" s="282">
        <v>1.2094373939755251E-2</v>
      </c>
      <c r="H15" s="282">
        <v>1.1807595740946754E-2</v>
      </c>
      <c r="I15" s="282">
        <v>9.8755833748854511E-3</v>
      </c>
      <c r="J15" s="282">
        <v>1.2105120318329225E-2</v>
      </c>
      <c r="K15" s="282">
        <v>1.1446106570076706E-2</v>
      </c>
      <c r="L15" s="282">
        <v>1.0251314675088968E-2</v>
      </c>
      <c r="M15" s="282">
        <v>1.2618913152486267E-2</v>
      </c>
      <c r="N15" s="282">
        <v>1.0930912988912279E-2</v>
      </c>
      <c r="O15" s="270">
        <v>1.1095666113643357E-2</v>
      </c>
    </row>
    <row r="16" spans="2:16" ht="5.25" customHeight="1" x14ac:dyDescent="0.2">
      <c r="B16" s="274"/>
      <c r="C16" s="283"/>
      <c r="D16" s="283"/>
      <c r="E16" s="283"/>
      <c r="F16" s="283"/>
      <c r="G16" s="283"/>
      <c r="H16" s="283"/>
      <c r="I16" s="283"/>
      <c r="J16" s="283"/>
      <c r="K16" s="283"/>
      <c r="L16" s="283"/>
      <c r="M16" s="283"/>
      <c r="N16" s="283"/>
      <c r="O16" s="506"/>
    </row>
    <row r="17" spans="2:16" ht="19.5" customHeight="1" x14ac:dyDescent="0.25">
      <c r="B17" s="275" t="s">
        <v>15</v>
      </c>
      <c r="C17" s="271"/>
      <c r="D17" s="283"/>
      <c r="E17" s="283"/>
      <c r="F17" s="283"/>
      <c r="G17" s="283"/>
      <c r="H17" s="283"/>
      <c r="I17" s="283"/>
      <c r="J17" s="283"/>
      <c r="K17" s="283"/>
      <c r="L17" s="283"/>
      <c r="M17" s="283"/>
      <c r="N17" s="283"/>
      <c r="O17" s="507"/>
    </row>
    <row r="18" spans="2:16" ht="18.75" customHeight="1" x14ac:dyDescent="0.2">
      <c r="B18" s="281" t="s">
        <v>37</v>
      </c>
      <c r="C18" s="270">
        <v>3.6044826247722157E-2</v>
      </c>
      <c r="D18" s="270">
        <v>3.8777147203030486E-2</v>
      </c>
      <c r="E18" s="270">
        <v>4.5449129791045921E-2</v>
      </c>
      <c r="F18" s="270">
        <v>4.4057989007522932E-2</v>
      </c>
      <c r="G18" s="270">
        <v>4.281729906720716E-2</v>
      </c>
      <c r="H18" s="270">
        <v>4.1665090260512377E-2</v>
      </c>
      <c r="I18" s="270">
        <v>3.6628606548500642E-2</v>
      </c>
      <c r="J18" s="270">
        <v>4.1024963274683371E-2</v>
      </c>
      <c r="K18" s="270">
        <v>4.041973275699412E-2</v>
      </c>
      <c r="L18" s="270">
        <v>3.728210491931061E-2</v>
      </c>
      <c r="M18" s="270">
        <v>4.4621661766639099E-2</v>
      </c>
      <c r="N18" s="270">
        <v>3.7358155297048466E-2</v>
      </c>
      <c r="O18" s="279">
        <v>4.0496641058382354E-2</v>
      </c>
    </row>
    <row r="19" spans="2:16" ht="18.75" customHeight="1" x14ac:dyDescent="0.2">
      <c r="B19" s="281" t="s">
        <v>38</v>
      </c>
      <c r="C19" s="270">
        <v>4.4807228120457787E-2</v>
      </c>
      <c r="D19" s="270">
        <v>4.840732029435621E-2</v>
      </c>
      <c r="E19" s="270">
        <v>5.2474488766337188E-2</v>
      </c>
      <c r="F19" s="270">
        <v>5.3623022553356797E-2</v>
      </c>
      <c r="G19" s="270">
        <v>5.592252222985529E-2</v>
      </c>
      <c r="H19" s="270">
        <v>5.4617694555897212E-2</v>
      </c>
      <c r="I19" s="270">
        <v>4.9743615497556355E-2</v>
      </c>
      <c r="J19" s="270">
        <v>5.6037343304381579E-2</v>
      </c>
      <c r="K19" s="270">
        <v>5.183628171130468E-2</v>
      </c>
      <c r="L19" s="270">
        <v>4.9971964325147139E-2</v>
      </c>
      <c r="M19" s="270">
        <v>6.0599848618645133E-2</v>
      </c>
      <c r="N19" s="270">
        <v>5.3022172053269534E-2</v>
      </c>
      <c r="O19" s="279">
        <v>5.2592445427968176E-2</v>
      </c>
    </row>
    <row r="20" spans="2:16" ht="18.75" customHeight="1" x14ac:dyDescent="0.2">
      <c r="B20" s="281" t="s">
        <v>39</v>
      </c>
      <c r="C20" s="270">
        <v>4.8941607172113544E-2</v>
      </c>
      <c r="D20" s="270">
        <v>5.2272316759149964E-2</v>
      </c>
      <c r="E20" s="270">
        <v>5.6946172913590942E-2</v>
      </c>
      <c r="F20" s="270">
        <v>5.7329439661633425E-2</v>
      </c>
      <c r="G20" s="270">
        <v>5.8080077787021164E-2</v>
      </c>
      <c r="H20" s="270">
        <v>5.2422396498267368E-2</v>
      </c>
      <c r="I20" s="270">
        <v>4.4633496417962611E-2</v>
      </c>
      <c r="J20" s="270">
        <v>5.4573479483442183E-2</v>
      </c>
      <c r="K20" s="270">
        <v>5.2617851438600025E-2</v>
      </c>
      <c r="L20" s="270">
        <v>5.110964892061004E-2</v>
      </c>
      <c r="M20" s="270">
        <v>5.9560430880082699E-2</v>
      </c>
      <c r="N20" s="270">
        <v>5.3855539876533187E-2</v>
      </c>
      <c r="O20" s="279">
        <v>5.352448912667436E-2</v>
      </c>
    </row>
    <row r="21" spans="2:16" ht="18.75" customHeight="1" x14ac:dyDescent="0.2">
      <c r="B21" s="284" t="s">
        <v>62</v>
      </c>
      <c r="C21" s="282">
        <v>4.1008602811143158E-2</v>
      </c>
      <c r="D21" s="282">
        <v>4.4103850909322784E-2</v>
      </c>
      <c r="E21" s="282">
        <v>4.9541047339175394E-2</v>
      </c>
      <c r="F21" s="282">
        <v>4.9413811141330526E-2</v>
      </c>
      <c r="G21" s="282">
        <v>4.9780656766082135E-2</v>
      </c>
      <c r="H21" s="282">
        <v>4.8058721950715678E-2</v>
      </c>
      <c r="I21" s="282">
        <v>4.277316553623605E-2</v>
      </c>
      <c r="J21" s="282">
        <v>4.8572762139941245E-2</v>
      </c>
      <c r="K21" s="282">
        <v>4.6483120380943724E-2</v>
      </c>
      <c r="L21" s="282">
        <v>4.4027280873570412E-2</v>
      </c>
      <c r="M21" s="282">
        <v>5.2759465856980083E-2</v>
      </c>
      <c r="N21" s="282">
        <v>4.544800405751602E-2</v>
      </c>
      <c r="O21" s="279">
        <v>4.6822243249342928E-2</v>
      </c>
    </row>
    <row r="22" spans="2:16" ht="44.25" customHeight="1" x14ac:dyDescent="0.2">
      <c r="B22" s="567" t="s">
        <v>221</v>
      </c>
      <c r="C22" s="567"/>
      <c r="D22" s="567"/>
      <c r="E22" s="567"/>
      <c r="F22" s="567"/>
      <c r="G22" s="567"/>
      <c r="H22" s="567"/>
      <c r="I22" s="567"/>
      <c r="J22" s="567"/>
      <c r="K22" s="567"/>
      <c r="L22" s="567"/>
      <c r="M22" s="567"/>
      <c r="N22" s="567"/>
      <c r="O22" s="567"/>
      <c r="P22" s="432"/>
    </row>
    <row r="23" spans="2:16" ht="30.75" customHeight="1" x14ac:dyDescent="0.2">
      <c r="B23" s="555" t="s">
        <v>222</v>
      </c>
      <c r="C23" s="555"/>
      <c r="D23" s="555"/>
      <c r="E23" s="555"/>
      <c r="F23" s="555"/>
      <c r="G23" s="555"/>
      <c r="H23" s="555"/>
      <c r="I23" s="555"/>
      <c r="J23" s="555"/>
      <c r="K23" s="555"/>
      <c r="L23" s="555"/>
      <c r="M23" s="555"/>
      <c r="N23" s="555"/>
      <c r="O23" s="555"/>
      <c r="P23" s="451"/>
    </row>
    <row r="24" spans="2:16" ht="19.5" customHeight="1" x14ac:dyDescent="0.2">
      <c r="B24" s="111" t="s">
        <v>220</v>
      </c>
      <c r="C24" s="450"/>
      <c r="D24" s="450"/>
      <c r="E24" s="450"/>
      <c r="F24" s="450"/>
      <c r="G24" s="450"/>
      <c r="H24" s="450"/>
      <c r="I24" s="450"/>
      <c r="J24" s="450"/>
      <c r="K24" s="450"/>
      <c r="L24" s="450"/>
      <c r="M24" s="450"/>
      <c r="N24" s="450"/>
      <c r="O24" s="450"/>
      <c r="P24" s="451"/>
    </row>
    <row r="25" spans="2:16" ht="20.25" customHeight="1" x14ac:dyDescent="0.2">
      <c r="B25" s="111"/>
      <c r="C25" s="276"/>
      <c r="D25" s="280"/>
      <c r="E25" s="280"/>
      <c r="F25" s="280"/>
      <c r="G25" s="280"/>
      <c r="H25" s="280"/>
      <c r="I25" s="280"/>
      <c r="J25" s="280"/>
      <c r="K25" s="280"/>
      <c r="L25" s="280"/>
      <c r="M25" s="280"/>
      <c r="N25" s="280"/>
      <c r="P25" s="304"/>
    </row>
  </sheetData>
  <mergeCells count="2">
    <mergeCell ref="B22:O22"/>
    <mergeCell ref="B23:O23"/>
  </mergeCells>
  <hyperlinks>
    <hyperlink ref="P2" location="Índice!A1" display="Volver"/>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workbookViewId="0">
      <selection activeCell="P1" sqref="P1"/>
    </sheetView>
  </sheetViews>
  <sheetFormatPr baseColWidth="10" defaultRowHeight="12.75" x14ac:dyDescent="0.2"/>
  <cols>
    <col min="1" max="1" width="3.140625" customWidth="1"/>
    <col min="2" max="2" width="30.140625" customWidth="1"/>
  </cols>
  <sheetData>
    <row r="1" spans="1:16" ht="29.25" customHeight="1" x14ac:dyDescent="0.2">
      <c r="A1" s="356"/>
      <c r="B1" s="561" t="s">
        <v>172</v>
      </c>
      <c r="C1" s="561"/>
      <c r="D1" s="561"/>
      <c r="E1" s="561"/>
      <c r="F1" s="561"/>
      <c r="G1" s="561"/>
      <c r="H1" s="561"/>
      <c r="I1" s="561"/>
      <c r="J1" s="561"/>
      <c r="K1" s="561"/>
      <c r="L1" s="561"/>
      <c r="M1" s="561"/>
      <c r="N1" s="561"/>
      <c r="O1" s="561"/>
      <c r="P1" s="1404" t="s">
        <v>366</v>
      </c>
    </row>
    <row r="2" spans="1:16" ht="15.75" x14ac:dyDescent="0.2">
      <c r="A2" s="356"/>
      <c r="B2" s="568" t="s">
        <v>95</v>
      </c>
      <c r="C2" s="568"/>
      <c r="D2" s="568"/>
      <c r="E2" s="568"/>
      <c r="F2" s="568"/>
      <c r="G2" s="568"/>
      <c r="H2" s="568"/>
      <c r="I2" s="568"/>
      <c r="J2" s="568"/>
      <c r="K2" s="568"/>
      <c r="L2" s="568"/>
      <c r="M2" s="568"/>
      <c r="N2" s="568"/>
      <c r="O2" s="568"/>
    </row>
    <row r="3" spans="1:16" x14ac:dyDescent="0.2">
      <c r="A3" s="355"/>
      <c r="B3" s="106"/>
      <c r="C3" s="106"/>
      <c r="D3" s="101"/>
      <c r="E3" s="101"/>
      <c r="F3" s="101"/>
      <c r="G3" s="101"/>
      <c r="H3" s="101"/>
      <c r="I3" s="101"/>
      <c r="J3" s="101"/>
      <c r="K3" s="101"/>
      <c r="L3" s="101"/>
      <c r="M3" s="101"/>
      <c r="N3" s="101"/>
      <c r="O3" s="106"/>
    </row>
    <row r="4" spans="1:16" ht="15" x14ac:dyDescent="0.2">
      <c r="A4" s="355"/>
      <c r="B4" s="215" t="s">
        <v>114</v>
      </c>
      <c r="C4" s="301" t="s">
        <v>49</v>
      </c>
      <c r="D4" s="301" t="s">
        <v>50</v>
      </c>
      <c r="E4" s="301" t="s">
        <v>51</v>
      </c>
      <c r="F4" s="301" t="s">
        <v>52</v>
      </c>
      <c r="G4" s="301" t="s">
        <v>53</v>
      </c>
      <c r="H4" s="301" t="s">
        <v>54</v>
      </c>
      <c r="I4" s="301" t="s">
        <v>55</v>
      </c>
      <c r="J4" s="301" t="s">
        <v>56</v>
      </c>
      <c r="K4" s="301" t="s">
        <v>57</v>
      </c>
      <c r="L4" s="301" t="s">
        <v>58</v>
      </c>
      <c r="M4" s="301" t="s">
        <v>59</v>
      </c>
      <c r="N4" s="301" t="s">
        <v>60</v>
      </c>
      <c r="O4" s="216" t="s">
        <v>15</v>
      </c>
    </row>
    <row r="5" spans="1:16" x14ac:dyDescent="0.2">
      <c r="A5" s="355"/>
      <c r="B5" s="217" t="s">
        <v>37</v>
      </c>
      <c r="C5" s="218">
        <v>139832</v>
      </c>
      <c r="D5" s="219">
        <v>133139</v>
      </c>
      <c r="E5" s="219">
        <v>148654</v>
      </c>
      <c r="F5" s="220">
        <v>140656</v>
      </c>
      <c r="G5" s="221">
        <v>144496</v>
      </c>
      <c r="H5" s="220">
        <v>135422</v>
      </c>
      <c r="I5" s="220">
        <v>130034</v>
      </c>
      <c r="J5" s="220">
        <v>126941</v>
      </c>
      <c r="K5" s="220">
        <v>121030</v>
      </c>
      <c r="L5" s="220">
        <v>124230</v>
      </c>
      <c r="M5" s="491">
        <v>124141</v>
      </c>
      <c r="N5" s="219">
        <v>123789</v>
      </c>
      <c r="O5" s="492">
        <v>1592364</v>
      </c>
    </row>
    <row r="6" spans="1:16" x14ac:dyDescent="0.2">
      <c r="A6" s="355"/>
      <c r="B6" s="217" t="s">
        <v>38</v>
      </c>
      <c r="C6" s="218">
        <v>116227</v>
      </c>
      <c r="D6" s="219">
        <v>113300</v>
      </c>
      <c r="E6" s="219">
        <v>124214</v>
      </c>
      <c r="F6" s="220">
        <v>121044</v>
      </c>
      <c r="G6" s="219">
        <v>129392</v>
      </c>
      <c r="H6" s="219">
        <v>124185</v>
      </c>
      <c r="I6" s="219">
        <v>127653</v>
      </c>
      <c r="J6" s="219">
        <v>131838</v>
      </c>
      <c r="K6" s="223">
        <v>125765</v>
      </c>
      <c r="L6" s="219">
        <v>131567</v>
      </c>
      <c r="M6" s="489">
        <v>131535</v>
      </c>
      <c r="N6" s="219">
        <v>137446</v>
      </c>
      <c r="O6" s="492">
        <v>1514166</v>
      </c>
    </row>
    <row r="7" spans="1:16" x14ac:dyDescent="0.2">
      <c r="A7" s="355"/>
      <c r="B7" s="217" t="s">
        <v>39</v>
      </c>
      <c r="C7" s="218">
        <v>28732</v>
      </c>
      <c r="D7" s="219">
        <v>27515</v>
      </c>
      <c r="E7" s="219">
        <v>30603</v>
      </c>
      <c r="F7" s="219">
        <v>29355</v>
      </c>
      <c r="G7" s="219">
        <v>30590</v>
      </c>
      <c r="H7" s="219">
        <v>29040</v>
      </c>
      <c r="I7" s="219">
        <v>27462</v>
      </c>
      <c r="J7" s="219">
        <v>29099</v>
      </c>
      <c r="K7" s="223">
        <v>29200</v>
      </c>
      <c r="L7" s="219">
        <v>31989</v>
      </c>
      <c r="M7" s="489">
        <v>31573</v>
      </c>
      <c r="N7" s="219">
        <v>34075</v>
      </c>
      <c r="O7" s="492">
        <v>359233</v>
      </c>
    </row>
    <row r="8" spans="1:16" x14ac:dyDescent="0.2">
      <c r="A8" s="355"/>
      <c r="B8" s="224" t="s">
        <v>152</v>
      </c>
      <c r="C8" s="222">
        <v>284791</v>
      </c>
      <c r="D8" s="222">
        <v>273954</v>
      </c>
      <c r="E8" s="222">
        <v>303471</v>
      </c>
      <c r="F8" s="222">
        <v>291055</v>
      </c>
      <c r="G8" s="222">
        <v>304478</v>
      </c>
      <c r="H8" s="222">
        <v>288647</v>
      </c>
      <c r="I8" s="222">
        <v>285149</v>
      </c>
      <c r="J8" s="222">
        <v>287878</v>
      </c>
      <c r="K8" s="222">
        <v>275995</v>
      </c>
      <c r="L8" s="222">
        <v>287786</v>
      </c>
      <c r="M8" s="492">
        <v>287249</v>
      </c>
      <c r="N8" s="222">
        <v>295310</v>
      </c>
      <c r="O8" s="492">
        <v>3465763</v>
      </c>
    </row>
    <row r="9" spans="1:16" x14ac:dyDescent="0.2">
      <c r="A9" s="355"/>
      <c r="B9" s="355"/>
      <c r="C9" s="355"/>
      <c r="D9" s="349"/>
      <c r="E9" s="349"/>
      <c r="F9" s="349"/>
      <c r="G9" s="349"/>
      <c r="H9" s="349"/>
      <c r="I9" s="349"/>
      <c r="J9" s="349"/>
      <c r="K9" s="349"/>
      <c r="L9" s="349"/>
      <c r="M9" s="458"/>
      <c r="N9" s="349"/>
      <c r="O9" s="459"/>
    </row>
    <row r="10" spans="1:16" x14ac:dyDescent="0.2">
      <c r="A10" s="355"/>
      <c r="B10" s="217" t="s">
        <v>37</v>
      </c>
      <c r="C10" s="218">
        <v>60530</v>
      </c>
      <c r="D10" s="219">
        <v>56215</v>
      </c>
      <c r="E10" s="219">
        <v>63670</v>
      </c>
      <c r="F10" s="220">
        <v>62445</v>
      </c>
      <c r="G10" s="221">
        <v>63450</v>
      </c>
      <c r="H10" s="220">
        <v>61018</v>
      </c>
      <c r="I10" s="220">
        <v>59765</v>
      </c>
      <c r="J10" s="220">
        <v>58308</v>
      </c>
      <c r="K10" s="220">
        <v>56245</v>
      </c>
      <c r="L10" s="220">
        <v>56603</v>
      </c>
      <c r="M10" s="489">
        <v>56874</v>
      </c>
      <c r="N10" s="219">
        <v>56986</v>
      </c>
      <c r="O10" s="492">
        <v>712109</v>
      </c>
    </row>
    <row r="11" spans="1:16" x14ac:dyDescent="0.2">
      <c r="A11" s="355"/>
      <c r="B11" s="217" t="s">
        <v>38</v>
      </c>
      <c r="C11" s="218">
        <v>41531</v>
      </c>
      <c r="D11" s="219">
        <v>38412</v>
      </c>
      <c r="E11" s="219">
        <v>44481</v>
      </c>
      <c r="F11" s="220">
        <v>45408</v>
      </c>
      <c r="G11" s="219">
        <v>47966</v>
      </c>
      <c r="H11" s="219">
        <v>48977</v>
      </c>
      <c r="I11" s="219">
        <v>49826</v>
      </c>
      <c r="J11" s="219">
        <v>51544</v>
      </c>
      <c r="K11" s="219">
        <v>50432</v>
      </c>
      <c r="L11" s="219">
        <v>49393</v>
      </c>
      <c r="M11" s="489">
        <v>50134</v>
      </c>
      <c r="N11" s="219">
        <v>53490</v>
      </c>
      <c r="O11" s="492">
        <v>571594</v>
      </c>
    </row>
    <row r="12" spans="1:16" x14ac:dyDescent="0.2">
      <c r="A12" s="355"/>
      <c r="B12" s="217" t="s">
        <v>39</v>
      </c>
      <c r="C12" s="218">
        <v>9492</v>
      </c>
      <c r="D12" s="219">
        <v>8951</v>
      </c>
      <c r="E12" s="219">
        <v>10780</v>
      </c>
      <c r="F12" s="219">
        <v>10386</v>
      </c>
      <c r="G12" s="219">
        <v>10943</v>
      </c>
      <c r="H12" s="219">
        <v>10408</v>
      </c>
      <c r="I12" s="219">
        <v>9267</v>
      </c>
      <c r="J12" s="219">
        <v>10004</v>
      </c>
      <c r="K12" s="219">
        <v>9408</v>
      </c>
      <c r="L12" s="219">
        <v>9946</v>
      </c>
      <c r="M12" s="489">
        <v>10292</v>
      </c>
      <c r="N12" s="219">
        <v>11282</v>
      </c>
      <c r="O12" s="492">
        <v>121159</v>
      </c>
    </row>
    <row r="13" spans="1:16" x14ac:dyDescent="0.2">
      <c r="A13" s="355"/>
      <c r="B13" s="224" t="s">
        <v>151</v>
      </c>
      <c r="C13" s="222">
        <v>111553</v>
      </c>
      <c r="D13" s="222">
        <v>103578</v>
      </c>
      <c r="E13" s="222">
        <v>118931</v>
      </c>
      <c r="F13" s="222">
        <v>118239</v>
      </c>
      <c r="G13" s="222">
        <v>122359</v>
      </c>
      <c r="H13" s="222">
        <v>120403</v>
      </c>
      <c r="I13" s="222">
        <v>118858</v>
      </c>
      <c r="J13" s="222">
        <v>119856</v>
      </c>
      <c r="K13" s="222">
        <v>116085</v>
      </c>
      <c r="L13" s="222">
        <v>115942</v>
      </c>
      <c r="M13" s="492">
        <v>117300</v>
      </c>
      <c r="N13" s="222">
        <v>121758</v>
      </c>
      <c r="O13" s="492">
        <v>1404862</v>
      </c>
    </row>
    <row r="14" spans="1:16" x14ac:dyDescent="0.2">
      <c r="A14" s="355"/>
      <c r="B14" s="109"/>
      <c r="C14" s="103"/>
      <c r="D14" s="3"/>
      <c r="E14" s="3"/>
      <c r="F14" s="3"/>
      <c r="G14" s="3"/>
      <c r="H14" s="3"/>
      <c r="I14" s="3"/>
      <c r="J14" s="3"/>
      <c r="K14" s="3"/>
      <c r="L14" s="3"/>
      <c r="M14" s="457"/>
      <c r="N14" s="3"/>
      <c r="O14" s="459"/>
    </row>
    <row r="15" spans="1:16" x14ac:dyDescent="0.2">
      <c r="A15" s="355"/>
      <c r="B15" s="217" t="s">
        <v>37</v>
      </c>
      <c r="C15" s="222">
        <v>200362</v>
      </c>
      <c r="D15" s="222">
        <v>189354</v>
      </c>
      <c r="E15" s="222">
        <v>212324</v>
      </c>
      <c r="F15" s="222">
        <v>203101</v>
      </c>
      <c r="G15" s="222">
        <v>207946</v>
      </c>
      <c r="H15" s="222">
        <v>196440</v>
      </c>
      <c r="I15" s="222">
        <v>189799</v>
      </c>
      <c r="J15" s="222">
        <v>185249</v>
      </c>
      <c r="K15" s="222">
        <v>177275</v>
      </c>
      <c r="L15" s="222">
        <v>180833</v>
      </c>
      <c r="M15" s="492">
        <v>181015</v>
      </c>
      <c r="N15" s="222">
        <v>180775</v>
      </c>
      <c r="O15" s="492">
        <v>2304473</v>
      </c>
    </row>
    <row r="16" spans="1:16" x14ac:dyDescent="0.2">
      <c r="A16" s="355"/>
      <c r="B16" s="217" t="s">
        <v>38</v>
      </c>
      <c r="C16" s="222">
        <v>157758</v>
      </c>
      <c r="D16" s="222">
        <v>151712</v>
      </c>
      <c r="E16" s="222">
        <v>168695</v>
      </c>
      <c r="F16" s="222">
        <v>166452</v>
      </c>
      <c r="G16" s="222">
        <v>177358</v>
      </c>
      <c r="H16" s="222">
        <v>173162</v>
      </c>
      <c r="I16" s="222">
        <v>177479</v>
      </c>
      <c r="J16" s="222">
        <v>183382</v>
      </c>
      <c r="K16" s="222">
        <v>176197</v>
      </c>
      <c r="L16" s="222">
        <v>180960</v>
      </c>
      <c r="M16" s="492">
        <v>181669</v>
      </c>
      <c r="N16" s="222">
        <v>190936</v>
      </c>
      <c r="O16" s="492">
        <v>2085760</v>
      </c>
    </row>
    <row r="17" spans="1:15" x14ac:dyDescent="0.2">
      <c r="A17" s="355"/>
      <c r="B17" s="217" t="s">
        <v>39</v>
      </c>
      <c r="C17" s="222">
        <v>38224</v>
      </c>
      <c r="D17" s="222">
        <v>36466</v>
      </c>
      <c r="E17" s="222">
        <v>41383</v>
      </c>
      <c r="F17" s="222">
        <v>39741</v>
      </c>
      <c r="G17" s="222">
        <v>41533</v>
      </c>
      <c r="H17" s="222">
        <v>39448</v>
      </c>
      <c r="I17" s="222">
        <v>36729</v>
      </c>
      <c r="J17" s="222">
        <v>39103</v>
      </c>
      <c r="K17" s="222">
        <v>38608</v>
      </c>
      <c r="L17" s="222">
        <v>41935</v>
      </c>
      <c r="M17" s="492">
        <v>41865</v>
      </c>
      <c r="N17" s="222">
        <v>45357</v>
      </c>
      <c r="O17" s="492">
        <v>480392</v>
      </c>
    </row>
    <row r="18" spans="1:15" x14ac:dyDescent="0.2">
      <c r="A18" s="355"/>
      <c r="B18" s="224" t="s">
        <v>153</v>
      </c>
      <c r="C18" s="222">
        <v>396344</v>
      </c>
      <c r="D18" s="222">
        <v>377532</v>
      </c>
      <c r="E18" s="222">
        <v>422402</v>
      </c>
      <c r="F18" s="222">
        <v>409294</v>
      </c>
      <c r="G18" s="222">
        <v>426837</v>
      </c>
      <c r="H18" s="222">
        <v>409050</v>
      </c>
      <c r="I18" s="222">
        <v>404007</v>
      </c>
      <c r="J18" s="222">
        <v>407734</v>
      </c>
      <c r="K18" s="222">
        <v>392080</v>
      </c>
      <c r="L18" s="222">
        <v>403728</v>
      </c>
      <c r="M18" s="492">
        <v>404549</v>
      </c>
      <c r="N18" s="222">
        <v>417068</v>
      </c>
      <c r="O18" s="492">
        <v>4870625</v>
      </c>
    </row>
    <row r="19" spans="1:15" x14ac:dyDescent="0.2">
      <c r="A19" s="355"/>
      <c r="B19" s="355"/>
      <c r="C19" s="355"/>
      <c r="D19" s="349"/>
      <c r="E19" s="349"/>
      <c r="F19" s="349"/>
      <c r="G19" s="349"/>
      <c r="H19" s="349"/>
      <c r="I19" s="349"/>
      <c r="J19" s="349"/>
      <c r="K19" s="349"/>
      <c r="L19" s="349"/>
      <c r="M19" s="458"/>
      <c r="N19" s="349"/>
      <c r="O19" s="459"/>
    </row>
    <row r="20" spans="1:15" x14ac:dyDescent="0.2">
      <c r="A20" s="355"/>
      <c r="B20" s="217" t="s">
        <v>37</v>
      </c>
      <c r="C20" s="218">
        <v>19652</v>
      </c>
      <c r="D20" s="219">
        <v>19838</v>
      </c>
      <c r="E20" s="219">
        <v>15505</v>
      </c>
      <c r="F20" s="220">
        <v>14908</v>
      </c>
      <c r="G20" s="221">
        <v>19509</v>
      </c>
      <c r="H20" s="220">
        <v>21127</v>
      </c>
      <c r="I20" s="220">
        <v>21586</v>
      </c>
      <c r="J20" s="220">
        <v>19952</v>
      </c>
      <c r="K20" s="220">
        <v>19075</v>
      </c>
      <c r="L20" s="220">
        <v>11451</v>
      </c>
      <c r="M20" s="489">
        <v>12716</v>
      </c>
      <c r="N20" s="219">
        <v>11154</v>
      </c>
      <c r="O20" s="492">
        <v>206473</v>
      </c>
    </row>
    <row r="21" spans="1:15" x14ac:dyDescent="0.2">
      <c r="A21" s="355"/>
      <c r="B21" s="217" t="s">
        <v>38</v>
      </c>
      <c r="C21" s="218">
        <v>7095</v>
      </c>
      <c r="D21" s="219">
        <v>6853</v>
      </c>
      <c r="E21" s="219">
        <v>7030</v>
      </c>
      <c r="F21" s="220">
        <v>8088</v>
      </c>
      <c r="G21" s="219">
        <v>9713</v>
      </c>
      <c r="H21" s="219">
        <v>9983</v>
      </c>
      <c r="I21" s="219">
        <v>10579</v>
      </c>
      <c r="J21" s="219">
        <v>12017</v>
      </c>
      <c r="K21" s="219">
        <v>11809</v>
      </c>
      <c r="L21" s="219">
        <v>12462</v>
      </c>
      <c r="M21" s="489">
        <v>11439</v>
      </c>
      <c r="N21" s="219">
        <v>12069</v>
      </c>
      <c r="O21" s="492">
        <v>119137</v>
      </c>
    </row>
    <row r="22" spans="1:15" x14ac:dyDescent="0.2">
      <c r="A22" s="355"/>
      <c r="B22" s="217" t="s">
        <v>39</v>
      </c>
      <c r="C22" s="218">
        <v>1289</v>
      </c>
      <c r="D22" s="219">
        <v>1623</v>
      </c>
      <c r="E22" s="219">
        <v>2392</v>
      </c>
      <c r="F22" s="219">
        <v>3218</v>
      </c>
      <c r="G22" s="219">
        <v>4275</v>
      </c>
      <c r="H22" s="219">
        <v>4111</v>
      </c>
      <c r="I22" s="219">
        <v>3417</v>
      </c>
      <c r="J22" s="219">
        <v>3788</v>
      </c>
      <c r="K22" s="219">
        <v>3807</v>
      </c>
      <c r="L22" s="219">
        <v>3941</v>
      </c>
      <c r="M22" s="489">
        <v>4220</v>
      </c>
      <c r="N22" s="219">
        <v>4561</v>
      </c>
      <c r="O22" s="492">
        <v>40642</v>
      </c>
    </row>
    <row r="23" spans="1:15" x14ac:dyDescent="0.2">
      <c r="A23" s="355"/>
      <c r="B23" s="224" t="s">
        <v>154</v>
      </c>
      <c r="C23" s="222">
        <v>28036</v>
      </c>
      <c r="D23" s="222">
        <v>28314</v>
      </c>
      <c r="E23" s="222">
        <v>24927</v>
      </c>
      <c r="F23" s="222">
        <v>26214</v>
      </c>
      <c r="G23" s="222">
        <v>33497</v>
      </c>
      <c r="H23" s="222">
        <v>35221</v>
      </c>
      <c r="I23" s="222">
        <v>35582</v>
      </c>
      <c r="J23" s="222">
        <v>35757</v>
      </c>
      <c r="K23" s="222">
        <v>34691</v>
      </c>
      <c r="L23" s="222">
        <v>27854</v>
      </c>
      <c r="M23" s="492">
        <v>28375</v>
      </c>
      <c r="N23" s="222">
        <v>27784</v>
      </c>
      <c r="O23" s="492">
        <v>366252</v>
      </c>
    </row>
    <row r="24" spans="1:15" x14ac:dyDescent="0.2">
      <c r="A24" s="355"/>
      <c r="B24" s="355"/>
      <c r="C24" s="355"/>
      <c r="D24" s="349"/>
      <c r="E24" s="349"/>
      <c r="F24" s="349"/>
      <c r="G24" s="349"/>
      <c r="H24" s="349"/>
      <c r="I24" s="349"/>
      <c r="J24" s="349"/>
      <c r="K24" s="349"/>
      <c r="L24" s="349"/>
      <c r="M24" s="349"/>
      <c r="N24" s="349"/>
      <c r="O24" s="355"/>
    </row>
  </sheetData>
  <mergeCells count="2">
    <mergeCell ref="B1:O1"/>
    <mergeCell ref="B2:O2"/>
  </mergeCells>
  <hyperlinks>
    <hyperlink ref="P1" location="Índice!A1" display="Volve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Q54"/>
  <sheetViews>
    <sheetView workbookViewId="0">
      <selection activeCell="Q3" sqref="Q3"/>
    </sheetView>
  </sheetViews>
  <sheetFormatPr baseColWidth="10" defaultColWidth="4.42578125" defaultRowHeight="12.75" x14ac:dyDescent="0.2"/>
  <cols>
    <col min="1" max="1" width="2.28515625" style="355" customWidth="1"/>
    <col min="2" max="2" width="18.85546875" style="355" customWidth="1"/>
    <col min="3" max="3" width="13.42578125" style="355" customWidth="1"/>
    <col min="4" max="11" width="13.42578125" style="349" customWidth="1"/>
    <col min="12" max="12" width="14.7109375" style="349" customWidth="1"/>
    <col min="13" max="13" width="13.28515625" style="349" customWidth="1"/>
    <col min="14" max="14" width="15" style="349" customWidth="1"/>
    <col min="15" max="15" width="14.42578125" style="349" customWidth="1"/>
    <col min="16" max="16384" width="4.42578125" style="355"/>
  </cols>
  <sheetData>
    <row r="1" spans="2:17" x14ac:dyDescent="0.2">
      <c r="B1" s="304"/>
      <c r="C1" s="304"/>
      <c r="D1" s="99"/>
      <c r="E1" s="99"/>
      <c r="F1" s="99"/>
      <c r="G1" s="99"/>
      <c r="H1" s="99"/>
      <c r="I1" s="99"/>
      <c r="J1" s="99"/>
      <c r="K1" s="99"/>
      <c r="L1" s="99"/>
      <c r="M1" s="99"/>
      <c r="N1" s="99"/>
      <c r="O1" s="99"/>
    </row>
    <row r="2" spans="2:17" ht="15.75" x14ac:dyDescent="0.25">
      <c r="B2" s="530" t="s">
        <v>45</v>
      </c>
      <c r="C2" s="530"/>
      <c r="D2" s="530"/>
      <c r="E2" s="530"/>
      <c r="F2" s="530"/>
      <c r="G2" s="530"/>
      <c r="H2" s="530"/>
      <c r="I2" s="530"/>
      <c r="J2" s="530"/>
      <c r="K2" s="530"/>
      <c r="L2" s="530"/>
      <c r="M2" s="530"/>
      <c r="N2" s="530"/>
      <c r="O2" s="530"/>
    </row>
    <row r="3" spans="2:17" ht="15.75" x14ac:dyDescent="0.25">
      <c r="B3" s="530" t="s">
        <v>21</v>
      </c>
      <c r="C3" s="530"/>
      <c r="D3" s="530"/>
      <c r="E3" s="530"/>
      <c r="F3" s="530"/>
      <c r="G3" s="530"/>
      <c r="H3" s="530"/>
      <c r="I3" s="530"/>
      <c r="J3" s="530"/>
      <c r="K3" s="530"/>
      <c r="L3" s="530"/>
      <c r="M3" s="530"/>
      <c r="N3" s="530"/>
      <c r="O3" s="530"/>
      <c r="Q3" s="1404" t="s">
        <v>366</v>
      </c>
    </row>
    <row r="4" spans="2:17" ht="15.75" x14ac:dyDescent="0.25">
      <c r="B4" s="530" t="s">
        <v>95</v>
      </c>
      <c r="C4" s="530"/>
      <c r="D4" s="530"/>
      <c r="E4" s="530"/>
      <c r="F4" s="530"/>
      <c r="G4" s="530"/>
      <c r="H4" s="530"/>
      <c r="I4" s="530"/>
      <c r="J4" s="530"/>
      <c r="K4" s="530"/>
      <c r="L4" s="530"/>
      <c r="M4" s="530"/>
      <c r="N4" s="530"/>
      <c r="O4" s="530"/>
    </row>
    <row r="5" spans="2:17" x14ac:dyDescent="0.2">
      <c r="B5" s="390"/>
      <c r="C5" s="99"/>
      <c r="D5" s="99"/>
      <c r="E5" s="99"/>
      <c r="F5" s="99"/>
      <c r="G5" s="99"/>
      <c r="H5" s="99"/>
      <c r="I5" s="99"/>
      <c r="J5" s="99"/>
      <c r="K5" s="99"/>
      <c r="L5" s="99"/>
      <c r="M5" s="99"/>
      <c r="N5" s="99"/>
      <c r="O5" s="99"/>
    </row>
    <row r="6" spans="2:17" ht="25.5" x14ac:dyDescent="0.2">
      <c r="B6" s="247" t="s">
        <v>114</v>
      </c>
      <c r="C6" s="301" t="s">
        <v>49</v>
      </c>
      <c r="D6" s="301" t="s">
        <v>50</v>
      </c>
      <c r="E6" s="301" t="s">
        <v>51</v>
      </c>
      <c r="F6" s="301" t="s">
        <v>52</v>
      </c>
      <c r="G6" s="301" t="s">
        <v>53</v>
      </c>
      <c r="H6" s="301" t="s">
        <v>54</v>
      </c>
      <c r="I6" s="301" t="s">
        <v>55</v>
      </c>
      <c r="J6" s="301" t="s">
        <v>56</v>
      </c>
      <c r="K6" s="301" t="s">
        <v>57</v>
      </c>
      <c r="L6" s="301" t="s">
        <v>58</v>
      </c>
      <c r="M6" s="301" t="s">
        <v>59</v>
      </c>
      <c r="N6" s="301" t="s">
        <v>60</v>
      </c>
      <c r="O6" s="252" t="s">
        <v>12</v>
      </c>
    </row>
    <row r="7" spans="2:17" ht="15" x14ac:dyDescent="0.2">
      <c r="B7" s="225" t="s">
        <v>173</v>
      </c>
      <c r="C7" s="218">
        <v>59199</v>
      </c>
      <c r="D7" s="219">
        <v>59562</v>
      </c>
      <c r="E7" s="219">
        <v>59888</v>
      </c>
      <c r="F7" s="219">
        <v>60117</v>
      </c>
      <c r="G7" s="219">
        <v>60671</v>
      </c>
      <c r="H7" s="219">
        <v>60744</v>
      </c>
      <c r="I7" s="219">
        <v>61166</v>
      </c>
      <c r="J7" s="219">
        <v>61565</v>
      </c>
      <c r="K7" s="219">
        <v>61809</v>
      </c>
      <c r="L7" s="219">
        <v>62166</v>
      </c>
      <c r="M7" s="219">
        <v>62509</v>
      </c>
      <c r="N7" s="219">
        <v>63743</v>
      </c>
      <c r="O7" s="219">
        <v>61094.916666666664</v>
      </c>
    </row>
    <row r="8" spans="2:17" ht="15" x14ac:dyDescent="0.2">
      <c r="B8" s="225" t="s">
        <v>174</v>
      </c>
      <c r="C8" s="218">
        <v>79965</v>
      </c>
      <c r="D8" s="219">
        <v>79557</v>
      </c>
      <c r="E8" s="219">
        <v>80432</v>
      </c>
      <c r="F8" s="219">
        <v>81120</v>
      </c>
      <c r="G8" s="219">
        <v>80792</v>
      </c>
      <c r="H8" s="219">
        <v>79764</v>
      </c>
      <c r="I8" s="219">
        <v>81649</v>
      </c>
      <c r="J8" s="219">
        <v>81705</v>
      </c>
      <c r="K8" s="219">
        <v>82750</v>
      </c>
      <c r="L8" s="219">
        <v>85088</v>
      </c>
      <c r="M8" s="219">
        <v>82883</v>
      </c>
      <c r="N8" s="219">
        <v>86237</v>
      </c>
      <c r="O8" s="219">
        <v>81828.5</v>
      </c>
    </row>
    <row r="9" spans="2:17" ht="15" x14ac:dyDescent="0.2">
      <c r="B9" s="225" t="s">
        <v>175</v>
      </c>
      <c r="C9" s="218">
        <v>16103</v>
      </c>
      <c r="D9" s="219">
        <v>15904</v>
      </c>
      <c r="E9" s="219">
        <v>16370</v>
      </c>
      <c r="F9" s="220">
        <v>16202</v>
      </c>
      <c r="G9" s="219">
        <v>16398</v>
      </c>
      <c r="H9" s="219">
        <v>16426</v>
      </c>
      <c r="I9" s="219">
        <v>16449</v>
      </c>
      <c r="J9" s="219">
        <v>17009</v>
      </c>
      <c r="K9" s="219">
        <v>16161</v>
      </c>
      <c r="L9" s="220">
        <v>15844</v>
      </c>
      <c r="M9" s="219">
        <v>16042</v>
      </c>
      <c r="N9" s="219">
        <v>16240</v>
      </c>
      <c r="O9" s="219">
        <v>16262.333333333334</v>
      </c>
    </row>
    <row r="10" spans="2:17" x14ac:dyDescent="0.2">
      <c r="B10" s="225" t="s">
        <v>19</v>
      </c>
      <c r="C10" s="222">
        <v>155267</v>
      </c>
      <c r="D10" s="222">
        <v>155023</v>
      </c>
      <c r="E10" s="222">
        <v>156690</v>
      </c>
      <c r="F10" s="222">
        <v>157439</v>
      </c>
      <c r="G10" s="222">
        <v>157861</v>
      </c>
      <c r="H10" s="222">
        <v>156934</v>
      </c>
      <c r="I10" s="222">
        <v>159264</v>
      </c>
      <c r="J10" s="222">
        <v>160279</v>
      </c>
      <c r="K10" s="222">
        <v>160720</v>
      </c>
      <c r="L10" s="222">
        <v>163098</v>
      </c>
      <c r="M10" s="222">
        <v>161434</v>
      </c>
      <c r="N10" s="222">
        <v>166220</v>
      </c>
      <c r="O10" s="222">
        <v>159185.75</v>
      </c>
    </row>
    <row r="11" spans="2:17" ht="15" x14ac:dyDescent="0.2">
      <c r="B11" s="225" t="s">
        <v>176</v>
      </c>
      <c r="C11" s="219">
        <v>358759</v>
      </c>
      <c r="D11" s="219">
        <v>226989</v>
      </c>
      <c r="E11" s="219">
        <v>296760</v>
      </c>
      <c r="F11" s="219">
        <v>371879</v>
      </c>
      <c r="G11" s="219">
        <v>368200</v>
      </c>
      <c r="H11" s="220">
        <v>411674</v>
      </c>
      <c r="I11" s="220">
        <v>390446</v>
      </c>
      <c r="J11" s="220">
        <v>392212</v>
      </c>
      <c r="K11" s="220">
        <v>391951</v>
      </c>
      <c r="L11" s="220">
        <v>385510</v>
      </c>
      <c r="M11" s="220">
        <v>378525</v>
      </c>
      <c r="N11" s="220">
        <v>343216</v>
      </c>
      <c r="O11" s="219">
        <v>359676.75</v>
      </c>
    </row>
    <row r="12" spans="2:17" x14ac:dyDescent="0.2">
      <c r="B12" s="225" t="s">
        <v>20</v>
      </c>
      <c r="C12" s="222">
        <v>514026</v>
      </c>
      <c r="D12" s="222">
        <v>382012</v>
      </c>
      <c r="E12" s="222">
        <v>453450</v>
      </c>
      <c r="F12" s="222">
        <v>529318</v>
      </c>
      <c r="G12" s="222">
        <v>526061</v>
      </c>
      <c r="H12" s="222">
        <v>568608</v>
      </c>
      <c r="I12" s="222">
        <v>549710</v>
      </c>
      <c r="J12" s="222">
        <v>552491</v>
      </c>
      <c r="K12" s="222">
        <v>552671</v>
      </c>
      <c r="L12" s="222">
        <v>548608</v>
      </c>
      <c r="M12" s="222">
        <v>539959</v>
      </c>
      <c r="N12" s="222">
        <v>509436</v>
      </c>
      <c r="O12" s="222">
        <v>518862.5</v>
      </c>
    </row>
    <row r="13" spans="2:17" ht="13.5" customHeight="1" x14ac:dyDescent="0.2">
      <c r="B13" s="53" t="s">
        <v>177</v>
      </c>
      <c r="C13" s="103"/>
      <c r="D13" s="3"/>
      <c r="E13" s="3"/>
      <c r="F13" s="3"/>
      <c r="G13" s="3"/>
      <c r="H13" s="3"/>
      <c r="I13" s="3"/>
      <c r="J13" s="3"/>
      <c r="K13" s="3"/>
      <c r="L13" s="3"/>
      <c r="M13" s="3"/>
      <c r="N13" s="3"/>
      <c r="O13" s="3"/>
    </row>
    <row r="14" spans="2:17" x14ac:dyDescent="0.2">
      <c r="B14" s="53" t="s">
        <v>261</v>
      </c>
      <c r="C14" s="104"/>
      <c r="D14" s="104"/>
      <c r="E14" s="104"/>
      <c r="F14" s="104"/>
      <c r="G14" s="104"/>
      <c r="H14" s="104"/>
      <c r="I14" s="104"/>
      <c r="J14" s="104"/>
      <c r="K14" s="104"/>
      <c r="L14" s="104"/>
      <c r="M14" s="104"/>
      <c r="N14" s="104"/>
      <c r="O14" s="99"/>
    </row>
    <row r="15" spans="2:17" x14ac:dyDescent="0.2">
      <c r="B15" s="104"/>
      <c r="C15" s="99"/>
      <c r="D15" s="99"/>
      <c r="E15" s="99"/>
      <c r="F15" s="99"/>
      <c r="G15" s="99"/>
      <c r="H15" s="99"/>
      <c r="I15" s="99"/>
      <c r="J15" s="99"/>
      <c r="K15" s="99"/>
      <c r="L15" s="99"/>
      <c r="M15" s="99"/>
      <c r="N15" s="99"/>
      <c r="O15" s="99"/>
    </row>
    <row r="16" spans="2:17" x14ac:dyDescent="0.2">
      <c r="B16" s="304"/>
      <c r="C16" s="99"/>
      <c r="D16" s="99"/>
      <c r="E16" s="99"/>
      <c r="F16" s="99"/>
      <c r="G16" s="99"/>
      <c r="H16" s="99"/>
      <c r="I16" s="99"/>
      <c r="J16" s="99"/>
      <c r="K16" s="99"/>
      <c r="L16" s="99"/>
      <c r="M16" s="99"/>
      <c r="N16" s="99"/>
      <c r="O16" s="99"/>
    </row>
    <row r="17" spans="2:17" ht="15.75" x14ac:dyDescent="0.25">
      <c r="B17" s="530" t="s">
        <v>67</v>
      </c>
      <c r="C17" s="530"/>
      <c r="D17" s="530"/>
      <c r="E17" s="530"/>
      <c r="F17" s="530"/>
      <c r="G17" s="530"/>
      <c r="H17" s="530"/>
      <c r="I17" s="530"/>
      <c r="J17" s="530"/>
      <c r="K17" s="530"/>
      <c r="L17" s="530"/>
      <c r="M17" s="530"/>
      <c r="N17" s="530"/>
      <c r="O17" s="530"/>
    </row>
    <row r="18" spans="2:17" ht="15.75" x14ac:dyDescent="0.25">
      <c r="B18" s="530" t="s">
        <v>21</v>
      </c>
      <c r="C18" s="530"/>
      <c r="D18" s="530"/>
      <c r="E18" s="530"/>
      <c r="F18" s="530"/>
      <c r="G18" s="530"/>
      <c r="H18" s="530"/>
      <c r="I18" s="530"/>
      <c r="J18" s="530"/>
      <c r="K18" s="530"/>
      <c r="L18" s="530"/>
      <c r="M18" s="530"/>
      <c r="N18" s="530"/>
      <c r="O18" s="530"/>
      <c r="Q18" s="1404" t="s">
        <v>366</v>
      </c>
    </row>
    <row r="19" spans="2:17" ht="15.75" x14ac:dyDescent="0.25">
      <c r="B19" s="530" t="s">
        <v>95</v>
      </c>
      <c r="C19" s="530"/>
      <c r="D19" s="530"/>
      <c r="E19" s="530"/>
      <c r="F19" s="530"/>
      <c r="G19" s="530"/>
      <c r="H19" s="530"/>
      <c r="I19" s="530"/>
      <c r="J19" s="530"/>
      <c r="K19" s="530"/>
      <c r="L19" s="530"/>
      <c r="M19" s="530"/>
      <c r="N19" s="530"/>
      <c r="O19" s="530"/>
    </row>
    <row r="20" spans="2:17" x14ac:dyDescent="0.2">
      <c r="B20" s="390"/>
      <c r="C20" s="104"/>
      <c r="D20" s="99"/>
      <c r="E20" s="99"/>
      <c r="F20" s="99"/>
      <c r="G20" s="99"/>
      <c r="H20" s="99"/>
      <c r="I20" s="99"/>
      <c r="J20" s="99"/>
      <c r="K20" s="99"/>
      <c r="L20" s="99"/>
      <c r="M20" s="99"/>
      <c r="N20" s="99"/>
      <c r="O20" s="99"/>
    </row>
    <row r="21" spans="2:17" ht="25.5" x14ac:dyDescent="0.2">
      <c r="B21" s="247" t="s">
        <v>114</v>
      </c>
      <c r="C21" s="301" t="s">
        <v>49</v>
      </c>
      <c r="D21" s="301" t="s">
        <v>50</v>
      </c>
      <c r="E21" s="301" t="s">
        <v>51</v>
      </c>
      <c r="F21" s="301" t="s">
        <v>52</v>
      </c>
      <c r="G21" s="301" t="s">
        <v>53</v>
      </c>
      <c r="H21" s="301" t="s">
        <v>54</v>
      </c>
      <c r="I21" s="301" t="s">
        <v>55</v>
      </c>
      <c r="J21" s="301" t="s">
        <v>56</v>
      </c>
      <c r="K21" s="301" t="s">
        <v>57</v>
      </c>
      <c r="L21" s="301" t="s">
        <v>58</v>
      </c>
      <c r="M21" s="301" t="s">
        <v>59</v>
      </c>
      <c r="N21" s="301" t="s">
        <v>60</v>
      </c>
      <c r="O21" s="252" t="s">
        <v>12</v>
      </c>
    </row>
    <row r="22" spans="2:17" ht="15" x14ac:dyDescent="0.2">
      <c r="B22" s="225" t="s">
        <v>173</v>
      </c>
      <c r="C22" s="218">
        <v>2409269</v>
      </c>
      <c r="D22" s="218">
        <v>2394108</v>
      </c>
      <c r="E22" s="218">
        <v>2381198</v>
      </c>
      <c r="F22" s="218">
        <v>2371357</v>
      </c>
      <c r="G22" s="218">
        <v>2359874</v>
      </c>
      <c r="H22" s="218">
        <v>2351288</v>
      </c>
      <c r="I22" s="218">
        <v>2355954</v>
      </c>
      <c r="J22" s="218">
        <v>2357123</v>
      </c>
      <c r="K22" s="218">
        <v>2361730</v>
      </c>
      <c r="L22" s="218">
        <v>2318434</v>
      </c>
      <c r="M22" s="218">
        <v>2336150</v>
      </c>
      <c r="N22" s="218">
        <v>2357308</v>
      </c>
      <c r="O22" s="219">
        <v>2362816.0833333335</v>
      </c>
    </row>
    <row r="23" spans="2:17" ht="15" x14ac:dyDescent="0.2">
      <c r="B23" s="225" t="s">
        <v>178</v>
      </c>
      <c r="C23" s="218">
        <v>1920103</v>
      </c>
      <c r="D23" s="218">
        <v>1835542</v>
      </c>
      <c r="E23" s="218">
        <v>1866787</v>
      </c>
      <c r="F23" s="218">
        <v>1989095</v>
      </c>
      <c r="G23" s="218">
        <v>2057752</v>
      </c>
      <c r="H23" s="218">
        <v>1998748</v>
      </c>
      <c r="I23" s="218">
        <v>2022856</v>
      </c>
      <c r="J23" s="218">
        <v>2019466</v>
      </c>
      <c r="K23" s="218">
        <v>2020594</v>
      </c>
      <c r="L23" s="218">
        <v>2049597</v>
      </c>
      <c r="M23" s="218">
        <v>2086536</v>
      </c>
      <c r="N23" s="218">
        <v>2052200</v>
      </c>
      <c r="O23" s="219">
        <v>1993273</v>
      </c>
    </row>
    <row r="24" spans="2:17" ht="15" x14ac:dyDescent="0.2">
      <c r="B24" s="225" t="s">
        <v>175</v>
      </c>
      <c r="C24" s="218">
        <v>560976</v>
      </c>
      <c r="D24" s="218">
        <v>559186</v>
      </c>
      <c r="E24" s="218">
        <v>569878</v>
      </c>
      <c r="F24" s="218">
        <v>568794</v>
      </c>
      <c r="G24" s="218">
        <v>563636</v>
      </c>
      <c r="H24" s="218">
        <v>551520</v>
      </c>
      <c r="I24" s="218">
        <v>560679</v>
      </c>
      <c r="J24" s="218">
        <v>593551</v>
      </c>
      <c r="K24" s="218">
        <v>554733</v>
      </c>
      <c r="L24" s="218">
        <v>574513</v>
      </c>
      <c r="M24" s="218">
        <v>577999</v>
      </c>
      <c r="N24" s="218">
        <v>582896</v>
      </c>
      <c r="O24" s="219">
        <v>568196.75</v>
      </c>
    </row>
    <row r="25" spans="2:17" x14ac:dyDescent="0.2">
      <c r="B25" s="225" t="s">
        <v>19</v>
      </c>
      <c r="C25" s="222">
        <v>4890348</v>
      </c>
      <c r="D25" s="222">
        <v>4788836</v>
      </c>
      <c r="E25" s="222">
        <v>4817863</v>
      </c>
      <c r="F25" s="222">
        <v>4929246</v>
      </c>
      <c r="G25" s="222">
        <v>4981262</v>
      </c>
      <c r="H25" s="222">
        <v>4901556</v>
      </c>
      <c r="I25" s="222">
        <v>4939489</v>
      </c>
      <c r="J25" s="222">
        <v>4970140</v>
      </c>
      <c r="K25" s="222">
        <v>4937057</v>
      </c>
      <c r="L25" s="222">
        <v>4942544</v>
      </c>
      <c r="M25" s="222">
        <v>5000685</v>
      </c>
      <c r="N25" s="222">
        <v>4992404</v>
      </c>
      <c r="O25" s="222">
        <v>4924285.833333334</v>
      </c>
    </row>
    <row r="26" spans="2:17" ht="15" x14ac:dyDescent="0.2">
      <c r="B26" s="225" t="s">
        <v>176</v>
      </c>
      <c r="C26" s="219">
        <v>918924</v>
      </c>
      <c r="D26" s="219">
        <v>634802</v>
      </c>
      <c r="E26" s="219">
        <v>702068</v>
      </c>
      <c r="F26" s="219">
        <v>806751</v>
      </c>
      <c r="G26" s="219">
        <v>805881</v>
      </c>
      <c r="H26" s="219">
        <v>864375</v>
      </c>
      <c r="I26" s="219">
        <v>784274</v>
      </c>
      <c r="J26" s="219">
        <v>813376</v>
      </c>
      <c r="K26" s="219">
        <v>782909</v>
      </c>
      <c r="L26" s="219">
        <v>788342</v>
      </c>
      <c r="M26" s="219">
        <v>814513</v>
      </c>
      <c r="N26" s="219">
        <v>764632</v>
      </c>
      <c r="O26" s="219">
        <v>790070.58333333337</v>
      </c>
    </row>
    <row r="27" spans="2:17" x14ac:dyDescent="0.2">
      <c r="B27" s="225" t="s">
        <v>20</v>
      </c>
      <c r="C27" s="222">
        <v>5809272</v>
      </c>
      <c r="D27" s="222">
        <v>5423638</v>
      </c>
      <c r="E27" s="222">
        <v>5519931</v>
      </c>
      <c r="F27" s="222">
        <v>5735997</v>
      </c>
      <c r="G27" s="222">
        <v>5787143</v>
      </c>
      <c r="H27" s="222">
        <v>5765931</v>
      </c>
      <c r="I27" s="222">
        <v>5723763</v>
      </c>
      <c r="J27" s="222">
        <v>5783516</v>
      </c>
      <c r="K27" s="222">
        <v>5719966</v>
      </c>
      <c r="L27" s="222">
        <v>5730886</v>
      </c>
      <c r="M27" s="222">
        <v>5815198</v>
      </c>
      <c r="N27" s="222">
        <v>5757036</v>
      </c>
      <c r="O27" s="222">
        <v>5714356.416666667</v>
      </c>
    </row>
    <row r="28" spans="2:17" x14ac:dyDescent="0.2">
      <c r="B28" s="53" t="s">
        <v>177</v>
      </c>
      <c r="C28" s="103"/>
      <c r="D28" s="3"/>
      <c r="E28" s="3"/>
      <c r="F28" s="3"/>
      <c r="G28" s="3"/>
      <c r="H28" s="3"/>
      <c r="I28" s="3"/>
      <c r="J28" s="3"/>
      <c r="K28" s="3"/>
      <c r="L28" s="3"/>
      <c r="M28" s="3"/>
      <c r="N28" s="3"/>
      <c r="O28" s="3"/>
    </row>
    <row r="29" spans="2:17" x14ac:dyDescent="0.2">
      <c r="B29" s="53" t="s">
        <v>261</v>
      </c>
      <c r="C29" s="103"/>
      <c r="D29" s="103"/>
      <c r="E29" s="103"/>
      <c r="F29" s="103"/>
      <c r="G29" s="103"/>
      <c r="H29" s="103"/>
      <c r="I29" s="103"/>
      <c r="J29" s="103"/>
      <c r="K29" s="103"/>
      <c r="L29" s="103"/>
      <c r="M29" s="103"/>
      <c r="N29" s="103"/>
      <c r="O29" s="3"/>
    </row>
    <row r="30" spans="2:17" x14ac:dyDescent="0.2">
      <c r="B30" s="53"/>
      <c r="C30" s="3"/>
      <c r="D30" s="3"/>
      <c r="E30" s="3"/>
      <c r="F30" s="3"/>
      <c r="G30" s="3"/>
      <c r="H30" s="3"/>
      <c r="I30" s="3"/>
      <c r="J30" s="3"/>
      <c r="K30" s="3"/>
      <c r="L30" s="3"/>
      <c r="M30" s="3"/>
      <c r="N30" s="3"/>
      <c r="O30" s="3"/>
    </row>
    <row r="31" spans="2:17" x14ac:dyDescent="0.2">
      <c r="B31" s="304"/>
      <c r="C31" s="99"/>
      <c r="D31" s="99"/>
      <c r="E31" s="99"/>
      <c r="F31" s="99"/>
      <c r="G31" s="99"/>
      <c r="H31" s="99"/>
      <c r="I31" s="99"/>
      <c r="J31" s="99"/>
      <c r="K31" s="99"/>
      <c r="L31" s="99"/>
      <c r="M31" s="99"/>
      <c r="N31" s="99"/>
      <c r="O31" s="99"/>
    </row>
    <row r="32" spans="2:17" ht="15.75" x14ac:dyDescent="0.25">
      <c r="B32" s="528"/>
      <c r="C32" s="529"/>
      <c r="D32" s="529"/>
      <c r="E32" s="529"/>
      <c r="F32" s="529"/>
      <c r="G32" s="529"/>
      <c r="H32" s="529"/>
      <c r="I32" s="529"/>
      <c r="J32" s="529"/>
      <c r="K32" s="529"/>
      <c r="L32" s="529"/>
      <c r="M32" s="529"/>
      <c r="N32" s="529"/>
      <c r="O32" s="529"/>
    </row>
    <row r="33" spans="2:17" ht="15.75" x14ac:dyDescent="0.25">
      <c r="B33" s="88" t="s">
        <v>93</v>
      </c>
      <c r="C33" s="88"/>
      <c r="D33" s="89"/>
      <c r="E33" s="89"/>
      <c r="F33" s="89"/>
      <c r="G33" s="89"/>
      <c r="H33" s="89"/>
      <c r="I33" s="89"/>
      <c r="J33" s="89"/>
      <c r="K33" s="89"/>
      <c r="L33" s="89"/>
      <c r="M33" s="89"/>
      <c r="N33" s="89"/>
      <c r="O33" s="89"/>
      <c r="Q33" s="1404" t="s">
        <v>366</v>
      </c>
    </row>
    <row r="34" spans="2:17" ht="15.75" x14ac:dyDescent="0.25">
      <c r="B34" s="530" t="s">
        <v>22</v>
      </c>
      <c r="C34" s="531"/>
      <c r="D34" s="531"/>
      <c r="E34" s="531"/>
      <c r="F34" s="531"/>
      <c r="G34" s="531"/>
      <c r="H34" s="531"/>
      <c r="I34" s="531"/>
      <c r="J34" s="531"/>
      <c r="K34" s="531"/>
      <c r="L34" s="531"/>
      <c r="M34" s="531"/>
      <c r="N34" s="531"/>
      <c r="O34" s="531"/>
    </row>
    <row r="35" spans="2:17" ht="15.75" x14ac:dyDescent="0.25">
      <c r="B35" s="530" t="s">
        <v>95</v>
      </c>
      <c r="C35" s="531"/>
      <c r="D35" s="531"/>
      <c r="E35" s="531"/>
      <c r="F35" s="531"/>
      <c r="G35" s="531"/>
      <c r="H35" s="531"/>
      <c r="I35" s="531"/>
      <c r="J35" s="531"/>
      <c r="K35" s="531"/>
      <c r="L35" s="531"/>
      <c r="M35" s="531"/>
      <c r="N35" s="531"/>
      <c r="O35" s="531"/>
    </row>
    <row r="36" spans="2:17" ht="15.75" x14ac:dyDescent="0.25">
      <c r="B36" s="390"/>
      <c r="C36" s="391"/>
      <c r="D36" s="391"/>
      <c r="E36" s="391"/>
      <c r="F36" s="391"/>
      <c r="G36" s="391"/>
      <c r="H36" s="391" t="s">
        <v>23</v>
      </c>
      <c r="I36" s="391"/>
      <c r="J36" s="391"/>
      <c r="K36" s="391"/>
      <c r="L36" s="391"/>
      <c r="M36" s="391"/>
      <c r="N36" s="391"/>
      <c r="O36" s="391"/>
    </row>
    <row r="37" spans="2:17" ht="25.5" x14ac:dyDescent="0.2">
      <c r="B37" s="247" t="s">
        <v>114</v>
      </c>
      <c r="C37" s="301" t="s">
        <v>0</v>
      </c>
      <c r="D37" s="301" t="s">
        <v>1</v>
      </c>
      <c r="E37" s="301" t="s">
        <v>2</v>
      </c>
      <c r="F37" s="301" t="s">
        <v>3</v>
      </c>
      <c r="G37" s="301" t="s">
        <v>4</v>
      </c>
      <c r="H37" s="301" t="s">
        <v>9</v>
      </c>
      <c r="I37" s="301" t="s">
        <v>5</v>
      </c>
      <c r="J37" s="301" t="s">
        <v>6</v>
      </c>
      <c r="K37" s="301" t="s">
        <v>7</v>
      </c>
      <c r="L37" s="301" t="s">
        <v>8</v>
      </c>
      <c r="M37" s="301" t="s">
        <v>10</v>
      </c>
      <c r="N37" s="301" t="s">
        <v>11</v>
      </c>
      <c r="O37" s="252" t="s">
        <v>15</v>
      </c>
    </row>
    <row r="38" spans="2:17" x14ac:dyDescent="0.2">
      <c r="B38" s="248" t="s">
        <v>16</v>
      </c>
      <c r="C38" s="249">
        <v>1871990348</v>
      </c>
      <c r="D38" s="249">
        <v>1694148642.1300001</v>
      </c>
      <c r="E38" s="249">
        <v>1697544385</v>
      </c>
      <c r="F38" s="249">
        <v>1751795350</v>
      </c>
      <c r="G38" s="249">
        <v>1676727620</v>
      </c>
      <c r="H38" s="249">
        <v>1661816791</v>
      </c>
      <c r="I38" s="249">
        <v>1706834704</v>
      </c>
      <c r="J38" s="249">
        <v>1694529346</v>
      </c>
      <c r="K38" s="249">
        <v>1697593840</v>
      </c>
      <c r="L38" s="249">
        <v>1793021991</v>
      </c>
      <c r="M38" s="249">
        <v>1684532368</v>
      </c>
      <c r="N38" s="249">
        <v>1778984491</v>
      </c>
      <c r="O38" s="250">
        <v>20709519876.130001</v>
      </c>
    </row>
    <row r="39" spans="2:17" x14ac:dyDescent="0.2">
      <c r="B39" s="248" t="s">
        <v>17</v>
      </c>
      <c r="C39" s="249">
        <v>1345901623.024219</v>
      </c>
      <c r="D39" s="249">
        <v>1246598656.9936554</v>
      </c>
      <c r="E39" s="249">
        <v>1290912264.1202805</v>
      </c>
      <c r="F39" s="249">
        <v>1355685833.2457433</v>
      </c>
      <c r="G39" s="249">
        <v>1363821010.697</v>
      </c>
      <c r="H39" s="249">
        <v>1322565130.816</v>
      </c>
      <c r="I39" s="249">
        <v>1333772392.3371034</v>
      </c>
      <c r="J39" s="249">
        <v>1341285518</v>
      </c>
      <c r="K39" s="249">
        <v>1343043106</v>
      </c>
      <c r="L39" s="249">
        <v>1473897410</v>
      </c>
      <c r="M39" s="249">
        <v>1369196758</v>
      </c>
      <c r="N39" s="249">
        <v>1385674502</v>
      </c>
      <c r="O39" s="250">
        <v>16172354205.234001</v>
      </c>
    </row>
    <row r="40" spans="2:17" x14ac:dyDescent="0.2">
      <c r="B40" s="248" t="s">
        <v>18</v>
      </c>
      <c r="C40" s="249">
        <v>381326221.16799998</v>
      </c>
      <c r="D40" s="249">
        <v>356418674.26999998</v>
      </c>
      <c r="E40" s="249">
        <v>360059910.74000001</v>
      </c>
      <c r="F40" s="249">
        <v>360935486.76999998</v>
      </c>
      <c r="G40" s="249">
        <v>353084948.95700002</v>
      </c>
      <c r="H40" s="249">
        <v>345572396.81599998</v>
      </c>
      <c r="I40" s="249">
        <v>354602177.29200006</v>
      </c>
      <c r="J40" s="249">
        <v>360124079</v>
      </c>
      <c r="K40" s="249">
        <v>352216792</v>
      </c>
      <c r="L40" s="249">
        <v>391761223</v>
      </c>
      <c r="M40" s="249">
        <v>366236706</v>
      </c>
      <c r="N40" s="249">
        <v>377095447</v>
      </c>
      <c r="O40" s="250">
        <v>4359434063.0129995</v>
      </c>
    </row>
    <row r="41" spans="2:17" x14ac:dyDescent="0.2">
      <c r="B41" s="248" t="s">
        <v>19</v>
      </c>
      <c r="C41" s="222">
        <v>3599218192.1922188</v>
      </c>
      <c r="D41" s="251">
        <v>3297165973.3936553</v>
      </c>
      <c r="E41" s="251">
        <v>3348516559.86028</v>
      </c>
      <c r="F41" s="251">
        <v>3468416670.0157433</v>
      </c>
      <c r="G41" s="251">
        <v>3393633579.6540003</v>
      </c>
      <c r="H41" s="251">
        <v>3329954318.632</v>
      </c>
      <c r="I41" s="251">
        <v>3395209273.6291037</v>
      </c>
      <c r="J41" s="251">
        <v>3395938943</v>
      </c>
      <c r="K41" s="251">
        <v>3392853738</v>
      </c>
      <c r="L41" s="251">
        <v>3658680624</v>
      </c>
      <c r="M41" s="251">
        <v>3419965832</v>
      </c>
      <c r="N41" s="251">
        <v>3541754440</v>
      </c>
      <c r="O41" s="251">
        <v>41241308144.376999</v>
      </c>
    </row>
    <row r="42" spans="2:17" ht="15" x14ac:dyDescent="0.2">
      <c r="B42" s="248" t="s">
        <v>256</v>
      </c>
      <c r="C42" s="219">
        <v>404831299</v>
      </c>
      <c r="D42" s="219">
        <v>292257711</v>
      </c>
      <c r="E42" s="219">
        <v>308227660</v>
      </c>
      <c r="F42" s="219">
        <v>371435308</v>
      </c>
      <c r="G42" s="219">
        <v>371673096</v>
      </c>
      <c r="H42" s="219">
        <v>353587875</v>
      </c>
      <c r="I42" s="219">
        <v>332446322</v>
      </c>
      <c r="J42" s="219">
        <v>359364322</v>
      </c>
      <c r="K42" s="219">
        <v>352556533</v>
      </c>
      <c r="L42" s="219">
        <v>342801147</v>
      </c>
      <c r="M42" s="219">
        <v>341655554</v>
      </c>
      <c r="N42" s="219">
        <v>348031957</v>
      </c>
      <c r="O42" s="250">
        <v>4178868784</v>
      </c>
    </row>
    <row r="43" spans="2:17" x14ac:dyDescent="0.2">
      <c r="B43" s="248" t="s">
        <v>20</v>
      </c>
      <c r="C43" s="222">
        <v>4004049491.1922188</v>
      </c>
      <c r="D43" s="251">
        <v>3589423684.3936553</v>
      </c>
      <c r="E43" s="251">
        <v>3656744219.86028</v>
      </c>
      <c r="F43" s="251">
        <v>3839851978.0157433</v>
      </c>
      <c r="G43" s="251">
        <v>3765306675.6540003</v>
      </c>
      <c r="H43" s="251">
        <v>3683542193.632</v>
      </c>
      <c r="I43" s="251">
        <v>3727655595.6291037</v>
      </c>
      <c r="J43" s="251">
        <v>3755303265</v>
      </c>
      <c r="K43" s="251">
        <v>3745410271</v>
      </c>
      <c r="L43" s="251">
        <v>4001481771</v>
      </c>
      <c r="M43" s="251">
        <v>3761621386</v>
      </c>
      <c r="N43" s="251">
        <v>3889786397</v>
      </c>
      <c r="O43" s="251">
        <v>45420176928.376999</v>
      </c>
    </row>
    <row r="44" spans="2:17" ht="15.75" customHeight="1" x14ac:dyDescent="0.2">
      <c r="B44" s="53" t="s">
        <v>179</v>
      </c>
      <c r="C44" s="103"/>
      <c r="D44" s="3"/>
      <c r="E44" s="3"/>
      <c r="F44" s="3"/>
      <c r="G44" s="3"/>
      <c r="H44" s="3"/>
      <c r="I44" s="3"/>
      <c r="J44" s="3"/>
      <c r="K44" s="3"/>
      <c r="L44" s="3"/>
      <c r="M44" s="3"/>
      <c r="N44" s="3"/>
      <c r="O44" s="3"/>
    </row>
    <row r="45" spans="2:17" x14ac:dyDescent="0.2">
      <c r="B45" s="53" t="s">
        <v>261</v>
      </c>
      <c r="C45" s="81"/>
      <c r="D45" s="18"/>
    </row>
    <row r="46" spans="2:17" x14ac:dyDescent="0.2">
      <c r="C46" s="349"/>
    </row>
    <row r="47" spans="2:17" x14ac:dyDescent="0.2">
      <c r="C47" s="79"/>
      <c r="D47" s="79"/>
      <c r="E47" s="79"/>
      <c r="F47" s="79"/>
      <c r="G47" s="79"/>
      <c r="H47" s="79"/>
      <c r="I47" s="79"/>
      <c r="J47" s="79"/>
      <c r="K47" s="79"/>
      <c r="O47" s="16"/>
    </row>
    <row r="48" spans="2:17" x14ac:dyDescent="0.2">
      <c r="C48" s="349"/>
    </row>
    <row r="49" spans="3:15" x14ac:dyDescent="0.2">
      <c r="C49" s="349"/>
      <c r="G49" s="355"/>
      <c r="H49" s="355"/>
      <c r="I49" s="355"/>
      <c r="J49" s="355"/>
      <c r="K49" s="355"/>
      <c r="L49" s="355"/>
      <c r="M49" s="355"/>
      <c r="N49" s="355"/>
      <c r="O49" s="355"/>
    </row>
    <row r="50" spans="3:15" x14ac:dyDescent="0.2">
      <c r="C50" s="349"/>
      <c r="G50" s="355"/>
      <c r="H50" s="355"/>
      <c r="I50" s="355"/>
      <c r="J50" s="355"/>
      <c r="K50" s="355"/>
      <c r="L50" s="355"/>
      <c r="M50" s="355"/>
      <c r="N50" s="355"/>
      <c r="O50" s="355"/>
    </row>
    <row r="52" spans="3:15" x14ac:dyDescent="0.2">
      <c r="C52" s="52"/>
      <c r="D52" s="52"/>
      <c r="E52" s="52"/>
      <c r="F52" s="52"/>
      <c r="G52" s="355"/>
      <c r="H52" s="355"/>
      <c r="I52" s="355"/>
      <c r="J52" s="355"/>
      <c r="K52" s="355"/>
      <c r="L52" s="355"/>
      <c r="M52" s="355"/>
      <c r="N52" s="355"/>
      <c r="O52" s="355"/>
    </row>
    <row r="53" spans="3:15" x14ac:dyDescent="0.2">
      <c r="C53" s="52"/>
      <c r="D53" s="52"/>
      <c r="E53" s="52"/>
      <c r="F53" s="52"/>
      <c r="G53" s="355"/>
      <c r="H53" s="355"/>
      <c r="I53" s="355"/>
      <c r="J53" s="355"/>
      <c r="K53" s="355"/>
      <c r="L53" s="355"/>
      <c r="M53" s="355"/>
      <c r="N53" s="355"/>
      <c r="O53" s="355"/>
    </row>
    <row r="54" spans="3:15" x14ac:dyDescent="0.2">
      <c r="C54" s="52"/>
      <c r="D54" s="52"/>
      <c r="E54" s="52"/>
      <c r="F54" s="52"/>
      <c r="G54" s="355"/>
      <c r="H54" s="355"/>
      <c r="I54" s="355"/>
      <c r="J54" s="355"/>
      <c r="K54" s="355"/>
      <c r="L54" s="355"/>
      <c r="M54" s="355"/>
      <c r="N54" s="355"/>
      <c r="O54" s="355"/>
    </row>
  </sheetData>
  <mergeCells count="9">
    <mergeCell ref="B32:O32"/>
    <mergeCell ref="B34:O34"/>
    <mergeCell ref="B35:O35"/>
    <mergeCell ref="B2:O2"/>
    <mergeCell ref="B3:O3"/>
    <mergeCell ref="B4:O4"/>
    <mergeCell ref="B17:O17"/>
    <mergeCell ref="B18:O18"/>
    <mergeCell ref="B19:O19"/>
  </mergeCells>
  <hyperlinks>
    <hyperlink ref="Q3" location="Índice!A1" display="Volver"/>
    <hyperlink ref="Q18" location="Índice!A1" display="Volver"/>
    <hyperlink ref="Q33" location="Índice!A1" display="Volver"/>
  </hyperlinks>
  <printOptions horizontalCentered="1"/>
  <pageMargins left="0.15748031496062992" right="0.15748031496062992" top="0.98425196850393704" bottom="0.98425196850393704" header="0" footer="0"/>
  <pageSetup scale="7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Q60"/>
  <sheetViews>
    <sheetView showGridLines="0" zoomScale="90" zoomScaleNormal="90" zoomScalePageLayoutView="90" workbookViewId="0">
      <selection activeCell="Q2" sqref="Q2"/>
    </sheetView>
  </sheetViews>
  <sheetFormatPr baseColWidth="10" defaultColWidth="10.85546875" defaultRowHeight="15" x14ac:dyDescent="0.25"/>
  <cols>
    <col min="1" max="1" width="2.7109375" style="51" customWidth="1"/>
    <col min="2" max="2" width="34.5703125" style="51" customWidth="1"/>
    <col min="3" max="16" width="10.85546875" style="72"/>
    <col min="17" max="16384" width="10.85546875" style="51"/>
  </cols>
  <sheetData>
    <row r="1" spans="1:17" ht="15.75" customHeight="1" x14ac:dyDescent="0.2">
      <c r="A1" s="102"/>
      <c r="B1" s="561" t="s">
        <v>158</v>
      </c>
      <c r="C1" s="561"/>
      <c r="D1" s="561"/>
      <c r="E1" s="561"/>
      <c r="F1" s="561"/>
      <c r="G1" s="561"/>
      <c r="H1" s="561"/>
      <c r="I1" s="561"/>
      <c r="J1" s="561"/>
      <c r="K1" s="561"/>
      <c r="L1" s="561"/>
      <c r="M1" s="561"/>
      <c r="N1" s="561"/>
      <c r="O1" s="561"/>
      <c r="P1" s="561"/>
    </row>
    <row r="2" spans="1:17" x14ac:dyDescent="0.25">
      <c r="A2" s="102"/>
      <c r="B2" s="569" t="s">
        <v>95</v>
      </c>
      <c r="C2" s="569"/>
      <c r="D2" s="569"/>
      <c r="E2" s="569"/>
      <c r="F2" s="569"/>
      <c r="G2" s="569"/>
      <c r="H2" s="569"/>
      <c r="I2" s="569"/>
      <c r="J2" s="569"/>
      <c r="K2" s="569"/>
      <c r="L2" s="569"/>
      <c r="M2" s="569"/>
      <c r="N2" s="569"/>
      <c r="O2" s="569"/>
      <c r="P2" s="110"/>
      <c r="Q2" s="1404" t="s">
        <v>366</v>
      </c>
    </row>
    <row r="3" spans="1:17" s="355" customFormat="1" x14ac:dyDescent="0.25">
      <c r="B3" s="407"/>
      <c r="C3" s="407"/>
      <c r="D3" s="407"/>
      <c r="E3" s="407"/>
      <c r="F3" s="407"/>
      <c r="G3" s="407"/>
      <c r="H3" s="407"/>
      <c r="I3" s="407"/>
      <c r="J3" s="407"/>
      <c r="K3" s="407"/>
      <c r="L3" s="407"/>
      <c r="M3" s="407"/>
      <c r="N3" s="407"/>
      <c r="O3" s="407"/>
      <c r="P3" s="305"/>
    </row>
    <row r="4" spans="1:17" ht="37.5" customHeight="1" x14ac:dyDescent="0.2">
      <c r="A4" s="102"/>
      <c r="B4" s="558" t="s">
        <v>223</v>
      </c>
      <c r="C4" s="558"/>
      <c r="D4" s="558"/>
      <c r="E4" s="558"/>
      <c r="F4" s="558"/>
      <c r="G4" s="558"/>
      <c r="H4" s="558"/>
      <c r="I4" s="558"/>
      <c r="J4" s="558"/>
      <c r="K4" s="558"/>
      <c r="L4" s="558"/>
      <c r="M4" s="558"/>
      <c r="N4" s="558"/>
      <c r="O4" s="558"/>
      <c r="P4" s="558"/>
    </row>
    <row r="5" spans="1:17" ht="35.25" customHeight="1" x14ac:dyDescent="0.25">
      <c r="A5" s="102"/>
      <c r="B5" s="434" t="s">
        <v>114</v>
      </c>
      <c r="C5" s="562" t="s">
        <v>137</v>
      </c>
      <c r="D5" s="562" t="s">
        <v>49</v>
      </c>
      <c r="E5" s="562" t="s">
        <v>50</v>
      </c>
      <c r="F5" s="562" t="s">
        <v>51</v>
      </c>
      <c r="G5" s="562" t="s">
        <v>52</v>
      </c>
      <c r="H5" s="562" t="s">
        <v>53</v>
      </c>
      <c r="I5" s="562" t="s">
        <v>54</v>
      </c>
      <c r="J5" s="562" t="s">
        <v>55</v>
      </c>
      <c r="K5" s="562" t="s">
        <v>56</v>
      </c>
      <c r="L5" s="562" t="s">
        <v>57</v>
      </c>
      <c r="M5" s="562" t="s">
        <v>58</v>
      </c>
      <c r="N5" s="562" t="s">
        <v>59</v>
      </c>
      <c r="O5" s="562" t="s">
        <v>60</v>
      </c>
      <c r="P5" s="562" t="s">
        <v>15</v>
      </c>
    </row>
    <row r="6" spans="1:17" ht="27" customHeight="1" x14ac:dyDescent="0.2">
      <c r="A6" s="102"/>
      <c r="B6" s="246" t="s">
        <v>224</v>
      </c>
      <c r="C6" s="563"/>
      <c r="D6" s="563"/>
      <c r="E6" s="563"/>
      <c r="F6" s="563"/>
      <c r="G6" s="563"/>
      <c r="H6" s="563"/>
      <c r="I6" s="563"/>
      <c r="J6" s="563"/>
      <c r="K6" s="563"/>
      <c r="L6" s="563"/>
      <c r="M6" s="563"/>
      <c r="N6" s="563"/>
      <c r="O6" s="563"/>
      <c r="P6" s="563"/>
      <c r="Q6" s="433"/>
    </row>
    <row r="7" spans="1:17" x14ac:dyDescent="0.2">
      <c r="A7" s="102"/>
      <c r="B7" s="164"/>
      <c r="C7" s="160" t="s">
        <v>63</v>
      </c>
      <c r="D7" s="165">
        <v>101964</v>
      </c>
      <c r="E7" s="162">
        <v>98366</v>
      </c>
      <c r="F7" s="162">
        <v>106987</v>
      </c>
      <c r="G7" s="162">
        <v>100019</v>
      </c>
      <c r="H7" s="162">
        <v>104005</v>
      </c>
      <c r="I7" s="163">
        <v>97989</v>
      </c>
      <c r="J7" s="163">
        <v>96094</v>
      </c>
      <c r="K7" s="163">
        <v>93852</v>
      </c>
      <c r="L7" s="163">
        <v>89424</v>
      </c>
      <c r="M7" s="163">
        <v>91840</v>
      </c>
      <c r="N7" s="485">
        <v>91867</v>
      </c>
      <c r="O7" s="485">
        <v>91613</v>
      </c>
      <c r="P7" s="487">
        <v>1164020</v>
      </c>
    </row>
    <row r="8" spans="1:17" ht="15" customHeight="1" x14ac:dyDescent="0.2">
      <c r="A8" s="102"/>
      <c r="B8" s="152" t="s">
        <v>37</v>
      </c>
      <c r="C8" s="149" t="s">
        <v>64</v>
      </c>
      <c r="D8" s="148">
        <v>37868</v>
      </c>
      <c r="E8" s="96">
        <v>34773</v>
      </c>
      <c r="F8" s="96">
        <v>41667</v>
      </c>
      <c r="G8" s="96">
        <v>40637</v>
      </c>
      <c r="H8" s="96">
        <v>40491</v>
      </c>
      <c r="I8" s="98">
        <v>37433</v>
      </c>
      <c r="J8" s="98">
        <v>33940</v>
      </c>
      <c r="K8" s="98">
        <v>33089</v>
      </c>
      <c r="L8" s="98">
        <v>31606</v>
      </c>
      <c r="M8" s="98">
        <v>32390</v>
      </c>
      <c r="N8" s="463">
        <v>32274</v>
      </c>
      <c r="O8" s="463">
        <v>32176</v>
      </c>
      <c r="P8" s="480">
        <v>428344</v>
      </c>
    </row>
    <row r="9" spans="1:17" ht="15" customHeight="1" x14ac:dyDescent="0.2">
      <c r="A9" s="102"/>
      <c r="B9" s="158"/>
      <c r="C9" s="154" t="s">
        <v>20</v>
      </c>
      <c r="D9" s="150">
        <v>139832</v>
      </c>
      <c r="E9" s="150">
        <v>133139</v>
      </c>
      <c r="F9" s="150">
        <v>148654</v>
      </c>
      <c r="G9" s="150">
        <v>140656</v>
      </c>
      <c r="H9" s="150">
        <v>144496</v>
      </c>
      <c r="I9" s="150">
        <v>135422</v>
      </c>
      <c r="J9" s="150">
        <v>130034</v>
      </c>
      <c r="K9" s="150">
        <v>126941</v>
      </c>
      <c r="L9" s="150">
        <v>121030</v>
      </c>
      <c r="M9" s="150">
        <v>124230</v>
      </c>
      <c r="N9" s="482">
        <v>124141</v>
      </c>
      <c r="O9" s="482">
        <v>123789</v>
      </c>
      <c r="P9" s="483">
        <v>1592364</v>
      </c>
    </row>
    <row r="10" spans="1:17" ht="15" customHeight="1" x14ac:dyDescent="0.2">
      <c r="A10" s="102"/>
      <c r="B10" s="151"/>
      <c r="C10" s="147" t="s">
        <v>63</v>
      </c>
      <c r="D10" s="148">
        <v>92993</v>
      </c>
      <c r="E10" s="148">
        <v>92076</v>
      </c>
      <c r="F10" s="148">
        <v>99538</v>
      </c>
      <c r="G10" s="148">
        <v>95383</v>
      </c>
      <c r="H10" s="148">
        <v>102401</v>
      </c>
      <c r="I10" s="148">
        <v>98934</v>
      </c>
      <c r="J10" s="148">
        <v>102698</v>
      </c>
      <c r="K10" s="148">
        <v>104945</v>
      </c>
      <c r="L10" s="148">
        <v>99494</v>
      </c>
      <c r="M10" s="148">
        <v>103168</v>
      </c>
      <c r="N10" s="481">
        <v>103013</v>
      </c>
      <c r="O10" s="481">
        <v>107968</v>
      </c>
      <c r="P10" s="480">
        <v>1202611</v>
      </c>
    </row>
    <row r="11" spans="1:17" ht="15" customHeight="1" x14ac:dyDescent="0.2">
      <c r="A11" s="102"/>
      <c r="B11" s="151" t="s">
        <v>38</v>
      </c>
      <c r="C11" s="149" t="s">
        <v>64</v>
      </c>
      <c r="D11" s="148">
        <v>23234</v>
      </c>
      <c r="E11" s="148">
        <v>21224</v>
      </c>
      <c r="F11" s="148">
        <v>24676</v>
      </c>
      <c r="G11" s="148">
        <v>25661</v>
      </c>
      <c r="H11" s="148">
        <v>26991</v>
      </c>
      <c r="I11" s="148">
        <v>25251</v>
      </c>
      <c r="J11" s="148">
        <v>24955</v>
      </c>
      <c r="K11" s="148">
        <v>26893</v>
      </c>
      <c r="L11" s="148">
        <v>26271</v>
      </c>
      <c r="M11" s="148">
        <v>28399</v>
      </c>
      <c r="N11" s="481">
        <v>28522</v>
      </c>
      <c r="O11" s="481">
        <v>29478</v>
      </c>
      <c r="P11" s="480">
        <v>311555</v>
      </c>
    </row>
    <row r="12" spans="1:17" ht="15" customHeight="1" x14ac:dyDescent="0.2">
      <c r="A12" s="102"/>
      <c r="B12" s="145"/>
      <c r="C12" s="154" t="s">
        <v>20</v>
      </c>
      <c r="D12" s="150">
        <v>116227</v>
      </c>
      <c r="E12" s="150">
        <v>113300</v>
      </c>
      <c r="F12" s="150">
        <v>124214</v>
      </c>
      <c r="G12" s="150">
        <v>121044</v>
      </c>
      <c r="H12" s="150">
        <v>129392</v>
      </c>
      <c r="I12" s="150">
        <v>124185</v>
      </c>
      <c r="J12" s="150">
        <v>127653</v>
      </c>
      <c r="K12" s="150">
        <v>131838</v>
      </c>
      <c r="L12" s="150">
        <v>125765</v>
      </c>
      <c r="M12" s="150">
        <v>131567</v>
      </c>
      <c r="N12" s="482">
        <v>131535</v>
      </c>
      <c r="O12" s="482">
        <v>137446</v>
      </c>
      <c r="P12" s="480">
        <v>1514166</v>
      </c>
    </row>
    <row r="13" spans="1:17" ht="15" customHeight="1" x14ac:dyDescent="0.2">
      <c r="A13" s="102"/>
      <c r="B13" s="159"/>
      <c r="C13" s="160" t="s">
        <v>63</v>
      </c>
      <c r="D13" s="177">
        <v>21587</v>
      </c>
      <c r="E13" s="177">
        <v>20759</v>
      </c>
      <c r="F13" s="177">
        <v>22756</v>
      </c>
      <c r="G13" s="177">
        <v>21727</v>
      </c>
      <c r="H13" s="177">
        <v>21927</v>
      </c>
      <c r="I13" s="177">
        <v>20624</v>
      </c>
      <c r="J13" s="177">
        <v>20250</v>
      </c>
      <c r="K13" s="177">
        <v>20906</v>
      </c>
      <c r="L13" s="177">
        <v>20836</v>
      </c>
      <c r="M13" s="177">
        <v>22662</v>
      </c>
      <c r="N13" s="177">
        <v>21932</v>
      </c>
      <c r="O13" s="177">
        <v>23797</v>
      </c>
      <c r="P13" s="487">
        <v>259763</v>
      </c>
    </row>
    <row r="14" spans="1:17" ht="15" customHeight="1" x14ac:dyDescent="0.2">
      <c r="A14" s="102"/>
      <c r="B14" s="151" t="s">
        <v>39</v>
      </c>
      <c r="C14" s="149" t="s">
        <v>64</v>
      </c>
      <c r="D14" s="177">
        <v>7145</v>
      </c>
      <c r="E14" s="177">
        <v>6756</v>
      </c>
      <c r="F14" s="177">
        <v>7847</v>
      </c>
      <c r="G14" s="177">
        <v>7628</v>
      </c>
      <c r="H14" s="177">
        <v>8663</v>
      </c>
      <c r="I14" s="177">
        <v>8416</v>
      </c>
      <c r="J14" s="177">
        <v>7212</v>
      </c>
      <c r="K14" s="177">
        <v>8193</v>
      </c>
      <c r="L14" s="177">
        <v>8364</v>
      </c>
      <c r="M14" s="177">
        <v>9327</v>
      </c>
      <c r="N14" s="177">
        <v>9641</v>
      </c>
      <c r="O14" s="177">
        <v>10278</v>
      </c>
      <c r="P14" s="480">
        <v>99470</v>
      </c>
    </row>
    <row r="15" spans="1:17" ht="15" customHeight="1" x14ac:dyDescent="0.2">
      <c r="A15" s="102"/>
      <c r="B15" s="144"/>
      <c r="C15" s="154" t="s">
        <v>20</v>
      </c>
      <c r="D15" s="150">
        <v>28732</v>
      </c>
      <c r="E15" s="150">
        <v>27515</v>
      </c>
      <c r="F15" s="150">
        <v>30603</v>
      </c>
      <c r="G15" s="150">
        <v>29355</v>
      </c>
      <c r="H15" s="150">
        <v>30590</v>
      </c>
      <c r="I15" s="150">
        <v>29040</v>
      </c>
      <c r="J15" s="150">
        <v>27462</v>
      </c>
      <c r="K15" s="150">
        <v>29099</v>
      </c>
      <c r="L15" s="150">
        <v>29200</v>
      </c>
      <c r="M15" s="150">
        <v>31989</v>
      </c>
      <c r="N15" s="482">
        <v>31573</v>
      </c>
      <c r="O15" s="482">
        <v>34075</v>
      </c>
      <c r="P15" s="483">
        <v>359233</v>
      </c>
    </row>
    <row r="16" spans="1:17" ht="12.75" x14ac:dyDescent="0.2">
      <c r="A16" s="102"/>
      <c r="B16" s="143"/>
      <c r="C16" s="147" t="s">
        <v>63</v>
      </c>
      <c r="D16" s="146">
        <v>216544</v>
      </c>
      <c r="E16" s="146">
        <v>211201</v>
      </c>
      <c r="F16" s="146">
        <v>229281</v>
      </c>
      <c r="G16" s="146">
        <v>217129</v>
      </c>
      <c r="H16" s="146">
        <v>228333</v>
      </c>
      <c r="I16" s="146">
        <v>217547</v>
      </c>
      <c r="J16" s="146">
        <v>219042</v>
      </c>
      <c r="K16" s="146">
        <v>219703</v>
      </c>
      <c r="L16" s="146">
        <v>209754</v>
      </c>
      <c r="M16" s="146">
        <v>217670</v>
      </c>
      <c r="N16" s="479">
        <v>216812</v>
      </c>
      <c r="O16" s="479">
        <v>223378</v>
      </c>
      <c r="P16" s="480">
        <v>2626394</v>
      </c>
    </row>
    <row r="17" spans="1:17" ht="15" customHeight="1" x14ac:dyDescent="0.2">
      <c r="A17" s="102"/>
      <c r="B17" s="156" t="s">
        <v>20</v>
      </c>
      <c r="C17" s="149" t="s">
        <v>64</v>
      </c>
      <c r="D17" s="146">
        <v>68247</v>
      </c>
      <c r="E17" s="146">
        <v>62753</v>
      </c>
      <c r="F17" s="146">
        <v>74190</v>
      </c>
      <c r="G17" s="146">
        <v>73926</v>
      </c>
      <c r="H17" s="146">
        <v>76145</v>
      </c>
      <c r="I17" s="146">
        <v>71100</v>
      </c>
      <c r="J17" s="146">
        <v>66107</v>
      </c>
      <c r="K17" s="146">
        <v>68175</v>
      </c>
      <c r="L17" s="146">
        <v>66241</v>
      </c>
      <c r="M17" s="146">
        <v>70116</v>
      </c>
      <c r="N17" s="479">
        <v>70437</v>
      </c>
      <c r="O17" s="479">
        <v>71932</v>
      </c>
      <c r="P17" s="480">
        <v>839369</v>
      </c>
    </row>
    <row r="18" spans="1:17" ht="15" customHeight="1" x14ac:dyDescent="0.2">
      <c r="A18" s="102"/>
      <c r="B18" s="153"/>
      <c r="C18" s="154" t="s">
        <v>20</v>
      </c>
      <c r="D18" s="150">
        <v>284791</v>
      </c>
      <c r="E18" s="150">
        <v>273954</v>
      </c>
      <c r="F18" s="150">
        <v>303471</v>
      </c>
      <c r="G18" s="150">
        <v>291055</v>
      </c>
      <c r="H18" s="150">
        <v>304478</v>
      </c>
      <c r="I18" s="150">
        <v>288647</v>
      </c>
      <c r="J18" s="150">
        <v>285149</v>
      </c>
      <c r="K18" s="150">
        <v>287878</v>
      </c>
      <c r="L18" s="150">
        <v>275995</v>
      </c>
      <c r="M18" s="150">
        <v>287786</v>
      </c>
      <c r="N18" s="482">
        <v>287249</v>
      </c>
      <c r="O18" s="482">
        <v>295310</v>
      </c>
      <c r="P18" s="483">
        <v>3465763</v>
      </c>
    </row>
    <row r="19" spans="1:17" ht="21" customHeight="1" x14ac:dyDescent="0.2">
      <c r="A19" s="102"/>
      <c r="B19" s="558" t="s">
        <v>225</v>
      </c>
      <c r="C19" s="558"/>
      <c r="D19" s="558"/>
      <c r="E19" s="558"/>
      <c r="F19" s="558"/>
      <c r="G19" s="558"/>
      <c r="H19" s="558"/>
      <c r="I19" s="558"/>
      <c r="J19" s="558"/>
      <c r="K19" s="558"/>
      <c r="L19" s="558"/>
      <c r="M19" s="558"/>
      <c r="N19" s="558"/>
      <c r="O19" s="558"/>
      <c r="P19" s="558"/>
      <c r="Q19" s="433"/>
    </row>
    <row r="20" spans="1:17" ht="30.75" customHeight="1" x14ac:dyDescent="0.2">
      <c r="A20" s="102"/>
      <c r="B20" s="166" t="s">
        <v>226</v>
      </c>
      <c r="C20" s="326" t="s">
        <v>137</v>
      </c>
      <c r="D20" s="326" t="s">
        <v>49</v>
      </c>
      <c r="E20" s="326" t="s">
        <v>50</v>
      </c>
      <c r="F20" s="326" t="s">
        <v>51</v>
      </c>
      <c r="G20" s="326" t="s">
        <v>52</v>
      </c>
      <c r="H20" s="326" t="s">
        <v>53</v>
      </c>
      <c r="I20" s="326" t="s">
        <v>54</v>
      </c>
      <c r="J20" s="326" t="s">
        <v>55</v>
      </c>
      <c r="K20" s="326" t="s">
        <v>56</v>
      </c>
      <c r="L20" s="326" t="s">
        <v>57</v>
      </c>
      <c r="M20" s="326" t="s">
        <v>58</v>
      </c>
      <c r="N20" s="326" t="s">
        <v>59</v>
      </c>
      <c r="O20" s="326" t="s">
        <v>60</v>
      </c>
      <c r="P20" s="326" t="s">
        <v>15</v>
      </c>
    </row>
    <row r="21" spans="1:17" ht="15" customHeight="1" x14ac:dyDescent="0.2">
      <c r="A21" s="102"/>
      <c r="B21" s="164"/>
      <c r="C21" s="160" t="s">
        <v>63</v>
      </c>
      <c r="D21" s="165">
        <v>32816</v>
      </c>
      <c r="E21" s="162">
        <v>30680</v>
      </c>
      <c r="F21" s="162">
        <v>35007</v>
      </c>
      <c r="G21" s="162">
        <v>34045</v>
      </c>
      <c r="H21" s="162">
        <v>35502</v>
      </c>
      <c r="I21" s="163">
        <v>33323</v>
      </c>
      <c r="J21" s="163">
        <v>33128</v>
      </c>
      <c r="K21" s="163">
        <v>32169</v>
      </c>
      <c r="L21" s="163">
        <v>30789</v>
      </c>
      <c r="M21" s="163">
        <v>30511</v>
      </c>
      <c r="N21" s="485">
        <v>30694</v>
      </c>
      <c r="O21" s="485">
        <v>30781</v>
      </c>
      <c r="P21" s="487">
        <v>389445</v>
      </c>
    </row>
    <row r="22" spans="1:17" x14ac:dyDescent="0.2">
      <c r="A22" s="102"/>
      <c r="B22" s="152" t="s">
        <v>37</v>
      </c>
      <c r="C22" s="149" t="s">
        <v>64</v>
      </c>
      <c r="D22" s="148">
        <v>27714</v>
      </c>
      <c r="E22" s="96">
        <v>25535</v>
      </c>
      <c r="F22" s="96">
        <v>28663</v>
      </c>
      <c r="G22" s="96">
        <v>28400</v>
      </c>
      <c r="H22" s="96">
        <v>27948</v>
      </c>
      <c r="I22" s="98">
        <v>27695</v>
      </c>
      <c r="J22" s="98">
        <v>26637</v>
      </c>
      <c r="K22" s="98">
        <v>26139</v>
      </c>
      <c r="L22" s="98">
        <v>25456</v>
      </c>
      <c r="M22" s="98">
        <v>26092</v>
      </c>
      <c r="N22" s="463">
        <v>26180</v>
      </c>
      <c r="O22" s="463">
        <v>26205</v>
      </c>
      <c r="P22" s="480">
        <v>322664</v>
      </c>
    </row>
    <row r="23" spans="1:17" ht="15" customHeight="1" x14ac:dyDescent="0.2">
      <c r="A23" s="102"/>
      <c r="B23" s="158"/>
      <c r="C23" s="154" t="s">
        <v>20</v>
      </c>
      <c r="D23" s="150">
        <v>60530</v>
      </c>
      <c r="E23" s="150">
        <v>56215</v>
      </c>
      <c r="F23" s="150">
        <v>63670</v>
      </c>
      <c r="G23" s="150">
        <v>62445</v>
      </c>
      <c r="H23" s="150">
        <v>63450</v>
      </c>
      <c r="I23" s="150">
        <v>61018</v>
      </c>
      <c r="J23" s="150">
        <v>59765</v>
      </c>
      <c r="K23" s="150">
        <v>58308</v>
      </c>
      <c r="L23" s="150">
        <v>56245</v>
      </c>
      <c r="M23" s="150">
        <v>56603</v>
      </c>
      <c r="N23" s="482">
        <v>56874</v>
      </c>
      <c r="O23" s="482">
        <v>56986</v>
      </c>
      <c r="P23" s="483">
        <v>712109</v>
      </c>
    </row>
    <row r="24" spans="1:17" ht="15" customHeight="1" x14ac:dyDescent="0.2">
      <c r="A24" s="102"/>
      <c r="B24" s="151"/>
      <c r="C24" s="147" t="s">
        <v>63</v>
      </c>
      <c r="D24" s="148">
        <v>26797</v>
      </c>
      <c r="E24" s="148">
        <v>25093</v>
      </c>
      <c r="F24" s="148">
        <v>28280</v>
      </c>
      <c r="G24" s="148">
        <v>28333</v>
      </c>
      <c r="H24" s="148">
        <v>30700</v>
      </c>
      <c r="I24" s="148">
        <v>31699</v>
      </c>
      <c r="J24" s="148">
        <v>31952</v>
      </c>
      <c r="K24" s="148">
        <v>32898</v>
      </c>
      <c r="L24" s="148">
        <v>31632</v>
      </c>
      <c r="M24" s="148">
        <v>31062</v>
      </c>
      <c r="N24" s="481">
        <v>31348</v>
      </c>
      <c r="O24" s="481">
        <v>33432</v>
      </c>
      <c r="P24" s="480">
        <v>363226</v>
      </c>
    </row>
    <row r="25" spans="1:17" x14ac:dyDescent="0.2">
      <c r="A25" s="102"/>
      <c r="B25" s="151" t="s">
        <v>38</v>
      </c>
      <c r="C25" s="149" t="s">
        <v>64</v>
      </c>
      <c r="D25" s="148">
        <v>14734</v>
      </c>
      <c r="E25" s="148">
        <v>13319</v>
      </c>
      <c r="F25" s="148">
        <v>16201</v>
      </c>
      <c r="G25" s="148">
        <v>17075</v>
      </c>
      <c r="H25" s="148">
        <v>17266</v>
      </c>
      <c r="I25" s="148">
        <v>17278</v>
      </c>
      <c r="J25" s="148">
        <v>17874</v>
      </c>
      <c r="K25" s="148">
        <v>18646</v>
      </c>
      <c r="L25" s="148">
        <v>18800</v>
      </c>
      <c r="M25" s="148">
        <v>18331</v>
      </c>
      <c r="N25" s="481">
        <v>18786</v>
      </c>
      <c r="O25" s="481">
        <v>20058</v>
      </c>
      <c r="P25" s="480">
        <v>208368</v>
      </c>
    </row>
    <row r="26" spans="1:17" ht="15" customHeight="1" x14ac:dyDescent="0.2">
      <c r="A26" s="102"/>
      <c r="B26" s="145"/>
      <c r="C26" s="133" t="s">
        <v>20</v>
      </c>
      <c r="D26" s="146">
        <v>41531</v>
      </c>
      <c r="E26" s="146">
        <v>38412</v>
      </c>
      <c r="F26" s="146">
        <v>44481</v>
      </c>
      <c r="G26" s="146">
        <v>45408</v>
      </c>
      <c r="H26" s="146">
        <v>47966</v>
      </c>
      <c r="I26" s="146">
        <v>48977</v>
      </c>
      <c r="J26" s="146">
        <v>49826</v>
      </c>
      <c r="K26" s="146">
        <v>51544</v>
      </c>
      <c r="L26" s="146">
        <v>50432</v>
      </c>
      <c r="M26" s="146">
        <v>49393</v>
      </c>
      <c r="N26" s="479">
        <v>50134</v>
      </c>
      <c r="O26" s="479">
        <v>53490</v>
      </c>
      <c r="P26" s="480">
        <v>571594</v>
      </c>
    </row>
    <row r="27" spans="1:17" ht="15" customHeight="1" x14ac:dyDescent="0.2">
      <c r="A27" s="102"/>
      <c r="B27" s="159"/>
      <c r="C27" s="160" t="s">
        <v>63</v>
      </c>
      <c r="D27" s="161">
        <v>4888</v>
      </c>
      <c r="E27" s="161">
        <v>4746</v>
      </c>
      <c r="F27" s="161">
        <v>5854</v>
      </c>
      <c r="G27" s="161">
        <v>5500</v>
      </c>
      <c r="H27" s="161">
        <v>5831</v>
      </c>
      <c r="I27" s="161">
        <v>5559</v>
      </c>
      <c r="J27" s="161">
        <v>5071</v>
      </c>
      <c r="K27" s="161">
        <v>5652</v>
      </c>
      <c r="L27" s="161">
        <v>5392</v>
      </c>
      <c r="M27" s="161">
        <v>5772</v>
      </c>
      <c r="N27" s="484">
        <v>5574</v>
      </c>
      <c r="O27" s="484">
        <v>5989</v>
      </c>
      <c r="P27" s="487">
        <v>65828</v>
      </c>
    </row>
    <row r="28" spans="1:17" x14ac:dyDescent="0.2">
      <c r="A28" s="102"/>
      <c r="B28" s="151" t="s">
        <v>39</v>
      </c>
      <c r="C28" s="149" t="s">
        <v>64</v>
      </c>
      <c r="D28" s="108">
        <v>4604</v>
      </c>
      <c r="E28" s="108">
        <v>4205</v>
      </c>
      <c r="F28" s="108">
        <v>4926</v>
      </c>
      <c r="G28" s="108">
        <v>4886</v>
      </c>
      <c r="H28" s="108">
        <v>5112</v>
      </c>
      <c r="I28" s="108">
        <v>4849</v>
      </c>
      <c r="J28" s="108">
        <v>4196</v>
      </c>
      <c r="K28" s="108">
        <v>4352</v>
      </c>
      <c r="L28" s="108">
        <v>4016</v>
      </c>
      <c r="M28" s="108">
        <v>4174</v>
      </c>
      <c r="N28" s="465">
        <v>4718</v>
      </c>
      <c r="O28" s="465">
        <v>5293</v>
      </c>
      <c r="P28" s="480">
        <v>55331</v>
      </c>
    </row>
    <row r="29" spans="1:17" ht="15" customHeight="1" x14ac:dyDescent="0.2">
      <c r="A29" s="102"/>
      <c r="B29" s="144"/>
      <c r="C29" s="154" t="s">
        <v>20</v>
      </c>
      <c r="D29" s="150">
        <v>9492</v>
      </c>
      <c r="E29" s="150">
        <v>8951</v>
      </c>
      <c r="F29" s="150">
        <v>10780</v>
      </c>
      <c r="G29" s="150">
        <v>10386</v>
      </c>
      <c r="H29" s="150">
        <v>10943</v>
      </c>
      <c r="I29" s="150">
        <v>10408</v>
      </c>
      <c r="J29" s="150">
        <v>9267</v>
      </c>
      <c r="K29" s="150">
        <v>10004</v>
      </c>
      <c r="L29" s="150">
        <v>9408</v>
      </c>
      <c r="M29" s="150">
        <v>9946</v>
      </c>
      <c r="N29" s="482">
        <v>10292</v>
      </c>
      <c r="O29" s="482">
        <v>11282</v>
      </c>
      <c r="P29" s="483">
        <v>121159</v>
      </c>
    </row>
    <row r="30" spans="1:17" ht="15" customHeight="1" x14ac:dyDescent="0.2">
      <c r="A30" s="102"/>
      <c r="B30" s="143"/>
      <c r="C30" s="147" t="s">
        <v>63</v>
      </c>
      <c r="D30" s="146">
        <v>64501</v>
      </c>
      <c r="E30" s="146">
        <v>60519</v>
      </c>
      <c r="F30" s="146">
        <v>69141</v>
      </c>
      <c r="G30" s="146">
        <v>67878</v>
      </c>
      <c r="H30" s="146">
        <v>72033</v>
      </c>
      <c r="I30" s="146">
        <v>70581</v>
      </c>
      <c r="J30" s="146">
        <v>70151</v>
      </c>
      <c r="K30" s="146">
        <v>70719</v>
      </c>
      <c r="L30" s="146">
        <v>67813</v>
      </c>
      <c r="M30" s="146">
        <v>67345</v>
      </c>
      <c r="N30" s="479">
        <v>67616</v>
      </c>
      <c r="O30" s="479">
        <v>70202</v>
      </c>
      <c r="P30" s="480">
        <v>818499</v>
      </c>
    </row>
    <row r="31" spans="1:17" ht="12.75" x14ac:dyDescent="0.2">
      <c r="A31" s="102"/>
      <c r="B31" s="156" t="s">
        <v>20</v>
      </c>
      <c r="C31" s="149" t="s">
        <v>64</v>
      </c>
      <c r="D31" s="146">
        <v>47052</v>
      </c>
      <c r="E31" s="146">
        <v>43059</v>
      </c>
      <c r="F31" s="146">
        <v>49790</v>
      </c>
      <c r="G31" s="146">
        <v>50361</v>
      </c>
      <c r="H31" s="146">
        <v>50326</v>
      </c>
      <c r="I31" s="146">
        <v>49822</v>
      </c>
      <c r="J31" s="146">
        <v>48707</v>
      </c>
      <c r="K31" s="146">
        <v>49137</v>
      </c>
      <c r="L31" s="146">
        <v>48272</v>
      </c>
      <c r="M31" s="146">
        <v>48597</v>
      </c>
      <c r="N31" s="479">
        <v>49684</v>
      </c>
      <c r="O31" s="479">
        <v>51556</v>
      </c>
      <c r="P31" s="480">
        <v>586363</v>
      </c>
    </row>
    <row r="32" spans="1:17" ht="15" customHeight="1" x14ac:dyDescent="0.2">
      <c r="A32" s="102"/>
      <c r="B32" s="153"/>
      <c r="C32" s="154" t="s">
        <v>20</v>
      </c>
      <c r="D32" s="150">
        <v>111553</v>
      </c>
      <c r="E32" s="150">
        <v>103578</v>
      </c>
      <c r="F32" s="150">
        <v>118931</v>
      </c>
      <c r="G32" s="150">
        <v>118239</v>
      </c>
      <c r="H32" s="150">
        <v>122359</v>
      </c>
      <c r="I32" s="150">
        <v>120403</v>
      </c>
      <c r="J32" s="150">
        <v>118858</v>
      </c>
      <c r="K32" s="150">
        <v>119856</v>
      </c>
      <c r="L32" s="150">
        <v>116085</v>
      </c>
      <c r="M32" s="150">
        <v>115942</v>
      </c>
      <c r="N32" s="482">
        <v>117300</v>
      </c>
      <c r="O32" s="482">
        <v>121758</v>
      </c>
      <c r="P32" s="483">
        <v>1404862</v>
      </c>
    </row>
    <row r="33" spans="1:17" ht="21" customHeight="1" x14ac:dyDescent="0.2">
      <c r="A33" s="102"/>
      <c r="B33" s="558" t="s">
        <v>227</v>
      </c>
      <c r="C33" s="558"/>
      <c r="D33" s="558"/>
      <c r="E33" s="558"/>
      <c r="F33" s="558"/>
      <c r="G33" s="558"/>
      <c r="H33" s="558"/>
      <c r="I33" s="558"/>
      <c r="J33" s="558"/>
      <c r="K33" s="558"/>
      <c r="L33" s="558"/>
      <c r="M33" s="558"/>
      <c r="N33" s="558"/>
      <c r="O33" s="558"/>
      <c r="P33" s="558"/>
      <c r="Q33" s="433"/>
    </row>
    <row r="34" spans="1:17" ht="28.5" customHeight="1" x14ac:dyDescent="0.2">
      <c r="A34" s="102"/>
      <c r="B34" s="167" t="s">
        <v>228</v>
      </c>
      <c r="C34" s="326" t="s">
        <v>137</v>
      </c>
      <c r="D34" s="326" t="s">
        <v>49</v>
      </c>
      <c r="E34" s="326" t="s">
        <v>50</v>
      </c>
      <c r="F34" s="326" t="s">
        <v>51</v>
      </c>
      <c r="G34" s="326" t="s">
        <v>52</v>
      </c>
      <c r="H34" s="326" t="s">
        <v>53</v>
      </c>
      <c r="I34" s="326" t="s">
        <v>54</v>
      </c>
      <c r="J34" s="326" t="s">
        <v>55</v>
      </c>
      <c r="K34" s="326" t="s">
        <v>56</v>
      </c>
      <c r="L34" s="326" t="s">
        <v>57</v>
      </c>
      <c r="M34" s="326" t="s">
        <v>58</v>
      </c>
      <c r="N34" s="326" t="s">
        <v>59</v>
      </c>
      <c r="O34" s="326" t="s">
        <v>60</v>
      </c>
      <c r="P34" s="326" t="s">
        <v>15</v>
      </c>
    </row>
    <row r="35" spans="1:17" ht="15" customHeight="1" x14ac:dyDescent="0.2">
      <c r="A35" s="102"/>
      <c r="B35" s="164"/>
      <c r="C35" s="160" t="s">
        <v>63</v>
      </c>
      <c r="D35" s="165">
        <v>134780</v>
      </c>
      <c r="E35" s="165">
        <v>129046</v>
      </c>
      <c r="F35" s="165">
        <v>141994</v>
      </c>
      <c r="G35" s="165">
        <v>134064</v>
      </c>
      <c r="H35" s="165">
        <v>139507</v>
      </c>
      <c r="I35" s="165">
        <v>131312</v>
      </c>
      <c r="J35" s="165">
        <v>129222</v>
      </c>
      <c r="K35" s="165">
        <v>126021</v>
      </c>
      <c r="L35" s="165">
        <v>120213</v>
      </c>
      <c r="M35" s="165">
        <v>122351</v>
      </c>
      <c r="N35" s="486">
        <v>122561</v>
      </c>
      <c r="O35" s="486">
        <v>122394</v>
      </c>
      <c r="P35" s="487">
        <v>1553465</v>
      </c>
    </row>
    <row r="36" spans="1:17" ht="15" customHeight="1" x14ac:dyDescent="0.2">
      <c r="A36" s="102"/>
      <c r="B36" s="152" t="s">
        <v>37</v>
      </c>
      <c r="C36" s="149" t="s">
        <v>64</v>
      </c>
      <c r="D36" s="148">
        <v>65582</v>
      </c>
      <c r="E36" s="148">
        <v>60308</v>
      </c>
      <c r="F36" s="148">
        <v>70330</v>
      </c>
      <c r="G36" s="148">
        <v>69037</v>
      </c>
      <c r="H36" s="148">
        <v>68439</v>
      </c>
      <c r="I36" s="148">
        <v>65128</v>
      </c>
      <c r="J36" s="148">
        <v>60577</v>
      </c>
      <c r="K36" s="148">
        <v>59228</v>
      </c>
      <c r="L36" s="148">
        <v>57062</v>
      </c>
      <c r="M36" s="148">
        <v>58482</v>
      </c>
      <c r="N36" s="481">
        <v>58454</v>
      </c>
      <c r="O36" s="481">
        <v>58381</v>
      </c>
      <c r="P36" s="480">
        <v>751008</v>
      </c>
    </row>
    <row r="37" spans="1:17" x14ac:dyDescent="0.2">
      <c r="A37" s="102"/>
      <c r="B37" s="158"/>
      <c r="C37" s="154" t="s">
        <v>20</v>
      </c>
      <c r="D37" s="150">
        <v>200362</v>
      </c>
      <c r="E37" s="150">
        <v>189354</v>
      </c>
      <c r="F37" s="150">
        <v>212324</v>
      </c>
      <c r="G37" s="150">
        <v>203101</v>
      </c>
      <c r="H37" s="150">
        <v>207946</v>
      </c>
      <c r="I37" s="150">
        <v>196440</v>
      </c>
      <c r="J37" s="150">
        <v>189799</v>
      </c>
      <c r="K37" s="150">
        <v>185249</v>
      </c>
      <c r="L37" s="150">
        <v>177275</v>
      </c>
      <c r="M37" s="150">
        <v>180833</v>
      </c>
      <c r="N37" s="482">
        <v>181015</v>
      </c>
      <c r="O37" s="482">
        <v>180775</v>
      </c>
      <c r="P37" s="483">
        <v>2304473</v>
      </c>
    </row>
    <row r="38" spans="1:17" ht="15" customHeight="1" x14ac:dyDescent="0.2">
      <c r="A38" s="102"/>
      <c r="B38" s="151"/>
      <c r="C38" s="147" t="s">
        <v>63</v>
      </c>
      <c r="D38" s="165">
        <v>119790</v>
      </c>
      <c r="E38" s="165">
        <v>117169</v>
      </c>
      <c r="F38" s="165">
        <v>127818</v>
      </c>
      <c r="G38" s="165">
        <v>123716</v>
      </c>
      <c r="H38" s="165">
        <v>133101</v>
      </c>
      <c r="I38" s="165">
        <v>130633</v>
      </c>
      <c r="J38" s="165">
        <v>134650</v>
      </c>
      <c r="K38" s="165">
        <v>137843</v>
      </c>
      <c r="L38" s="165">
        <v>131126</v>
      </c>
      <c r="M38" s="165">
        <v>134230</v>
      </c>
      <c r="N38" s="486">
        <v>134361</v>
      </c>
      <c r="O38" s="486">
        <v>141400</v>
      </c>
      <c r="P38" s="480">
        <v>1565837</v>
      </c>
    </row>
    <row r="39" spans="1:17" ht="15" customHeight="1" x14ac:dyDescent="0.2">
      <c r="A39" s="102"/>
      <c r="B39" s="151" t="s">
        <v>38</v>
      </c>
      <c r="C39" s="149" t="s">
        <v>64</v>
      </c>
      <c r="D39" s="148">
        <v>37968</v>
      </c>
      <c r="E39" s="148">
        <v>34543</v>
      </c>
      <c r="F39" s="148">
        <v>40877</v>
      </c>
      <c r="G39" s="148">
        <v>42736</v>
      </c>
      <c r="H39" s="148">
        <v>44257</v>
      </c>
      <c r="I39" s="148">
        <v>42529</v>
      </c>
      <c r="J39" s="148">
        <v>42829</v>
      </c>
      <c r="K39" s="148">
        <v>45539</v>
      </c>
      <c r="L39" s="148">
        <v>45071</v>
      </c>
      <c r="M39" s="148">
        <v>46730</v>
      </c>
      <c r="N39" s="481">
        <v>47308</v>
      </c>
      <c r="O39" s="481">
        <v>49536</v>
      </c>
      <c r="P39" s="480">
        <v>519923</v>
      </c>
    </row>
    <row r="40" spans="1:17" ht="12.75" x14ac:dyDescent="0.2">
      <c r="A40" s="102"/>
      <c r="B40" s="145"/>
      <c r="C40" s="133" t="s">
        <v>20</v>
      </c>
      <c r="D40" s="146">
        <v>157758</v>
      </c>
      <c r="E40" s="146">
        <v>151712</v>
      </c>
      <c r="F40" s="146">
        <v>168695</v>
      </c>
      <c r="G40" s="146">
        <v>166452</v>
      </c>
      <c r="H40" s="146">
        <v>177358</v>
      </c>
      <c r="I40" s="146">
        <v>173162</v>
      </c>
      <c r="J40" s="146">
        <v>177479</v>
      </c>
      <c r="K40" s="146">
        <v>183382</v>
      </c>
      <c r="L40" s="146">
        <v>176197</v>
      </c>
      <c r="M40" s="146">
        <v>180960</v>
      </c>
      <c r="N40" s="479">
        <v>181669</v>
      </c>
      <c r="O40" s="479">
        <v>190936</v>
      </c>
      <c r="P40" s="480">
        <v>2085760</v>
      </c>
    </row>
    <row r="41" spans="1:17" ht="15" customHeight="1" x14ac:dyDescent="0.2">
      <c r="A41" s="102"/>
      <c r="B41" s="159"/>
      <c r="C41" s="160" t="s">
        <v>63</v>
      </c>
      <c r="D41" s="165">
        <v>26475</v>
      </c>
      <c r="E41" s="165">
        <v>25505</v>
      </c>
      <c r="F41" s="165">
        <v>28610</v>
      </c>
      <c r="G41" s="165">
        <v>27227</v>
      </c>
      <c r="H41" s="165">
        <v>27758</v>
      </c>
      <c r="I41" s="165">
        <v>26183</v>
      </c>
      <c r="J41" s="165">
        <v>25321</v>
      </c>
      <c r="K41" s="165">
        <v>26558</v>
      </c>
      <c r="L41" s="165">
        <v>26228</v>
      </c>
      <c r="M41" s="165">
        <v>28434</v>
      </c>
      <c r="N41" s="486">
        <v>27506</v>
      </c>
      <c r="O41" s="486">
        <v>29786</v>
      </c>
      <c r="P41" s="487">
        <v>325591</v>
      </c>
    </row>
    <row r="42" spans="1:17" ht="15" customHeight="1" x14ac:dyDescent="0.2">
      <c r="A42" s="102"/>
      <c r="B42" s="151" t="s">
        <v>39</v>
      </c>
      <c r="C42" s="149" t="s">
        <v>64</v>
      </c>
      <c r="D42" s="148">
        <v>11749</v>
      </c>
      <c r="E42" s="148">
        <v>10961</v>
      </c>
      <c r="F42" s="148">
        <v>12773</v>
      </c>
      <c r="G42" s="148">
        <v>12514</v>
      </c>
      <c r="H42" s="148">
        <v>13775</v>
      </c>
      <c r="I42" s="148">
        <v>13265</v>
      </c>
      <c r="J42" s="148">
        <v>11408</v>
      </c>
      <c r="K42" s="148">
        <v>12545</v>
      </c>
      <c r="L42" s="148">
        <v>12380</v>
      </c>
      <c r="M42" s="148">
        <v>13501</v>
      </c>
      <c r="N42" s="481">
        <v>14359</v>
      </c>
      <c r="O42" s="481">
        <v>15571</v>
      </c>
      <c r="P42" s="480">
        <v>154801</v>
      </c>
    </row>
    <row r="43" spans="1:17" x14ac:dyDescent="0.2">
      <c r="A43" s="102"/>
      <c r="B43" s="144"/>
      <c r="C43" s="154" t="s">
        <v>20</v>
      </c>
      <c r="D43" s="150">
        <v>38224</v>
      </c>
      <c r="E43" s="150">
        <v>36466</v>
      </c>
      <c r="F43" s="150">
        <v>41383</v>
      </c>
      <c r="G43" s="150">
        <v>39741</v>
      </c>
      <c r="H43" s="150">
        <v>41533</v>
      </c>
      <c r="I43" s="150">
        <v>39448</v>
      </c>
      <c r="J43" s="150">
        <v>36729</v>
      </c>
      <c r="K43" s="150">
        <v>39103</v>
      </c>
      <c r="L43" s="150">
        <v>38608</v>
      </c>
      <c r="M43" s="150">
        <v>41935</v>
      </c>
      <c r="N43" s="482">
        <v>41865</v>
      </c>
      <c r="O43" s="482">
        <v>45357</v>
      </c>
      <c r="P43" s="483">
        <v>480392</v>
      </c>
    </row>
    <row r="44" spans="1:17" ht="12.75" x14ac:dyDescent="0.2">
      <c r="B44" s="143"/>
      <c r="C44" s="147" t="s">
        <v>63</v>
      </c>
      <c r="D44" s="146">
        <v>281045</v>
      </c>
      <c r="E44" s="146">
        <v>271720</v>
      </c>
      <c r="F44" s="146">
        <v>298422</v>
      </c>
      <c r="G44" s="146">
        <v>285007</v>
      </c>
      <c r="H44" s="146">
        <v>300366</v>
      </c>
      <c r="I44" s="146">
        <v>288128</v>
      </c>
      <c r="J44" s="146">
        <v>289193</v>
      </c>
      <c r="K44" s="146">
        <v>290422</v>
      </c>
      <c r="L44" s="146">
        <v>277567</v>
      </c>
      <c r="M44" s="146">
        <v>285015</v>
      </c>
      <c r="N44" s="479">
        <v>284428</v>
      </c>
      <c r="O44" s="479">
        <v>293580</v>
      </c>
      <c r="P44" s="480">
        <v>3444893</v>
      </c>
    </row>
    <row r="45" spans="1:17" ht="12.75" x14ac:dyDescent="0.2">
      <c r="B45" s="156" t="s">
        <v>20</v>
      </c>
      <c r="C45" s="149" t="s">
        <v>64</v>
      </c>
      <c r="D45" s="146">
        <v>115299</v>
      </c>
      <c r="E45" s="146">
        <v>105812</v>
      </c>
      <c r="F45" s="146">
        <v>123980</v>
      </c>
      <c r="G45" s="146">
        <v>124287</v>
      </c>
      <c r="H45" s="146">
        <v>126471</v>
      </c>
      <c r="I45" s="146">
        <v>120922</v>
      </c>
      <c r="J45" s="146">
        <v>114814</v>
      </c>
      <c r="K45" s="146">
        <v>117312</v>
      </c>
      <c r="L45" s="146">
        <v>114513</v>
      </c>
      <c r="M45" s="146">
        <v>118713</v>
      </c>
      <c r="N45" s="479">
        <v>120121</v>
      </c>
      <c r="O45" s="479">
        <v>123488</v>
      </c>
      <c r="P45" s="480">
        <v>1425732</v>
      </c>
    </row>
    <row r="46" spans="1:17" ht="12.75" x14ac:dyDescent="0.2">
      <c r="B46" s="153"/>
      <c r="C46" s="154" t="s">
        <v>20</v>
      </c>
      <c r="D46" s="150">
        <v>396344</v>
      </c>
      <c r="E46" s="150">
        <v>377532</v>
      </c>
      <c r="F46" s="150">
        <v>422402</v>
      </c>
      <c r="G46" s="150">
        <v>409294</v>
      </c>
      <c r="H46" s="150">
        <v>426837</v>
      </c>
      <c r="I46" s="150">
        <v>409050</v>
      </c>
      <c r="J46" s="150">
        <v>404007</v>
      </c>
      <c r="K46" s="150">
        <v>407734</v>
      </c>
      <c r="L46" s="150">
        <v>392080</v>
      </c>
      <c r="M46" s="150">
        <v>403728</v>
      </c>
      <c r="N46" s="482">
        <v>404549</v>
      </c>
      <c r="O46" s="482">
        <v>417068</v>
      </c>
      <c r="P46" s="483">
        <v>4870625</v>
      </c>
    </row>
    <row r="47" spans="1:17" ht="21" customHeight="1" x14ac:dyDescent="0.2">
      <c r="B47" s="558" t="s">
        <v>229</v>
      </c>
      <c r="C47" s="558"/>
      <c r="D47" s="558"/>
      <c r="E47" s="558"/>
      <c r="F47" s="558"/>
      <c r="G47" s="558"/>
      <c r="H47" s="558"/>
      <c r="I47" s="558"/>
      <c r="J47" s="558"/>
      <c r="K47" s="558"/>
      <c r="L47" s="558"/>
      <c r="M47" s="558"/>
      <c r="N47" s="558"/>
      <c r="O47" s="558"/>
      <c r="P47" s="558"/>
      <c r="Q47" s="433"/>
    </row>
    <row r="48" spans="1:17" ht="28.5" customHeight="1" x14ac:dyDescent="0.2">
      <c r="B48" s="157" t="s">
        <v>120</v>
      </c>
      <c r="C48" s="326" t="s">
        <v>137</v>
      </c>
      <c r="D48" s="326" t="s">
        <v>49</v>
      </c>
      <c r="E48" s="326" t="s">
        <v>50</v>
      </c>
      <c r="F48" s="326" t="s">
        <v>51</v>
      </c>
      <c r="G48" s="326" t="s">
        <v>52</v>
      </c>
      <c r="H48" s="326" t="s">
        <v>53</v>
      </c>
      <c r="I48" s="326" t="s">
        <v>54</v>
      </c>
      <c r="J48" s="326" t="s">
        <v>55</v>
      </c>
      <c r="K48" s="326" t="s">
        <v>56</v>
      </c>
      <c r="L48" s="326" t="s">
        <v>57</v>
      </c>
      <c r="M48" s="326" t="s">
        <v>58</v>
      </c>
      <c r="N48" s="326" t="s">
        <v>59</v>
      </c>
      <c r="O48" s="326" t="s">
        <v>60</v>
      </c>
      <c r="P48" s="326" t="s">
        <v>15</v>
      </c>
    </row>
    <row r="49" spans="2:16" x14ac:dyDescent="0.2">
      <c r="B49" s="164"/>
      <c r="C49" s="160" t="s">
        <v>63</v>
      </c>
      <c r="D49" s="165">
        <v>7152</v>
      </c>
      <c r="E49" s="162">
        <v>6395</v>
      </c>
      <c r="F49" s="162">
        <v>5907</v>
      </c>
      <c r="G49" s="162">
        <v>5580</v>
      </c>
      <c r="H49" s="162">
        <v>5953</v>
      </c>
      <c r="I49" s="163">
        <v>7787</v>
      </c>
      <c r="J49" s="163">
        <v>7563</v>
      </c>
      <c r="K49" s="163">
        <v>8636</v>
      </c>
      <c r="L49" s="163">
        <v>6441</v>
      </c>
      <c r="M49" s="163">
        <v>3949</v>
      </c>
      <c r="N49" s="485">
        <v>5315</v>
      </c>
      <c r="O49" s="485">
        <v>3771</v>
      </c>
      <c r="P49" s="487">
        <v>74449</v>
      </c>
    </row>
    <row r="50" spans="2:16" x14ac:dyDescent="0.2">
      <c r="B50" s="152" t="s">
        <v>37</v>
      </c>
      <c r="C50" s="149" t="s">
        <v>64</v>
      </c>
      <c r="D50" s="148">
        <v>12500</v>
      </c>
      <c r="E50" s="96">
        <v>13443</v>
      </c>
      <c r="F50" s="96">
        <v>9598</v>
      </c>
      <c r="G50" s="96">
        <v>9328</v>
      </c>
      <c r="H50" s="96">
        <v>13556</v>
      </c>
      <c r="I50" s="98">
        <v>13340</v>
      </c>
      <c r="J50" s="98">
        <v>14023</v>
      </c>
      <c r="K50" s="98">
        <v>11316</v>
      </c>
      <c r="L50" s="98">
        <v>12634</v>
      </c>
      <c r="M50" s="98">
        <v>7502</v>
      </c>
      <c r="N50" s="463">
        <v>7401</v>
      </c>
      <c r="O50" s="463">
        <v>7383</v>
      </c>
      <c r="P50" s="480">
        <v>132024</v>
      </c>
    </row>
    <row r="51" spans="2:16" x14ac:dyDescent="0.2">
      <c r="B51" s="158"/>
      <c r="C51" s="154" t="s">
        <v>20</v>
      </c>
      <c r="D51" s="150">
        <v>19652</v>
      </c>
      <c r="E51" s="150">
        <v>19838</v>
      </c>
      <c r="F51" s="150">
        <v>15505</v>
      </c>
      <c r="G51" s="150">
        <v>14908</v>
      </c>
      <c r="H51" s="150">
        <v>19509</v>
      </c>
      <c r="I51" s="150">
        <v>21127</v>
      </c>
      <c r="J51" s="150">
        <v>21586</v>
      </c>
      <c r="K51" s="150">
        <v>19952</v>
      </c>
      <c r="L51" s="150">
        <v>19075</v>
      </c>
      <c r="M51" s="150">
        <v>11451</v>
      </c>
      <c r="N51" s="482">
        <v>12716</v>
      </c>
      <c r="O51" s="482">
        <v>11154</v>
      </c>
      <c r="P51" s="483">
        <v>206473</v>
      </c>
    </row>
    <row r="52" spans="2:16" x14ac:dyDescent="0.2">
      <c r="B52" s="151"/>
      <c r="C52" s="147" t="s">
        <v>63</v>
      </c>
      <c r="D52" s="148">
        <v>4730</v>
      </c>
      <c r="E52" s="148">
        <v>4540</v>
      </c>
      <c r="F52" s="148">
        <v>4383</v>
      </c>
      <c r="G52" s="148">
        <v>4957</v>
      </c>
      <c r="H52" s="148">
        <v>5503</v>
      </c>
      <c r="I52" s="148">
        <v>5654</v>
      </c>
      <c r="J52" s="148">
        <v>5836</v>
      </c>
      <c r="K52" s="148">
        <v>6325</v>
      </c>
      <c r="L52" s="148">
        <v>6015</v>
      </c>
      <c r="M52" s="148">
        <v>6327</v>
      </c>
      <c r="N52" s="481">
        <v>5953</v>
      </c>
      <c r="O52" s="481">
        <v>6293</v>
      </c>
      <c r="P52" s="480">
        <v>66516</v>
      </c>
    </row>
    <row r="53" spans="2:16" x14ac:dyDescent="0.2">
      <c r="B53" s="151" t="s">
        <v>38</v>
      </c>
      <c r="C53" s="149" t="s">
        <v>64</v>
      </c>
      <c r="D53" s="148">
        <v>2365</v>
      </c>
      <c r="E53" s="148">
        <v>2313</v>
      </c>
      <c r="F53" s="148">
        <v>2647</v>
      </c>
      <c r="G53" s="148">
        <v>3131</v>
      </c>
      <c r="H53" s="148">
        <v>4210</v>
      </c>
      <c r="I53" s="148">
        <v>4329</v>
      </c>
      <c r="J53" s="148">
        <v>4743</v>
      </c>
      <c r="K53" s="148">
        <v>5692</v>
      </c>
      <c r="L53" s="148">
        <v>5794</v>
      </c>
      <c r="M53" s="148">
        <v>6135</v>
      </c>
      <c r="N53" s="481">
        <v>5486</v>
      </c>
      <c r="O53" s="481">
        <v>5776</v>
      </c>
      <c r="P53" s="480">
        <v>52621</v>
      </c>
    </row>
    <row r="54" spans="2:16" ht="12.75" x14ac:dyDescent="0.2">
      <c r="B54" s="145"/>
      <c r="C54" s="133" t="s">
        <v>20</v>
      </c>
      <c r="D54" s="146">
        <v>7095</v>
      </c>
      <c r="E54" s="146">
        <v>6853</v>
      </c>
      <c r="F54" s="146">
        <v>7030</v>
      </c>
      <c r="G54" s="146">
        <v>8088</v>
      </c>
      <c r="H54" s="146">
        <v>9713</v>
      </c>
      <c r="I54" s="146">
        <v>9983</v>
      </c>
      <c r="J54" s="146">
        <v>10579</v>
      </c>
      <c r="K54" s="146">
        <v>12017</v>
      </c>
      <c r="L54" s="146">
        <v>11809</v>
      </c>
      <c r="M54" s="146">
        <v>12462</v>
      </c>
      <c r="N54" s="479">
        <v>11439</v>
      </c>
      <c r="O54" s="479">
        <v>12069</v>
      </c>
      <c r="P54" s="480">
        <v>119137</v>
      </c>
    </row>
    <row r="55" spans="2:16" ht="12.75" x14ac:dyDescent="0.2">
      <c r="B55" s="159"/>
      <c r="C55" s="160" t="s">
        <v>63</v>
      </c>
      <c r="D55" s="161">
        <v>613</v>
      </c>
      <c r="E55" s="161">
        <v>816</v>
      </c>
      <c r="F55" s="161">
        <v>1169</v>
      </c>
      <c r="G55" s="161">
        <v>1367</v>
      </c>
      <c r="H55" s="161">
        <v>1331</v>
      </c>
      <c r="I55" s="161">
        <v>1302</v>
      </c>
      <c r="J55" s="161">
        <v>1322</v>
      </c>
      <c r="K55" s="161">
        <v>1591</v>
      </c>
      <c r="L55" s="161">
        <v>1490</v>
      </c>
      <c r="M55" s="161">
        <v>1275</v>
      </c>
      <c r="N55" s="484">
        <v>1306</v>
      </c>
      <c r="O55" s="484">
        <v>1424</v>
      </c>
      <c r="P55" s="487">
        <v>15006</v>
      </c>
    </row>
    <row r="56" spans="2:16" x14ac:dyDescent="0.2">
      <c r="B56" s="151" t="s">
        <v>39</v>
      </c>
      <c r="C56" s="149" t="s">
        <v>64</v>
      </c>
      <c r="D56" s="108">
        <v>676</v>
      </c>
      <c r="E56" s="108">
        <v>807</v>
      </c>
      <c r="F56" s="108">
        <v>1223</v>
      </c>
      <c r="G56" s="108">
        <v>1851</v>
      </c>
      <c r="H56" s="108">
        <v>2944</v>
      </c>
      <c r="I56" s="108">
        <v>2809</v>
      </c>
      <c r="J56" s="108">
        <v>2095</v>
      </c>
      <c r="K56" s="108">
        <v>2197</v>
      </c>
      <c r="L56" s="108">
        <v>2317</v>
      </c>
      <c r="M56" s="108">
        <v>2666</v>
      </c>
      <c r="N56" s="465">
        <v>2914</v>
      </c>
      <c r="O56" s="465">
        <v>3137</v>
      </c>
      <c r="P56" s="480">
        <v>25636</v>
      </c>
    </row>
    <row r="57" spans="2:16" x14ac:dyDescent="0.2">
      <c r="B57" s="144"/>
      <c r="C57" s="154" t="s">
        <v>20</v>
      </c>
      <c r="D57" s="150">
        <v>1289</v>
      </c>
      <c r="E57" s="150">
        <v>1623</v>
      </c>
      <c r="F57" s="150">
        <v>2392</v>
      </c>
      <c r="G57" s="150">
        <v>3218</v>
      </c>
      <c r="H57" s="150">
        <v>4275</v>
      </c>
      <c r="I57" s="150">
        <v>4111</v>
      </c>
      <c r="J57" s="150">
        <v>3417</v>
      </c>
      <c r="K57" s="150">
        <v>3788</v>
      </c>
      <c r="L57" s="150">
        <v>3807</v>
      </c>
      <c r="M57" s="150">
        <v>3941</v>
      </c>
      <c r="N57" s="482">
        <v>4220</v>
      </c>
      <c r="O57" s="482">
        <v>4561</v>
      </c>
      <c r="P57" s="483">
        <v>40642</v>
      </c>
    </row>
    <row r="58" spans="2:16" ht="12.75" x14ac:dyDescent="0.2">
      <c r="B58" s="143"/>
      <c r="C58" s="147" t="s">
        <v>63</v>
      </c>
      <c r="D58" s="146">
        <v>12495</v>
      </c>
      <c r="E58" s="146">
        <v>11751</v>
      </c>
      <c r="F58" s="146">
        <v>11459</v>
      </c>
      <c r="G58" s="146">
        <v>11904</v>
      </c>
      <c r="H58" s="146">
        <v>12787</v>
      </c>
      <c r="I58" s="146">
        <v>14743</v>
      </c>
      <c r="J58" s="146">
        <v>14721</v>
      </c>
      <c r="K58" s="146">
        <v>16552</v>
      </c>
      <c r="L58" s="146">
        <v>13946</v>
      </c>
      <c r="M58" s="146">
        <v>11551</v>
      </c>
      <c r="N58" s="479">
        <v>12574</v>
      </c>
      <c r="O58" s="479">
        <v>11488</v>
      </c>
      <c r="P58" s="480">
        <v>155971</v>
      </c>
    </row>
    <row r="59" spans="2:16" ht="12.75" x14ac:dyDescent="0.2">
      <c r="B59" s="156" t="s">
        <v>20</v>
      </c>
      <c r="C59" s="149" t="s">
        <v>64</v>
      </c>
      <c r="D59" s="146">
        <v>15541</v>
      </c>
      <c r="E59" s="146">
        <v>16563</v>
      </c>
      <c r="F59" s="146">
        <v>13468</v>
      </c>
      <c r="G59" s="146">
        <v>14310</v>
      </c>
      <c r="H59" s="146">
        <v>20710</v>
      </c>
      <c r="I59" s="146">
        <v>20478</v>
      </c>
      <c r="J59" s="146">
        <v>20861</v>
      </c>
      <c r="K59" s="146">
        <v>19205</v>
      </c>
      <c r="L59" s="146">
        <v>20745</v>
      </c>
      <c r="M59" s="146">
        <v>16303</v>
      </c>
      <c r="N59" s="479">
        <v>15801</v>
      </c>
      <c r="O59" s="479">
        <v>16296</v>
      </c>
      <c r="P59" s="480">
        <v>210281</v>
      </c>
    </row>
    <row r="60" spans="2:16" ht="12.75" x14ac:dyDescent="0.2">
      <c r="B60" s="153"/>
      <c r="C60" s="154" t="s">
        <v>20</v>
      </c>
      <c r="D60" s="150">
        <v>28036</v>
      </c>
      <c r="E60" s="150">
        <v>28314</v>
      </c>
      <c r="F60" s="150">
        <v>24927</v>
      </c>
      <c r="G60" s="150">
        <v>26214</v>
      </c>
      <c r="H60" s="150">
        <v>33497</v>
      </c>
      <c r="I60" s="150">
        <v>35221</v>
      </c>
      <c r="J60" s="150">
        <v>35582</v>
      </c>
      <c r="K60" s="150">
        <v>35757</v>
      </c>
      <c r="L60" s="150">
        <v>34691</v>
      </c>
      <c r="M60" s="150">
        <v>27854</v>
      </c>
      <c r="N60" s="482">
        <v>28375</v>
      </c>
      <c r="O60" s="482">
        <v>27784</v>
      </c>
      <c r="P60" s="483">
        <v>366252</v>
      </c>
    </row>
  </sheetData>
  <mergeCells count="20">
    <mergeCell ref="B19:P19"/>
    <mergeCell ref="B33:P33"/>
    <mergeCell ref="B47:P47"/>
    <mergeCell ref="K5:K6"/>
    <mergeCell ref="L5:L6"/>
    <mergeCell ref="M5:M6"/>
    <mergeCell ref="N5:N6"/>
    <mergeCell ref="O5:O6"/>
    <mergeCell ref="B1:P1"/>
    <mergeCell ref="B2:O2"/>
    <mergeCell ref="B4:P4"/>
    <mergeCell ref="C5:C6"/>
    <mergeCell ref="D5:D6"/>
    <mergeCell ref="E5:E6"/>
    <mergeCell ref="F5:F6"/>
    <mergeCell ref="G5:G6"/>
    <mergeCell ref="H5:H6"/>
    <mergeCell ref="I5:I6"/>
    <mergeCell ref="J5:J6"/>
    <mergeCell ref="P5:P6"/>
  </mergeCells>
  <hyperlinks>
    <hyperlink ref="Q2" location="Índice!A1" display="Volver"/>
  </hyperlinks>
  <pageMargins left="0.70866141732283472" right="0.70866141732283472" top="0.74803149606299213" bottom="0.74803149606299213" header="0.31496062992125984" footer="0.31496062992125984"/>
  <pageSetup scale="5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86"/>
  <sheetViews>
    <sheetView showGridLines="0" workbookViewId="0">
      <selection activeCell="AP2" sqref="AP2"/>
    </sheetView>
  </sheetViews>
  <sheetFormatPr baseColWidth="10" defaultColWidth="10.85546875" defaultRowHeight="12.75" x14ac:dyDescent="0.2"/>
  <cols>
    <col min="1" max="1" width="2.28515625" style="102" customWidth="1"/>
    <col min="2" max="2" width="50.42578125" style="355" customWidth="1"/>
    <col min="3" max="3" width="13.42578125" style="102" bestFit="1" customWidth="1"/>
    <col min="4" max="4" width="10.28515625" style="97" customWidth="1"/>
    <col min="5" max="10" width="11.140625" style="97" customWidth="1"/>
    <col min="11" max="11" width="12.42578125" style="102" bestFit="1" customWidth="1"/>
    <col min="12" max="12" width="11" style="102" bestFit="1" customWidth="1"/>
    <col min="13" max="22" width="10.85546875" style="102"/>
    <col min="23" max="23" width="11" style="102" bestFit="1" customWidth="1"/>
    <col min="24" max="31" width="10.85546875" style="102"/>
    <col min="32" max="32" width="12" style="102" bestFit="1" customWidth="1"/>
    <col min="33" max="16384" width="10.85546875" style="102"/>
  </cols>
  <sheetData>
    <row r="1" spans="2:42" s="105" customFormat="1" ht="15.75" x14ac:dyDescent="0.2">
      <c r="B1" s="379" t="s">
        <v>145</v>
      </c>
      <c r="C1" s="60"/>
      <c r="D1" s="21"/>
      <c r="E1" s="21"/>
      <c r="F1" s="21"/>
      <c r="G1" s="21"/>
      <c r="H1" s="22"/>
      <c r="I1" s="22"/>
      <c r="J1" s="22"/>
    </row>
    <row r="2" spans="2:42" s="105" customFormat="1" ht="15.75" x14ac:dyDescent="0.2">
      <c r="B2" s="379" t="s">
        <v>155</v>
      </c>
      <c r="C2" s="60"/>
      <c r="D2" s="21"/>
      <c r="E2" s="21"/>
      <c r="F2" s="21"/>
      <c r="G2" s="21"/>
      <c r="H2" s="22"/>
      <c r="I2" s="22"/>
      <c r="J2" s="22"/>
      <c r="AP2" s="1404" t="s">
        <v>366</v>
      </c>
    </row>
    <row r="3" spans="2:42" s="105" customFormat="1" ht="15.75" x14ac:dyDescent="0.25">
      <c r="B3" s="380" t="s">
        <v>95</v>
      </c>
      <c r="C3" s="61"/>
      <c r="D3" s="27"/>
      <c r="E3" s="27"/>
      <c r="F3" s="27"/>
      <c r="G3" s="27"/>
      <c r="H3" s="22"/>
      <c r="I3" s="22"/>
      <c r="J3" s="22"/>
    </row>
    <row r="4" spans="2:42" s="87" customFormat="1" x14ac:dyDescent="0.2">
      <c r="B4" s="361"/>
      <c r="C4" s="82"/>
      <c r="D4" s="83"/>
      <c r="E4" s="84"/>
      <c r="F4" s="85"/>
      <c r="G4" s="85"/>
      <c r="H4" s="85"/>
      <c r="I4" s="85"/>
      <c r="J4" s="85"/>
      <c r="K4" s="95"/>
      <c r="L4" s="95"/>
      <c r="M4" s="86"/>
      <c r="N4" s="86"/>
      <c r="O4" s="86"/>
      <c r="P4" s="86"/>
      <c r="Q4" s="86"/>
      <c r="R4" s="86"/>
      <c r="S4" s="86"/>
      <c r="T4" s="86"/>
      <c r="U4" s="86"/>
      <c r="V4" s="86"/>
      <c r="W4" s="86"/>
      <c r="X4" s="86"/>
      <c r="Y4" s="86"/>
      <c r="Z4" s="86"/>
      <c r="AA4" s="86"/>
      <c r="AB4" s="86"/>
      <c r="AC4" s="86"/>
      <c r="AD4" s="86"/>
      <c r="AE4" s="86"/>
      <c r="AF4" s="86"/>
      <c r="AG4" s="86"/>
      <c r="AH4" s="86"/>
    </row>
    <row r="5" spans="2:42" s="105" customFormat="1" x14ac:dyDescent="0.2">
      <c r="B5" s="537" t="s">
        <v>113</v>
      </c>
      <c r="C5" s="534" t="s">
        <v>49</v>
      </c>
      <c r="D5" s="535"/>
      <c r="E5" s="536"/>
      <c r="F5" s="534" t="s">
        <v>50</v>
      </c>
      <c r="G5" s="535"/>
      <c r="H5" s="536"/>
      <c r="I5" s="534" t="s">
        <v>51</v>
      </c>
      <c r="J5" s="535"/>
      <c r="K5" s="536"/>
      <c r="L5" s="534" t="s">
        <v>52</v>
      </c>
      <c r="M5" s="535"/>
      <c r="N5" s="536"/>
      <c r="O5" s="534" t="s">
        <v>53</v>
      </c>
      <c r="P5" s="535"/>
      <c r="Q5" s="536"/>
      <c r="R5" s="534" t="s">
        <v>54</v>
      </c>
      <c r="S5" s="535"/>
      <c r="T5" s="536"/>
      <c r="U5" s="534" t="s">
        <v>55</v>
      </c>
      <c r="V5" s="535"/>
      <c r="W5" s="536"/>
      <c r="X5" s="534" t="s">
        <v>56</v>
      </c>
      <c r="Y5" s="535"/>
      <c r="Z5" s="536"/>
      <c r="AA5" s="534" t="s">
        <v>57</v>
      </c>
      <c r="AB5" s="535"/>
      <c r="AC5" s="536"/>
      <c r="AD5" s="534" t="s">
        <v>58</v>
      </c>
      <c r="AE5" s="535"/>
      <c r="AF5" s="536"/>
      <c r="AG5" s="534" t="s">
        <v>59</v>
      </c>
      <c r="AH5" s="535"/>
      <c r="AI5" s="536"/>
      <c r="AJ5" s="534" t="s">
        <v>60</v>
      </c>
      <c r="AK5" s="535"/>
      <c r="AL5" s="536"/>
      <c r="AM5" s="534" t="s">
        <v>27</v>
      </c>
      <c r="AN5" s="535"/>
      <c r="AO5" s="536"/>
    </row>
    <row r="6" spans="2:42" ht="14.25" customHeight="1" x14ac:dyDescent="0.2">
      <c r="B6" s="539"/>
      <c r="C6" s="113" t="s">
        <v>96</v>
      </c>
      <c r="D6" s="49" t="s">
        <v>97</v>
      </c>
      <c r="E6" s="114" t="s">
        <v>15</v>
      </c>
      <c r="F6" s="113" t="s">
        <v>96</v>
      </c>
      <c r="G6" s="49" t="s">
        <v>97</v>
      </c>
      <c r="H6" s="114" t="s">
        <v>15</v>
      </c>
      <c r="I6" s="113" t="s">
        <v>96</v>
      </c>
      <c r="J6" s="49" t="s">
        <v>97</v>
      </c>
      <c r="K6" s="114" t="s">
        <v>15</v>
      </c>
      <c r="L6" s="113" t="s">
        <v>96</v>
      </c>
      <c r="M6" s="49" t="s">
        <v>97</v>
      </c>
      <c r="N6" s="114" t="s">
        <v>15</v>
      </c>
      <c r="O6" s="113" t="s">
        <v>96</v>
      </c>
      <c r="P6" s="49" t="s">
        <v>97</v>
      </c>
      <c r="Q6" s="114" t="s">
        <v>15</v>
      </c>
      <c r="R6" s="113" t="s">
        <v>96</v>
      </c>
      <c r="S6" s="49" t="s">
        <v>97</v>
      </c>
      <c r="T6" s="114" t="s">
        <v>15</v>
      </c>
      <c r="U6" s="113" t="s">
        <v>96</v>
      </c>
      <c r="V6" s="49" t="s">
        <v>97</v>
      </c>
      <c r="W6" s="114" t="s">
        <v>15</v>
      </c>
      <c r="X6" s="113" t="s">
        <v>96</v>
      </c>
      <c r="Y6" s="49" t="s">
        <v>97</v>
      </c>
      <c r="Z6" s="114" t="s">
        <v>15</v>
      </c>
      <c r="AA6" s="113" t="s">
        <v>96</v>
      </c>
      <c r="AB6" s="49" t="s">
        <v>97</v>
      </c>
      <c r="AC6" s="114" t="s">
        <v>15</v>
      </c>
      <c r="AD6" s="113" t="s">
        <v>96</v>
      </c>
      <c r="AE6" s="49" t="s">
        <v>97</v>
      </c>
      <c r="AF6" s="114" t="s">
        <v>15</v>
      </c>
      <c r="AG6" s="113" t="s">
        <v>96</v>
      </c>
      <c r="AH6" s="49" t="s">
        <v>97</v>
      </c>
      <c r="AI6" s="114" t="s">
        <v>15</v>
      </c>
      <c r="AJ6" s="113" t="s">
        <v>96</v>
      </c>
      <c r="AK6" s="49" t="s">
        <v>97</v>
      </c>
      <c r="AL6" s="114" t="s">
        <v>15</v>
      </c>
      <c r="AM6" s="113" t="s">
        <v>96</v>
      </c>
      <c r="AN6" s="49" t="s">
        <v>97</v>
      </c>
      <c r="AO6" s="114" t="s">
        <v>15</v>
      </c>
    </row>
    <row r="7" spans="2:42" ht="20.25" customHeight="1" x14ac:dyDescent="0.2">
      <c r="B7" s="155" t="s">
        <v>230</v>
      </c>
      <c r="C7" s="168"/>
      <c r="D7" s="169"/>
      <c r="E7" s="171"/>
      <c r="F7" s="168"/>
      <c r="G7" s="169"/>
      <c r="H7" s="171"/>
      <c r="I7" s="168"/>
      <c r="J7" s="169"/>
      <c r="K7" s="171"/>
      <c r="L7" s="168"/>
      <c r="M7" s="169"/>
      <c r="N7" s="171"/>
      <c r="O7" s="168"/>
      <c r="P7" s="169"/>
      <c r="Q7" s="171"/>
      <c r="R7" s="168"/>
      <c r="S7" s="169"/>
      <c r="T7" s="171"/>
      <c r="U7" s="168"/>
      <c r="V7" s="169"/>
      <c r="W7" s="171"/>
      <c r="X7" s="168"/>
      <c r="Y7" s="169"/>
      <c r="Z7" s="171"/>
      <c r="AA7" s="168"/>
      <c r="AB7" s="169"/>
      <c r="AC7" s="171"/>
      <c r="AD7" s="168"/>
      <c r="AE7" s="169"/>
      <c r="AF7" s="171"/>
      <c r="AG7" s="168"/>
      <c r="AH7" s="169"/>
      <c r="AI7" s="171"/>
      <c r="AJ7" s="168"/>
      <c r="AK7" s="169"/>
      <c r="AL7" s="171"/>
      <c r="AM7" s="168"/>
      <c r="AN7" s="169"/>
      <c r="AO7" s="171"/>
    </row>
    <row r="8" spans="2:42" x14ac:dyDescent="0.2">
      <c r="B8" s="138" t="s">
        <v>73</v>
      </c>
      <c r="C8" s="117">
        <v>20951</v>
      </c>
      <c r="D8" s="29">
        <v>7074</v>
      </c>
      <c r="E8" s="118">
        <v>28025</v>
      </c>
      <c r="F8" s="117">
        <v>21099</v>
      </c>
      <c r="G8" s="29">
        <v>6912</v>
      </c>
      <c r="H8" s="118">
        <v>28011</v>
      </c>
      <c r="I8" s="117">
        <v>23059</v>
      </c>
      <c r="J8" s="29">
        <v>7167</v>
      </c>
      <c r="K8" s="118">
        <v>30226</v>
      </c>
      <c r="L8" s="117">
        <v>21350</v>
      </c>
      <c r="M8" s="29">
        <v>6108</v>
      </c>
      <c r="N8" s="118">
        <v>27458</v>
      </c>
      <c r="O8" s="117">
        <v>21016</v>
      </c>
      <c r="P8" s="29">
        <v>5671</v>
      </c>
      <c r="Q8" s="118">
        <v>26687</v>
      </c>
      <c r="R8" s="117">
        <v>19600</v>
      </c>
      <c r="S8" s="29">
        <v>4519</v>
      </c>
      <c r="T8" s="118">
        <v>24119</v>
      </c>
      <c r="U8" s="117">
        <v>19188</v>
      </c>
      <c r="V8" s="29">
        <v>4380</v>
      </c>
      <c r="W8" s="118">
        <v>23568</v>
      </c>
      <c r="X8" s="117">
        <v>19416</v>
      </c>
      <c r="Y8" s="29">
        <v>4452</v>
      </c>
      <c r="Z8" s="118">
        <v>23868</v>
      </c>
      <c r="AA8" s="117">
        <v>18598</v>
      </c>
      <c r="AB8" s="29">
        <v>4289</v>
      </c>
      <c r="AC8" s="118">
        <v>22887</v>
      </c>
      <c r="AD8" s="117">
        <v>19261</v>
      </c>
      <c r="AE8" s="29">
        <v>4706</v>
      </c>
      <c r="AF8" s="118">
        <v>23967</v>
      </c>
      <c r="AG8" s="468">
        <v>19378</v>
      </c>
      <c r="AH8" s="461">
        <v>5096</v>
      </c>
      <c r="AI8" s="469">
        <v>24474</v>
      </c>
      <c r="AJ8" s="468">
        <v>20219</v>
      </c>
      <c r="AK8" s="461">
        <v>5741</v>
      </c>
      <c r="AL8" s="469">
        <v>25960</v>
      </c>
      <c r="AM8" s="468">
        <v>243135</v>
      </c>
      <c r="AN8" s="461">
        <v>66115</v>
      </c>
      <c r="AO8" s="469">
        <v>309250</v>
      </c>
    </row>
    <row r="9" spans="2:42" x14ac:dyDescent="0.2">
      <c r="B9" s="139" t="s">
        <v>74</v>
      </c>
      <c r="C9" s="119">
        <v>1966</v>
      </c>
      <c r="D9" s="28">
        <v>389</v>
      </c>
      <c r="E9" s="118">
        <v>2355</v>
      </c>
      <c r="F9" s="119">
        <v>1796</v>
      </c>
      <c r="G9" s="28">
        <v>455</v>
      </c>
      <c r="H9" s="118">
        <v>2251</v>
      </c>
      <c r="I9" s="119">
        <v>2049</v>
      </c>
      <c r="J9" s="28">
        <v>404</v>
      </c>
      <c r="K9" s="118">
        <v>2453</v>
      </c>
      <c r="L9" s="119">
        <v>2136</v>
      </c>
      <c r="M9" s="28">
        <v>473</v>
      </c>
      <c r="N9" s="118">
        <v>2609</v>
      </c>
      <c r="O9" s="119">
        <v>2217</v>
      </c>
      <c r="P9" s="28">
        <v>405</v>
      </c>
      <c r="Q9" s="118">
        <v>2622</v>
      </c>
      <c r="R9" s="119">
        <v>2393</v>
      </c>
      <c r="S9" s="28">
        <v>225</v>
      </c>
      <c r="T9" s="118">
        <v>2618</v>
      </c>
      <c r="U9" s="119">
        <v>2579</v>
      </c>
      <c r="V9" s="28">
        <v>328</v>
      </c>
      <c r="W9" s="118">
        <v>2907</v>
      </c>
      <c r="X9" s="119">
        <v>2388</v>
      </c>
      <c r="Y9" s="28">
        <v>251</v>
      </c>
      <c r="Z9" s="118">
        <v>2639</v>
      </c>
      <c r="AA9" s="119">
        <v>2176</v>
      </c>
      <c r="AB9" s="28">
        <v>305</v>
      </c>
      <c r="AC9" s="118">
        <v>2481</v>
      </c>
      <c r="AD9" s="119">
        <v>2140</v>
      </c>
      <c r="AE9" s="28">
        <v>286</v>
      </c>
      <c r="AF9" s="118">
        <v>2426</v>
      </c>
      <c r="AG9" s="470">
        <v>1964</v>
      </c>
      <c r="AH9" s="460">
        <v>285</v>
      </c>
      <c r="AI9" s="469">
        <v>2249</v>
      </c>
      <c r="AJ9" s="470">
        <v>2038</v>
      </c>
      <c r="AK9" s="460">
        <v>316</v>
      </c>
      <c r="AL9" s="469">
        <v>2354</v>
      </c>
      <c r="AM9" s="468">
        <v>25842</v>
      </c>
      <c r="AN9" s="461">
        <v>4122</v>
      </c>
      <c r="AO9" s="471">
        <v>29964</v>
      </c>
    </row>
    <row r="10" spans="2:42" x14ac:dyDescent="0.2">
      <c r="B10" s="139" t="s">
        <v>75</v>
      </c>
      <c r="C10" s="119">
        <v>2452</v>
      </c>
      <c r="D10" s="28">
        <v>104</v>
      </c>
      <c r="E10" s="118">
        <v>2556</v>
      </c>
      <c r="F10" s="119">
        <v>2423</v>
      </c>
      <c r="G10" s="28">
        <v>120</v>
      </c>
      <c r="H10" s="118">
        <v>2543</v>
      </c>
      <c r="I10" s="119">
        <v>2440</v>
      </c>
      <c r="J10" s="28">
        <v>85</v>
      </c>
      <c r="K10" s="118">
        <v>2525</v>
      </c>
      <c r="L10" s="119">
        <v>2269</v>
      </c>
      <c r="M10" s="28">
        <v>78</v>
      </c>
      <c r="N10" s="118">
        <v>2347</v>
      </c>
      <c r="O10" s="119">
        <v>2194</v>
      </c>
      <c r="P10" s="28">
        <v>88</v>
      </c>
      <c r="Q10" s="118">
        <v>2282</v>
      </c>
      <c r="R10" s="119">
        <v>2453</v>
      </c>
      <c r="S10" s="28">
        <v>56</v>
      </c>
      <c r="T10" s="118">
        <v>2509</v>
      </c>
      <c r="U10" s="119">
        <v>2599</v>
      </c>
      <c r="V10" s="28">
        <v>53</v>
      </c>
      <c r="W10" s="118">
        <v>2652</v>
      </c>
      <c r="X10" s="119">
        <v>2562</v>
      </c>
      <c r="Y10" s="28">
        <v>72</v>
      </c>
      <c r="Z10" s="118">
        <v>2634</v>
      </c>
      <c r="AA10" s="119">
        <v>2534</v>
      </c>
      <c r="AB10" s="28">
        <v>107</v>
      </c>
      <c r="AC10" s="118">
        <v>2641</v>
      </c>
      <c r="AD10" s="119">
        <v>2945</v>
      </c>
      <c r="AE10" s="28">
        <v>138</v>
      </c>
      <c r="AF10" s="118">
        <v>3083</v>
      </c>
      <c r="AG10" s="470">
        <v>2779</v>
      </c>
      <c r="AH10" s="460">
        <v>210</v>
      </c>
      <c r="AI10" s="469">
        <v>2989</v>
      </c>
      <c r="AJ10" s="470">
        <v>2705</v>
      </c>
      <c r="AK10" s="460">
        <v>62</v>
      </c>
      <c r="AL10" s="469">
        <v>2767</v>
      </c>
      <c r="AM10" s="468">
        <v>30355</v>
      </c>
      <c r="AN10" s="461">
        <v>1173</v>
      </c>
      <c r="AO10" s="471">
        <v>31528</v>
      </c>
    </row>
    <row r="11" spans="2:42" x14ac:dyDescent="0.2">
      <c r="B11" s="139" t="s">
        <v>76</v>
      </c>
      <c r="C11" s="119">
        <v>38433</v>
      </c>
      <c r="D11" s="28">
        <v>6365</v>
      </c>
      <c r="E11" s="118">
        <v>44798</v>
      </c>
      <c r="F11" s="119">
        <v>36868</v>
      </c>
      <c r="G11" s="28">
        <v>6073</v>
      </c>
      <c r="H11" s="118">
        <v>42941</v>
      </c>
      <c r="I11" s="119">
        <v>40454</v>
      </c>
      <c r="J11" s="28">
        <v>6828</v>
      </c>
      <c r="K11" s="118">
        <v>47282</v>
      </c>
      <c r="L11" s="119">
        <v>40069</v>
      </c>
      <c r="M11" s="28">
        <v>6186</v>
      </c>
      <c r="N11" s="118">
        <v>46255</v>
      </c>
      <c r="O11" s="119">
        <v>41352</v>
      </c>
      <c r="P11" s="28">
        <v>6556</v>
      </c>
      <c r="Q11" s="118">
        <v>47908</v>
      </c>
      <c r="R11" s="119">
        <v>38732</v>
      </c>
      <c r="S11" s="28">
        <v>5847</v>
      </c>
      <c r="T11" s="118">
        <v>44579</v>
      </c>
      <c r="U11" s="119">
        <v>39098</v>
      </c>
      <c r="V11" s="28">
        <v>5882</v>
      </c>
      <c r="W11" s="118">
        <v>44980</v>
      </c>
      <c r="X11" s="119">
        <v>38363</v>
      </c>
      <c r="Y11" s="28">
        <v>6132</v>
      </c>
      <c r="Z11" s="118">
        <v>44495</v>
      </c>
      <c r="AA11" s="119">
        <v>35827</v>
      </c>
      <c r="AB11" s="28">
        <v>5731</v>
      </c>
      <c r="AC11" s="118">
        <v>41558</v>
      </c>
      <c r="AD11" s="119">
        <v>36243</v>
      </c>
      <c r="AE11" s="28">
        <v>6485</v>
      </c>
      <c r="AF11" s="118">
        <v>42728</v>
      </c>
      <c r="AG11" s="470">
        <v>36076</v>
      </c>
      <c r="AH11" s="460">
        <v>6356</v>
      </c>
      <c r="AI11" s="469">
        <v>42432</v>
      </c>
      <c r="AJ11" s="470">
        <v>37741</v>
      </c>
      <c r="AK11" s="460">
        <v>6071</v>
      </c>
      <c r="AL11" s="469">
        <v>43812</v>
      </c>
      <c r="AM11" s="468">
        <v>459256</v>
      </c>
      <c r="AN11" s="461">
        <v>74512</v>
      </c>
      <c r="AO11" s="471">
        <v>533768</v>
      </c>
    </row>
    <row r="12" spans="2:42" x14ac:dyDescent="0.2">
      <c r="B12" s="139" t="s">
        <v>77</v>
      </c>
      <c r="C12" s="119">
        <v>643</v>
      </c>
      <c r="D12" s="28">
        <v>74</v>
      </c>
      <c r="E12" s="118">
        <v>717</v>
      </c>
      <c r="F12" s="119">
        <v>548</v>
      </c>
      <c r="G12" s="28">
        <v>104</v>
      </c>
      <c r="H12" s="118">
        <v>652</v>
      </c>
      <c r="I12" s="119">
        <v>748</v>
      </c>
      <c r="J12" s="28">
        <v>60</v>
      </c>
      <c r="K12" s="118">
        <v>808</v>
      </c>
      <c r="L12" s="119">
        <v>803</v>
      </c>
      <c r="M12" s="28">
        <v>82</v>
      </c>
      <c r="N12" s="118">
        <v>885</v>
      </c>
      <c r="O12" s="119">
        <v>870</v>
      </c>
      <c r="P12" s="28">
        <v>72</v>
      </c>
      <c r="Q12" s="118">
        <v>942</v>
      </c>
      <c r="R12" s="119">
        <v>803</v>
      </c>
      <c r="S12" s="28">
        <v>55</v>
      </c>
      <c r="T12" s="118">
        <v>858</v>
      </c>
      <c r="U12" s="119">
        <v>706</v>
      </c>
      <c r="V12" s="28">
        <v>50</v>
      </c>
      <c r="W12" s="118">
        <v>756</v>
      </c>
      <c r="X12" s="119">
        <v>818</v>
      </c>
      <c r="Y12" s="28">
        <v>59</v>
      </c>
      <c r="Z12" s="118">
        <v>877</v>
      </c>
      <c r="AA12" s="119">
        <v>632</v>
      </c>
      <c r="AB12" s="28">
        <v>40</v>
      </c>
      <c r="AC12" s="118">
        <v>672</v>
      </c>
      <c r="AD12" s="119">
        <v>834</v>
      </c>
      <c r="AE12" s="28">
        <v>47</v>
      </c>
      <c r="AF12" s="118">
        <v>881</v>
      </c>
      <c r="AG12" s="470">
        <v>843</v>
      </c>
      <c r="AH12" s="460">
        <v>59</v>
      </c>
      <c r="AI12" s="469">
        <v>902</v>
      </c>
      <c r="AJ12" s="470">
        <v>864</v>
      </c>
      <c r="AK12" s="460">
        <v>100</v>
      </c>
      <c r="AL12" s="469">
        <v>964</v>
      </c>
      <c r="AM12" s="468">
        <v>9112</v>
      </c>
      <c r="AN12" s="461">
        <v>802</v>
      </c>
      <c r="AO12" s="471">
        <v>9914</v>
      </c>
    </row>
    <row r="13" spans="2:42" x14ac:dyDescent="0.2">
      <c r="B13" s="139" t="s">
        <v>78</v>
      </c>
      <c r="C13" s="119">
        <v>46327</v>
      </c>
      <c r="D13" s="28">
        <v>1686</v>
      </c>
      <c r="E13" s="118">
        <v>48013</v>
      </c>
      <c r="F13" s="119">
        <v>47057</v>
      </c>
      <c r="G13" s="28">
        <v>1749</v>
      </c>
      <c r="H13" s="118">
        <v>48806</v>
      </c>
      <c r="I13" s="119">
        <v>50159</v>
      </c>
      <c r="J13" s="28">
        <v>1878</v>
      </c>
      <c r="K13" s="118">
        <v>52037</v>
      </c>
      <c r="L13" s="119">
        <v>46125</v>
      </c>
      <c r="M13" s="28">
        <v>1929</v>
      </c>
      <c r="N13" s="118">
        <v>48054</v>
      </c>
      <c r="O13" s="119">
        <v>50717</v>
      </c>
      <c r="P13" s="28">
        <v>2542</v>
      </c>
      <c r="Q13" s="118">
        <v>53259</v>
      </c>
      <c r="R13" s="119">
        <v>46659</v>
      </c>
      <c r="S13" s="28">
        <v>1811</v>
      </c>
      <c r="T13" s="118">
        <v>48470</v>
      </c>
      <c r="U13" s="119">
        <v>47513</v>
      </c>
      <c r="V13" s="28">
        <v>1841</v>
      </c>
      <c r="W13" s="118">
        <v>49354</v>
      </c>
      <c r="X13" s="119">
        <v>48270</v>
      </c>
      <c r="Y13" s="28">
        <v>1884</v>
      </c>
      <c r="Z13" s="118">
        <v>50154</v>
      </c>
      <c r="AA13" s="119">
        <v>46960</v>
      </c>
      <c r="AB13" s="28">
        <v>2066</v>
      </c>
      <c r="AC13" s="118">
        <v>49026</v>
      </c>
      <c r="AD13" s="119">
        <v>48488</v>
      </c>
      <c r="AE13" s="28">
        <v>2230</v>
      </c>
      <c r="AF13" s="118">
        <v>50718</v>
      </c>
      <c r="AG13" s="470">
        <v>47525</v>
      </c>
      <c r="AH13" s="460">
        <v>3022</v>
      </c>
      <c r="AI13" s="469">
        <v>50547</v>
      </c>
      <c r="AJ13" s="470">
        <v>50149</v>
      </c>
      <c r="AK13" s="460">
        <v>2270</v>
      </c>
      <c r="AL13" s="469">
        <v>52419</v>
      </c>
      <c r="AM13" s="468">
        <v>575949</v>
      </c>
      <c r="AN13" s="461">
        <v>24908</v>
      </c>
      <c r="AO13" s="471">
        <v>600857</v>
      </c>
    </row>
    <row r="14" spans="2:42" x14ac:dyDescent="0.2">
      <c r="B14" s="139" t="s">
        <v>79</v>
      </c>
      <c r="C14" s="119">
        <v>26237</v>
      </c>
      <c r="D14" s="28">
        <v>12077</v>
      </c>
      <c r="E14" s="118">
        <v>38314</v>
      </c>
      <c r="F14" s="119">
        <v>25247</v>
      </c>
      <c r="G14" s="28">
        <v>12483</v>
      </c>
      <c r="H14" s="118">
        <v>37730</v>
      </c>
      <c r="I14" s="119">
        <v>27199</v>
      </c>
      <c r="J14" s="28">
        <v>13787</v>
      </c>
      <c r="K14" s="118">
        <v>40986</v>
      </c>
      <c r="L14" s="119">
        <v>25450</v>
      </c>
      <c r="M14" s="28">
        <v>13818</v>
      </c>
      <c r="N14" s="118">
        <v>39268</v>
      </c>
      <c r="O14" s="119">
        <v>26704</v>
      </c>
      <c r="P14" s="28">
        <v>13690</v>
      </c>
      <c r="Q14" s="118">
        <v>40394</v>
      </c>
      <c r="R14" s="119">
        <v>26335</v>
      </c>
      <c r="S14" s="28">
        <v>13704</v>
      </c>
      <c r="T14" s="118">
        <v>40039</v>
      </c>
      <c r="U14" s="119">
        <v>25622</v>
      </c>
      <c r="V14" s="28">
        <v>12265</v>
      </c>
      <c r="W14" s="118">
        <v>37887</v>
      </c>
      <c r="X14" s="119">
        <v>25615</v>
      </c>
      <c r="Y14" s="28">
        <v>11969</v>
      </c>
      <c r="Z14" s="118">
        <v>37584</v>
      </c>
      <c r="AA14" s="119">
        <v>24567</v>
      </c>
      <c r="AB14" s="28">
        <v>10791</v>
      </c>
      <c r="AC14" s="118">
        <v>35358</v>
      </c>
      <c r="AD14" s="119">
        <v>25327</v>
      </c>
      <c r="AE14" s="28">
        <v>11933</v>
      </c>
      <c r="AF14" s="118">
        <v>37260</v>
      </c>
      <c r="AG14" s="470">
        <v>26206</v>
      </c>
      <c r="AH14" s="460">
        <v>11421</v>
      </c>
      <c r="AI14" s="469">
        <v>37627</v>
      </c>
      <c r="AJ14" s="470">
        <v>26312</v>
      </c>
      <c r="AK14" s="460">
        <v>11808</v>
      </c>
      <c r="AL14" s="469">
        <v>38120</v>
      </c>
      <c r="AM14" s="468">
        <v>310821</v>
      </c>
      <c r="AN14" s="461">
        <v>149746</v>
      </c>
      <c r="AO14" s="471">
        <v>460567</v>
      </c>
    </row>
    <row r="15" spans="2:42" x14ac:dyDescent="0.2">
      <c r="B15" s="139" t="s">
        <v>80</v>
      </c>
      <c r="C15" s="119">
        <v>5494</v>
      </c>
      <c r="D15" s="28">
        <v>5643</v>
      </c>
      <c r="E15" s="118">
        <v>11137</v>
      </c>
      <c r="F15" s="119">
        <v>5742</v>
      </c>
      <c r="G15" s="28">
        <v>5476</v>
      </c>
      <c r="H15" s="118">
        <v>11218</v>
      </c>
      <c r="I15" s="119">
        <v>5623</v>
      </c>
      <c r="J15" s="28">
        <v>6433</v>
      </c>
      <c r="K15" s="118">
        <v>12056</v>
      </c>
      <c r="L15" s="119">
        <v>5167</v>
      </c>
      <c r="M15" s="28">
        <v>6308</v>
      </c>
      <c r="N15" s="118">
        <v>11475</v>
      </c>
      <c r="O15" s="119">
        <v>5608</v>
      </c>
      <c r="P15" s="28">
        <v>6801</v>
      </c>
      <c r="Q15" s="118">
        <v>12409</v>
      </c>
      <c r="R15" s="119">
        <v>5897</v>
      </c>
      <c r="S15" s="28">
        <v>6290</v>
      </c>
      <c r="T15" s="118">
        <v>12187</v>
      </c>
      <c r="U15" s="119">
        <v>5817</v>
      </c>
      <c r="V15" s="28">
        <v>6308</v>
      </c>
      <c r="W15" s="118">
        <v>12125</v>
      </c>
      <c r="X15" s="119">
        <v>5617</v>
      </c>
      <c r="Y15" s="28">
        <v>6483</v>
      </c>
      <c r="Z15" s="118">
        <v>12100</v>
      </c>
      <c r="AA15" s="119">
        <v>5356</v>
      </c>
      <c r="AB15" s="28">
        <v>6306</v>
      </c>
      <c r="AC15" s="118">
        <v>11662</v>
      </c>
      <c r="AD15" s="119">
        <v>6063</v>
      </c>
      <c r="AE15" s="28">
        <v>6186</v>
      </c>
      <c r="AF15" s="118">
        <v>12249</v>
      </c>
      <c r="AG15" s="470">
        <v>6694</v>
      </c>
      <c r="AH15" s="460">
        <v>6024</v>
      </c>
      <c r="AI15" s="469">
        <v>12718</v>
      </c>
      <c r="AJ15" s="470">
        <v>6473</v>
      </c>
      <c r="AK15" s="460">
        <v>6649</v>
      </c>
      <c r="AL15" s="469">
        <v>13122</v>
      </c>
      <c r="AM15" s="468">
        <v>69551</v>
      </c>
      <c r="AN15" s="461">
        <v>74907</v>
      </c>
      <c r="AO15" s="471">
        <v>144458</v>
      </c>
    </row>
    <row r="16" spans="2:42" x14ac:dyDescent="0.2">
      <c r="B16" s="139" t="s">
        <v>81</v>
      </c>
      <c r="C16" s="119">
        <v>32614</v>
      </c>
      <c r="D16" s="28">
        <v>2569</v>
      </c>
      <c r="E16" s="118">
        <v>35183</v>
      </c>
      <c r="F16" s="119">
        <v>32608</v>
      </c>
      <c r="G16" s="28">
        <v>2303</v>
      </c>
      <c r="H16" s="118">
        <v>34911</v>
      </c>
      <c r="I16" s="119">
        <v>35771</v>
      </c>
      <c r="J16" s="28">
        <v>2322</v>
      </c>
      <c r="K16" s="118">
        <v>38093</v>
      </c>
      <c r="L16" s="119">
        <v>32850</v>
      </c>
      <c r="M16" s="28">
        <v>2312</v>
      </c>
      <c r="N16" s="118">
        <v>35162</v>
      </c>
      <c r="O16" s="119">
        <v>33839</v>
      </c>
      <c r="P16" s="28">
        <v>2524</v>
      </c>
      <c r="Q16" s="118">
        <v>36363</v>
      </c>
      <c r="R16" s="119">
        <v>32369</v>
      </c>
      <c r="S16" s="28">
        <v>2289</v>
      </c>
      <c r="T16" s="118">
        <v>34658</v>
      </c>
      <c r="U16" s="119">
        <v>33384</v>
      </c>
      <c r="V16" s="28">
        <v>2270</v>
      </c>
      <c r="W16" s="118">
        <v>35654</v>
      </c>
      <c r="X16" s="119">
        <v>34159</v>
      </c>
      <c r="Y16" s="28">
        <v>2480</v>
      </c>
      <c r="Z16" s="118">
        <v>36639</v>
      </c>
      <c r="AA16" s="119">
        <v>33161</v>
      </c>
      <c r="AB16" s="28">
        <v>2182</v>
      </c>
      <c r="AC16" s="118">
        <v>35343</v>
      </c>
      <c r="AD16" s="119">
        <v>34427</v>
      </c>
      <c r="AE16" s="28">
        <v>2237</v>
      </c>
      <c r="AF16" s="118">
        <v>36664</v>
      </c>
      <c r="AG16" s="470">
        <v>32491</v>
      </c>
      <c r="AH16" s="460">
        <v>3226</v>
      </c>
      <c r="AI16" s="469">
        <v>35717</v>
      </c>
      <c r="AJ16" s="470">
        <v>35200</v>
      </c>
      <c r="AK16" s="460">
        <v>2346</v>
      </c>
      <c r="AL16" s="469">
        <v>37546</v>
      </c>
      <c r="AM16" s="468">
        <v>402873</v>
      </c>
      <c r="AN16" s="461">
        <v>29060</v>
      </c>
      <c r="AO16" s="471">
        <v>431933</v>
      </c>
    </row>
    <row r="17" spans="2:41" x14ac:dyDescent="0.2">
      <c r="B17" s="139" t="s">
        <v>82</v>
      </c>
      <c r="C17" s="119">
        <v>1352</v>
      </c>
      <c r="D17" s="28">
        <v>2213</v>
      </c>
      <c r="E17" s="118">
        <v>3565</v>
      </c>
      <c r="F17" s="119">
        <v>1193</v>
      </c>
      <c r="G17" s="28">
        <v>2036</v>
      </c>
      <c r="H17" s="118">
        <v>3229</v>
      </c>
      <c r="I17" s="119">
        <v>1376</v>
      </c>
      <c r="J17" s="28">
        <v>2370</v>
      </c>
      <c r="K17" s="118">
        <v>3746</v>
      </c>
      <c r="L17" s="119">
        <v>1403</v>
      </c>
      <c r="M17" s="28">
        <v>2102</v>
      </c>
      <c r="N17" s="118">
        <v>3505</v>
      </c>
      <c r="O17" s="119">
        <v>1392</v>
      </c>
      <c r="P17" s="28">
        <v>1782</v>
      </c>
      <c r="Q17" s="118">
        <v>3174</v>
      </c>
      <c r="R17" s="119">
        <v>1317</v>
      </c>
      <c r="S17" s="28">
        <v>1643</v>
      </c>
      <c r="T17" s="118">
        <v>2960</v>
      </c>
      <c r="U17" s="119">
        <v>1439</v>
      </c>
      <c r="V17" s="28">
        <v>1431</v>
      </c>
      <c r="W17" s="118">
        <v>2870</v>
      </c>
      <c r="X17" s="119">
        <v>1714</v>
      </c>
      <c r="Y17" s="28">
        <v>1528</v>
      </c>
      <c r="Z17" s="118">
        <v>3242</v>
      </c>
      <c r="AA17" s="119">
        <v>1463</v>
      </c>
      <c r="AB17" s="28">
        <v>1566</v>
      </c>
      <c r="AC17" s="118">
        <v>3029</v>
      </c>
      <c r="AD17" s="119">
        <v>1391</v>
      </c>
      <c r="AE17" s="28">
        <v>1593</v>
      </c>
      <c r="AF17" s="118">
        <v>2984</v>
      </c>
      <c r="AG17" s="470">
        <v>1758</v>
      </c>
      <c r="AH17" s="460">
        <v>1776</v>
      </c>
      <c r="AI17" s="469">
        <v>3534</v>
      </c>
      <c r="AJ17" s="470">
        <v>1427</v>
      </c>
      <c r="AK17" s="460">
        <v>1994</v>
      </c>
      <c r="AL17" s="469">
        <v>3421</v>
      </c>
      <c r="AM17" s="468">
        <v>17225</v>
      </c>
      <c r="AN17" s="461">
        <v>22034</v>
      </c>
      <c r="AO17" s="471">
        <v>39259</v>
      </c>
    </row>
    <row r="18" spans="2:41" x14ac:dyDescent="0.2">
      <c r="B18" s="139" t="s">
        <v>83</v>
      </c>
      <c r="C18" s="119">
        <v>23123</v>
      </c>
      <c r="D18" s="28">
        <v>11066</v>
      </c>
      <c r="E18" s="118">
        <v>34189</v>
      </c>
      <c r="F18" s="119">
        <v>21436</v>
      </c>
      <c r="G18" s="28">
        <v>10391</v>
      </c>
      <c r="H18" s="118">
        <v>31827</v>
      </c>
      <c r="I18" s="119">
        <v>23876</v>
      </c>
      <c r="J18" s="28">
        <v>11074</v>
      </c>
      <c r="K18" s="118">
        <v>34950</v>
      </c>
      <c r="L18" s="119">
        <v>23515</v>
      </c>
      <c r="M18" s="28">
        <v>10752</v>
      </c>
      <c r="N18" s="118">
        <v>34267</v>
      </c>
      <c r="O18" s="119">
        <v>24426</v>
      </c>
      <c r="P18" s="28">
        <v>10827</v>
      </c>
      <c r="Q18" s="118">
        <v>35253</v>
      </c>
      <c r="R18" s="119">
        <v>23245</v>
      </c>
      <c r="S18" s="28">
        <v>10545</v>
      </c>
      <c r="T18" s="118">
        <v>33790</v>
      </c>
      <c r="U18" s="119">
        <v>23859</v>
      </c>
      <c r="V18" s="28">
        <v>10209</v>
      </c>
      <c r="W18" s="118">
        <v>34068</v>
      </c>
      <c r="X18" s="119">
        <v>22998</v>
      </c>
      <c r="Y18" s="28">
        <v>9642</v>
      </c>
      <c r="Z18" s="118">
        <v>32640</v>
      </c>
      <c r="AA18" s="119">
        <v>21388</v>
      </c>
      <c r="AB18" s="28">
        <v>9385</v>
      </c>
      <c r="AC18" s="118">
        <v>30773</v>
      </c>
      <c r="AD18" s="119">
        <v>23222</v>
      </c>
      <c r="AE18" s="28">
        <v>10562</v>
      </c>
      <c r="AF18" s="118">
        <v>33784</v>
      </c>
      <c r="AG18" s="470">
        <v>22917</v>
      </c>
      <c r="AH18" s="460">
        <v>10154</v>
      </c>
      <c r="AI18" s="469">
        <v>33071</v>
      </c>
      <c r="AJ18" s="470">
        <v>22827</v>
      </c>
      <c r="AK18" s="460">
        <v>11005</v>
      </c>
      <c r="AL18" s="469">
        <v>33832</v>
      </c>
      <c r="AM18" s="468">
        <v>276832</v>
      </c>
      <c r="AN18" s="461">
        <v>125612</v>
      </c>
      <c r="AO18" s="471">
        <v>402444</v>
      </c>
    </row>
    <row r="19" spans="2:41" x14ac:dyDescent="0.2">
      <c r="B19" s="139" t="s">
        <v>84</v>
      </c>
      <c r="C19" s="119">
        <v>4444</v>
      </c>
      <c r="D19" s="28">
        <v>5599</v>
      </c>
      <c r="E19" s="118">
        <v>10043</v>
      </c>
      <c r="F19" s="119">
        <v>3993</v>
      </c>
      <c r="G19" s="28">
        <v>4136</v>
      </c>
      <c r="H19" s="118">
        <v>8129</v>
      </c>
      <c r="I19" s="119">
        <v>4661</v>
      </c>
      <c r="J19" s="28">
        <v>6643</v>
      </c>
      <c r="K19" s="118">
        <v>11304</v>
      </c>
      <c r="L19" s="119">
        <v>4434</v>
      </c>
      <c r="M19" s="28">
        <v>7467</v>
      </c>
      <c r="N19" s="118">
        <v>11901</v>
      </c>
      <c r="O19" s="119">
        <v>4937</v>
      </c>
      <c r="P19" s="28">
        <v>8069</v>
      </c>
      <c r="Q19" s="118">
        <v>13006</v>
      </c>
      <c r="R19" s="119">
        <v>5259</v>
      </c>
      <c r="S19" s="28">
        <v>7522</v>
      </c>
      <c r="T19" s="118">
        <v>12781</v>
      </c>
      <c r="U19" s="119">
        <v>4727</v>
      </c>
      <c r="V19" s="28">
        <v>6585</v>
      </c>
      <c r="W19" s="118">
        <v>11312</v>
      </c>
      <c r="X19" s="119">
        <v>5324</v>
      </c>
      <c r="Y19" s="28">
        <v>7607</v>
      </c>
      <c r="Z19" s="118">
        <v>12931</v>
      </c>
      <c r="AA19" s="119">
        <v>5438</v>
      </c>
      <c r="AB19" s="28">
        <v>7452</v>
      </c>
      <c r="AC19" s="118">
        <v>12890</v>
      </c>
      <c r="AD19" s="119">
        <v>4978</v>
      </c>
      <c r="AE19" s="28">
        <v>7228</v>
      </c>
      <c r="AF19" s="118">
        <v>12206</v>
      </c>
      <c r="AG19" s="470">
        <v>4843</v>
      </c>
      <c r="AH19" s="460">
        <v>6610</v>
      </c>
      <c r="AI19" s="469">
        <v>11453</v>
      </c>
      <c r="AJ19" s="470">
        <v>4950</v>
      </c>
      <c r="AK19" s="460">
        <v>7380</v>
      </c>
      <c r="AL19" s="469">
        <v>12330</v>
      </c>
      <c r="AM19" s="468">
        <v>57988</v>
      </c>
      <c r="AN19" s="461">
        <v>82298</v>
      </c>
      <c r="AO19" s="471">
        <v>140286</v>
      </c>
    </row>
    <row r="20" spans="2:41" x14ac:dyDescent="0.2">
      <c r="B20" s="139" t="s">
        <v>85</v>
      </c>
      <c r="C20" s="119">
        <v>2596</v>
      </c>
      <c r="D20" s="28">
        <v>5353</v>
      </c>
      <c r="E20" s="118">
        <v>7949</v>
      </c>
      <c r="F20" s="119">
        <v>2006</v>
      </c>
      <c r="G20" s="28">
        <v>3486</v>
      </c>
      <c r="H20" s="118">
        <v>5492</v>
      </c>
      <c r="I20" s="119">
        <v>2272</v>
      </c>
      <c r="J20" s="28">
        <v>6287</v>
      </c>
      <c r="K20" s="118">
        <v>8559</v>
      </c>
      <c r="L20" s="119">
        <v>2593</v>
      </c>
      <c r="M20" s="28">
        <v>7467</v>
      </c>
      <c r="N20" s="118">
        <v>10060</v>
      </c>
      <c r="O20" s="119">
        <v>3277</v>
      </c>
      <c r="P20" s="28">
        <v>7820</v>
      </c>
      <c r="Q20" s="118">
        <v>11097</v>
      </c>
      <c r="R20" s="119">
        <v>3298</v>
      </c>
      <c r="S20" s="28">
        <v>7732</v>
      </c>
      <c r="T20" s="118">
        <v>11030</v>
      </c>
      <c r="U20" s="119">
        <v>2762</v>
      </c>
      <c r="V20" s="28">
        <v>6208</v>
      </c>
      <c r="W20" s="118">
        <v>8970</v>
      </c>
      <c r="X20" s="119">
        <v>2946</v>
      </c>
      <c r="Y20" s="28">
        <v>6718</v>
      </c>
      <c r="Z20" s="118">
        <v>9664</v>
      </c>
      <c r="AA20" s="119">
        <v>2859</v>
      </c>
      <c r="AB20" s="28">
        <v>7358</v>
      </c>
      <c r="AC20" s="118">
        <v>10217</v>
      </c>
      <c r="AD20" s="119">
        <v>2861</v>
      </c>
      <c r="AE20" s="28">
        <v>7588</v>
      </c>
      <c r="AF20" s="118">
        <v>10449</v>
      </c>
      <c r="AG20" s="470">
        <v>3445</v>
      </c>
      <c r="AH20" s="460">
        <v>7683</v>
      </c>
      <c r="AI20" s="469">
        <v>11128</v>
      </c>
      <c r="AJ20" s="470">
        <v>2806</v>
      </c>
      <c r="AK20" s="460">
        <v>7113</v>
      </c>
      <c r="AL20" s="469">
        <v>9919</v>
      </c>
      <c r="AM20" s="468">
        <v>33721</v>
      </c>
      <c r="AN20" s="461">
        <v>80813</v>
      </c>
      <c r="AO20" s="471">
        <v>114534</v>
      </c>
    </row>
    <row r="21" spans="2:41" x14ac:dyDescent="0.2">
      <c r="B21" s="139" t="s">
        <v>86</v>
      </c>
      <c r="C21" s="119">
        <v>1198</v>
      </c>
      <c r="D21" s="28">
        <v>3377</v>
      </c>
      <c r="E21" s="118">
        <v>4575</v>
      </c>
      <c r="F21" s="119">
        <v>1105</v>
      </c>
      <c r="G21" s="28">
        <v>3242</v>
      </c>
      <c r="H21" s="118">
        <v>4347</v>
      </c>
      <c r="I21" s="119">
        <v>1214</v>
      </c>
      <c r="J21" s="28">
        <v>4029</v>
      </c>
      <c r="K21" s="118">
        <v>5243</v>
      </c>
      <c r="L21" s="119">
        <v>1097</v>
      </c>
      <c r="M21" s="28">
        <v>3992</v>
      </c>
      <c r="N21" s="118">
        <v>5089</v>
      </c>
      <c r="O21" s="119">
        <v>1251</v>
      </c>
      <c r="P21" s="28">
        <v>3968</v>
      </c>
      <c r="Q21" s="118">
        <v>5219</v>
      </c>
      <c r="R21" s="119">
        <v>1116</v>
      </c>
      <c r="S21" s="28">
        <v>3576</v>
      </c>
      <c r="T21" s="118">
        <v>4692</v>
      </c>
      <c r="U21" s="119">
        <v>1140</v>
      </c>
      <c r="V21" s="28">
        <v>3362</v>
      </c>
      <c r="W21" s="118">
        <v>4502</v>
      </c>
      <c r="X21" s="119">
        <v>1229</v>
      </c>
      <c r="Y21" s="28">
        <v>3496</v>
      </c>
      <c r="Z21" s="118">
        <v>4725</v>
      </c>
      <c r="AA21" s="119">
        <v>1291</v>
      </c>
      <c r="AB21" s="28">
        <v>3539</v>
      </c>
      <c r="AC21" s="118">
        <v>4830</v>
      </c>
      <c r="AD21" s="119">
        <v>1300</v>
      </c>
      <c r="AE21" s="28">
        <v>3836</v>
      </c>
      <c r="AF21" s="118">
        <v>5136</v>
      </c>
      <c r="AG21" s="470">
        <v>1824</v>
      </c>
      <c r="AH21" s="460">
        <v>3438</v>
      </c>
      <c r="AI21" s="469">
        <v>5262</v>
      </c>
      <c r="AJ21" s="470">
        <v>1246</v>
      </c>
      <c r="AK21" s="460">
        <v>3899</v>
      </c>
      <c r="AL21" s="469">
        <v>5145</v>
      </c>
      <c r="AM21" s="468">
        <v>15011</v>
      </c>
      <c r="AN21" s="461">
        <v>43754</v>
      </c>
      <c r="AO21" s="471">
        <v>58765</v>
      </c>
    </row>
    <row r="22" spans="2:41" x14ac:dyDescent="0.2">
      <c r="B22" s="139" t="s">
        <v>87</v>
      </c>
      <c r="C22" s="119">
        <v>7715</v>
      </c>
      <c r="D22" s="28">
        <v>4000</v>
      </c>
      <c r="E22" s="118">
        <v>11715</v>
      </c>
      <c r="F22" s="119">
        <v>7107</v>
      </c>
      <c r="G22" s="28">
        <v>3268</v>
      </c>
      <c r="H22" s="118">
        <v>10375</v>
      </c>
      <c r="I22" s="119">
        <v>7565</v>
      </c>
      <c r="J22" s="28">
        <v>4176</v>
      </c>
      <c r="K22" s="118">
        <v>11741</v>
      </c>
      <c r="L22" s="119">
        <v>6978</v>
      </c>
      <c r="M22" s="28">
        <v>4333</v>
      </c>
      <c r="N22" s="118">
        <v>11311</v>
      </c>
      <c r="O22" s="119">
        <v>7454</v>
      </c>
      <c r="P22" s="28">
        <v>4969</v>
      </c>
      <c r="Q22" s="118">
        <v>12423</v>
      </c>
      <c r="R22" s="119">
        <v>7189</v>
      </c>
      <c r="S22" s="28">
        <v>4927</v>
      </c>
      <c r="T22" s="118">
        <v>12116</v>
      </c>
      <c r="U22" s="119">
        <v>7555</v>
      </c>
      <c r="V22" s="28">
        <v>4528</v>
      </c>
      <c r="W22" s="118">
        <v>12083</v>
      </c>
      <c r="X22" s="119">
        <v>7358</v>
      </c>
      <c r="Y22" s="28">
        <v>4884</v>
      </c>
      <c r="Z22" s="118">
        <v>12242</v>
      </c>
      <c r="AA22" s="119">
        <v>6701</v>
      </c>
      <c r="AB22" s="28">
        <v>4629</v>
      </c>
      <c r="AC22" s="118">
        <v>11330</v>
      </c>
      <c r="AD22" s="119">
        <v>7302</v>
      </c>
      <c r="AE22" s="28">
        <v>4682</v>
      </c>
      <c r="AF22" s="118">
        <v>11984</v>
      </c>
      <c r="AG22" s="470">
        <v>7029</v>
      </c>
      <c r="AH22" s="460">
        <v>4621</v>
      </c>
      <c r="AI22" s="469">
        <v>11650</v>
      </c>
      <c r="AJ22" s="470">
        <v>7491</v>
      </c>
      <c r="AK22" s="460">
        <v>4687</v>
      </c>
      <c r="AL22" s="469">
        <v>12178</v>
      </c>
      <c r="AM22" s="468">
        <v>87444</v>
      </c>
      <c r="AN22" s="461">
        <v>53704</v>
      </c>
      <c r="AO22" s="471">
        <v>141148</v>
      </c>
    </row>
    <row r="23" spans="2:41" x14ac:dyDescent="0.2">
      <c r="B23" s="139" t="s">
        <v>88</v>
      </c>
      <c r="C23" s="119">
        <v>968</v>
      </c>
      <c r="D23" s="28">
        <v>658</v>
      </c>
      <c r="E23" s="118">
        <v>1626</v>
      </c>
      <c r="F23" s="119">
        <v>944</v>
      </c>
      <c r="G23" s="28">
        <v>517</v>
      </c>
      <c r="H23" s="118">
        <v>1461</v>
      </c>
      <c r="I23" s="119">
        <v>781</v>
      </c>
      <c r="J23" s="28">
        <v>647</v>
      </c>
      <c r="K23" s="118">
        <v>1428</v>
      </c>
      <c r="L23" s="119">
        <v>860</v>
      </c>
      <c r="M23" s="28">
        <v>519</v>
      </c>
      <c r="N23" s="118">
        <v>1379</v>
      </c>
      <c r="O23" s="119">
        <v>1046</v>
      </c>
      <c r="P23" s="28">
        <v>361</v>
      </c>
      <c r="Q23" s="118">
        <v>1407</v>
      </c>
      <c r="R23" s="119">
        <v>852</v>
      </c>
      <c r="S23" s="28">
        <v>359</v>
      </c>
      <c r="T23" s="118">
        <v>1211</v>
      </c>
      <c r="U23" s="119">
        <v>1021</v>
      </c>
      <c r="V23" s="28">
        <v>407</v>
      </c>
      <c r="W23" s="118">
        <v>1428</v>
      </c>
      <c r="X23" s="119">
        <v>895</v>
      </c>
      <c r="Y23" s="28">
        <v>518</v>
      </c>
      <c r="Z23" s="118">
        <v>1413</v>
      </c>
      <c r="AA23" s="119">
        <v>771</v>
      </c>
      <c r="AB23" s="28">
        <v>495</v>
      </c>
      <c r="AC23" s="118">
        <v>1266</v>
      </c>
      <c r="AD23" s="119">
        <v>857</v>
      </c>
      <c r="AE23" s="28">
        <v>379</v>
      </c>
      <c r="AF23" s="118">
        <v>1236</v>
      </c>
      <c r="AG23" s="470">
        <v>995</v>
      </c>
      <c r="AH23" s="460">
        <v>456</v>
      </c>
      <c r="AI23" s="469">
        <v>1451</v>
      </c>
      <c r="AJ23" s="470">
        <v>893</v>
      </c>
      <c r="AK23" s="460">
        <v>491</v>
      </c>
      <c r="AL23" s="469">
        <v>1384</v>
      </c>
      <c r="AM23" s="468">
        <v>10883</v>
      </c>
      <c r="AN23" s="461">
        <v>5807</v>
      </c>
      <c r="AO23" s="471">
        <v>16690</v>
      </c>
    </row>
    <row r="24" spans="2:41" x14ac:dyDescent="0.2">
      <c r="B24" s="139" t="s">
        <v>89</v>
      </c>
      <c r="C24" s="119">
        <v>31</v>
      </c>
      <c r="D24" s="28">
        <v>0</v>
      </c>
      <c r="E24" s="118">
        <v>31</v>
      </c>
      <c r="F24" s="119">
        <v>29</v>
      </c>
      <c r="G24" s="28">
        <v>2</v>
      </c>
      <c r="H24" s="118">
        <v>31</v>
      </c>
      <c r="I24" s="119">
        <v>34</v>
      </c>
      <c r="J24" s="28">
        <v>0</v>
      </c>
      <c r="K24" s="118">
        <v>34</v>
      </c>
      <c r="L24" s="119">
        <v>30</v>
      </c>
      <c r="M24" s="28">
        <v>0</v>
      </c>
      <c r="N24" s="118">
        <v>30</v>
      </c>
      <c r="O24" s="119">
        <v>33</v>
      </c>
      <c r="P24" s="28">
        <v>0</v>
      </c>
      <c r="Q24" s="118">
        <v>33</v>
      </c>
      <c r="R24" s="119">
        <v>30</v>
      </c>
      <c r="S24" s="28">
        <v>0</v>
      </c>
      <c r="T24" s="118">
        <v>30</v>
      </c>
      <c r="U24" s="119">
        <v>33</v>
      </c>
      <c r="V24" s="28">
        <v>0</v>
      </c>
      <c r="W24" s="118">
        <v>33</v>
      </c>
      <c r="X24" s="119">
        <v>31</v>
      </c>
      <c r="Y24" s="28">
        <v>0</v>
      </c>
      <c r="Z24" s="118">
        <v>31</v>
      </c>
      <c r="AA24" s="119">
        <v>32</v>
      </c>
      <c r="AB24" s="28">
        <v>0</v>
      </c>
      <c r="AC24" s="118">
        <v>32</v>
      </c>
      <c r="AD24" s="119">
        <v>31</v>
      </c>
      <c r="AE24" s="28">
        <v>0</v>
      </c>
      <c r="AF24" s="118">
        <v>31</v>
      </c>
      <c r="AG24" s="470">
        <v>45</v>
      </c>
      <c r="AH24" s="460" t="s">
        <v>263</v>
      </c>
      <c r="AI24" s="469">
        <v>45</v>
      </c>
      <c r="AJ24" s="470">
        <v>37</v>
      </c>
      <c r="AK24" s="460">
        <v>0</v>
      </c>
      <c r="AL24" s="469">
        <v>37</v>
      </c>
      <c r="AM24" s="468">
        <v>396</v>
      </c>
      <c r="AN24" s="461">
        <v>2</v>
      </c>
      <c r="AO24" s="471">
        <v>398</v>
      </c>
    </row>
    <row r="25" spans="2:41" ht="15" x14ac:dyDescent="0.25">
      <c r="B25" s="383" t="s">
        <v>143</v>
      </c>
      <c r="C25" s="115">
        <v>216544</v>
      </c>
      <c r="D25" s="100">
        <v>68247</v>
      </c>
      <c r="E25" s="118">
        <v>284791</v>
      </c>
      <c r="F25" s="115">
        <v>211201</v>
      </c>
      <c r="G25" s="100">
        <v>62753</v>
      </c>
      <c r="H25" s="118">
        <v>273954</v>
      </c>
      <c r="I25" s="115">
        <v>229281</v>
      </c>
      <c r="J25" s="100">
        <v>74190</v>
      </c>
      <c r="K25" s="118">
        <v>303471</v>
      </c>
      <c r="L25" s="115">
        <v>217129</v>
      </c>
      <c r="M25" s="100">
        <v>73926</v>
      </c>
      <c r="N25" s="116">
        <v>291055</v>
      </c>
      <c r="O25" s="115">
        <v>228333</v>
      </c>
      <c r="P25" s="100">
        <v>76145</v>
      </c>
      <c r="Q25" s="116">
        <v>304478</v>
      </c>
      <c r="R25" s="115">
        <v>217547</v>
      </c>
      <c r="S25" s="100">
        <v>71100</v>
      </c>
      <c r="T25" s="116">
        <v>288647</v>
      </c>
      <c r="U25" s="115">
        <v>219042</v>
      </c>
      <c r="V25" s="100">
        <v>66107</v>
      </c>
      <c r="W25" s="116">
        <v>285149</v>
      </c>
      <c r="X25" s="115">
        <v>219703</v>
      </c>
      <c r="Y25" s="100">
        <v>68175</v>
      </c>
      <c r="Z25" s="116">
        <v>287878</v>
      </c>
      <c r="AA25" s="115">
        <v>209754</v>
      </c>
      <c r="AB25" s="100">
        <v>66241</v>
      </c>
      <c r="AC25" s="116">
        <v>275995</v>
      </c>
      <c r="AD25" s="115">
        <v>217670</v>
      </c>
      <c r="AE25" s="100">
        <v>70116</v>
      </c>
      <c r="AF25" s="116">
        <v>287786</v>
      </c>
      <c r="AG25" s="466">
        <v>216812</v>
      </c>
      <c r="AH25" s="464">
        <v>70437</v>
      </c>
      <c r="AI25" s="467">
        <v>287249</v>
      </c>
      <c r="AJ25" s="466">
        <v>223378</v>
      </c>
      <c r="AK25" s="464">
        <v>71932</v>
      </c>
      <c r="AL25" s="467">
        <v>295310</v>
      </c>
      <c r="AM25" s="466">
        <v>2626394</v>
      </c>
      <c r="AN25" s="464">
        <v>839369</v>
      </c>
      <c r="AO25" s="467">
        <v>3465763</v>
      </c>
    </row>
    <row r="26" spans="2:41" ht="22.5" customHeight="1" x14ac:dyDescent="0.2">
      <c r="B26" s="155" t="s">
        <v>231</v>
      </c>
      <c r="C26" s="168"/>
      <c r="D26" s="169"/>
      <c r="E26" s="171"/>
      <c r="F26" s="168"/>
      <c r="G26" s="169"/>
      <c r="H26" s="171"/>
      <c r="I26" s="168"/>
      <c r="J26" s="169"/>
      <c r="K26" s="171"/>
      <c r="L26" s="168"/>
      <c r="M26" s="169"/>
      <c r="N26" s="171"/>
      <c r="O26" s="168"/>
      <c r="P26" s="169"/>
      <c r="Q26" s="171"/>
      <c r="R26" s="168"/>
      <c r="S26" s="169"/>
      <c r="T26" s="171"/>
      <c r="U26" s="168"/>
      <c r="V26" s="169"/>
      <c r="W26" s="171"/>
      <c r="X26" s="168"/>
      <c r="Y26" s="169"/>
      <c r="Z26" s="171"/>
      <c r="AA26" s="168"/>
      <c r="AB26" s="169"/>
      <c r="AC26" s="171"/>
      <c r="AD26" s="168"/>
      <c r="AE26" s="169"/>
      <c r="AF26" s="171"/>
      <c r="AG26" s="168"/>
      <c r="AH26" s="169"/>
      <c r="AI26" s="171"/>
      <c r="AJ26" s="168"/>
      <c r="AK26" s="169"/>
      <c r="AL26" s="171"/>
      <c r="AM26" s="168"/>
      <c r="AN26" s="169"/>
      <c r="AO26" s="171"/>
    </row>
    <row r="27" spans="2:41" ht="20.25" customHeight="1" x14ac:dyDescent="0.2">
      <c r="B27" s="138" t="s">
        <v>73</v>
      </c>
      <c r="C27" s="117">
        <v>3334</v>
      </c>
      <c r="D27" s="29">
        <v>1775</v>
      </c>
      <c r="E27" s="118">
        <v>5109</v>
      </c>
      <c r="F27" s="117">
        <v>3125</v>
      </c>
      <c r="G27" s="29">
        <v>1560</v>
      </c>
      <c r="H27" s="118">
        <v>4685</v>
      </c>
      <c r="I27" s="117">
        <v>3469</v>
      </c>
      <c r="J27" s="29">
        <v>1859</v>
      </c>
      <c r="K27" s="118">
        <v>5328</v>
      </c>
      <c r="L27" s="117">
        <v>3100</v>
      </c>
      <c r="M27" s="29">
        <v>1883</v>
      </c>
      <c r="N27" s="118">
        <v>4983</v>
      </c>
      <c r="O27" s="117">
        <v>3022</v>
      </c>
      <c r="P27" s="29">
        <v>1832</v>
      </c>
      <c r="Q27" s="118">
        <v>4854</v>
      </c>
      <c r="R27" s="117">
        <v>2752</v>
      </c>
      <c r="S27" s="29">
        <v>1618</v>
      </c>
      <c r="T27" s="118">
        <v>4370</v>
      </c>
      <c r="U27" s="117">
        <v>2984</v>
      </c>
      <c r="V27" s="29">
        <v>1444</v>
      </c>
      <c r="W27" s="118">
        <v>4428</v>
      </c>
      <c r="X27" s="117">
        <v>3145</v>
      </c>
      <c r="Y27" s="29">
        <v>1590</v>
      </c>
      <c r="Z27" s="118">
        <v>4735</v>
      </c>
      <c r="AA27" s="117">
        <v>2963</v>
      </c>
      <c r="AB27" s="29">
        <v>1609</v>
      </c>
      <c r="AC27" s="118">
        <v>4572</v>
      </c>
      <c r="AD27" s="117">
        <v>3371</v>
      </c>
      <c r="AE27" s="29">
        <v>1721</v>
      </c>
      <c r="AF27" s="118">
        <v>5092</v>
      </c>
      <c r="AG27" s="468">
        <v>3517</v>
      </c>
      <c r="AH27" s="461">
        <v>1747</v>
      </c>
      <c r="AI27" s="469">
        <v>5264</v>
      </c>
      <c r="AJ27" s="468">
        <v>3793</v>
      </c>
      <c r="AK27" s="461">
        <v>1663</v>
      </c>
      <c r="AL27" s="469">
        <v>5456</v>
      </c>
      <c r="AM27" s="468">
        <v>38575</v>
      </c>
      <c r="AN27" s="461">
        <v>20301</v>
      </c>
      <c r="AO27" s="469">
        <v>58876</v>
      </c>
    </row>
    <row r="28" spans="2:41" x14ac:dyDescent="0.2">
      <c r="B28" s="139" t="s">
        <v>74</v>
      </c>
      <c r="C28" s="119">
        <v>179</v>
      </c>
      <c r="D28" s="28">
        <v>264</v>
      </c>
      <c r="E28" s="118">
        <v>443</v>
      </c>
      <c r="F28" s="119">
        <v>176</v>
      </c>
      <c r="G28" s="28">
        <v>271</v>
      </c>
      <c r="H28" s="118">
        <v>447</v>
      </c>
      <c r="I28" s="119">
        <v>187</v>
      </c>
      <c r="J28" s="28">
        <v>293</v>
      </c>
      <c r="K28" s="118">
        <v>480</v>
      </c>
      <c r="L28" s="119">
        <v>130</v>
      </c>
      <c r="M28" s="28">
        <v>192</v>
      </c>
      <c r="N28" s="118">
        <v>322</v>
      </c>
      <c r="O28" s="119">
        <v>178</v>
      </c>
      <c r="P28" s="28">
        <v>212</v>
      </c>
      <c r="Q28" s="118">
        <v>390</v>
      </c>
      <c r="R28" s="119">
        <v>255</v>
      </c>
      <c r="S28" s="28">
        <v>194</v>
      </c>
      <c r="T28" s="118">
        <v>449</v>
      </c>
      <c r="U28" s="119">
        <v>332</v>
      </c>
      <c r="V28" s="28">
        <v>249</v>
      </c>
      <c r="W28" s="118">
        <v>581</v>
      </c>
      <c r="X28" s="119">
        <v>291</v>
      </c>
      <c r="Y28" s="28">
        <v>148</v>
      </c>
      <c r="Z28" s="118">
        <v>439</v>
      </c>
      <c r="AA28" s="119">
        <v>258</v>
      </c>
      <c r="AB28" s="28">
        <v>124</v>
      </c>
      <c r="AC28" s="118">
        <v>382</v>
      </c>
      <c r="AD28" s="119">
        <v>210</v>
      </c>
      <c r="AE28" s="28">
        <v>161</v>
      </c>
      <c r="AF28" s="118">
        <v>371</v>
      </c>
      <c r="AG28" s="470">
        <v>253</v>
      </c>
      <c r="AH28" s="460">
        <v>155</v>
      </c>
      <c r="AI28" s="469">
        <v>408</v>
      </c>
      <c r="AJ28" s="470">
        <v>199</v>
      </c>
      <c r="AK28" s="460">
        <v>165</v>
      </c>
      <c r="AL28" s="469">
        <v>364</v>
      </c>
      <c r="AM28" s="468">
        <v>2648</v>
      </c>
      <c r="AN28" s="461">
        <v>2428</v>
      </c>
      <c r="AO28" s="471">
        <v>5076</v>
      </c>
    </row>
    <row r="29" spans="2:41" x14ac:dyDescent="0.2">
      <c r="B29" s="139" t="s">
        <v>75</v>
      </c>
      <c r="C29" s="119">
        <v>358</v>
      </c>
      <c r="D29" s="28">
        <v>13</v>
      </c>
      <c r="E29" s="118">
        <v>371</v>
      </c>
      <c r="F29" s="119">
        <v>289</v>
      </c>
      <c r="G29" s="28">
        <v>69</v>
      </c>
      <c r="H29" s="118">
        <v>358</v>
      </c>
      <c r="I29" s="119">
        <v>382</v>
      </c>
      <c r="J29" s="28">
        <v>67</v>
      </c>
      <c r="K29" s="118">
        <v>449</v>
      </c>
      <c r="L29" s="119">
        <v>487</v>
      </c>
      <c r="M29" s="28">
        <v>92</v>
      </c>
      <c r="N29" s="118">
        <v>579</v>
      </c>
      <c r="O29" s="119">
        <v>433</v>
      </c>
      <c r="P29" s="28">
        <v>96</v>
      </c>
      <c r="Q29" s="118">
        <v>529</v>
      </c>
      <c r="R29" s="119">
        <v>362</v>
      </c>
      <c r="S29" s="28">
        <v>62</v>
      </c>
      <c r="T29" s="118">
        <v>424</v>
      </c>
      <c r="U29" s="119">
        <v>296</v>
      </c>
      <c r="V29" s="28">
        <v>38</v>
      </c>
      <c r="W29" s="118">
        <v>334</v>
      </c>
      <c r="X29" s="119">
        <v>335</v>
      </c>
      <c r="Y29" s="28">
        <v>55</v>
      </c>
      <c r="Z29" s="118">
        <v>390</v>
      </c>
      <c r="AA29" s="119">
        <v>276</v>
      </c>
      <c r="AB29" s="28">
        <v>54</v>
      </c>
      <c r="AC29" s="118">
        <v>330</v>
      </c>
      <c r="AD29" s="119">
        <v>251</v>
      </c>
      <c r="AE29" s="28">
        <v>53</v>
      </c>
      <c r="AF29" s="118">
        <v>304</v>
      </c>
      <c r="AG29" s="470">
        <v>278</v>
      </c>
      <c r="AH29" s="460">
        <v>219</v>
      </c>
      <c r="AI29" s="469">
        <v>497</v>
      </c>
      <c r="AJ29" s="470">
        <v>227</v>
      </c>
      <c r="AK29" s="460">
        <v>41</v>
      </c>
      <c r="AL29" s="469">
        <v>268</v>
      </c>
      <c r="AM29" s="468">
        <v>3974</v>
      </c>
      <c r="AN29" s="461">
        <v>859</v>
      </c>
      <c r="AO29" s="471">
        <v>4833</v>
      </c>
    </row>
    <row r="30" spans="2:41" x14ac:dyDescent="0.2">
      <c r="B30" s="139" t="s">
        <v>76</v>
      </c>
      <c r="C30" s="119">
        <v>9201</v>
      </c>
      <c r="D30" s="28">
        <v>3695</v>
      </c>
      <c r="E30" s="118">
        <v>12896</v>
      </c>
      <c r="F30" s="119">
        <v>8220</v>
      </c>
      <c r="G30" s="28">
        <v>3136</v>
      </c>
      <c r="H30" s="118">
        <v>11356</v>
      </c>
      <c r="I30" s="119">
        <v>9111</v>
      </c>
      <c r="J30" s="28">
        <v>3831</v>
      </c>
      <c r="K30" s="118">
        <v>12942</v>
      </c>
      <c r="L30" s="119">
        <v>8972</v>
      </c>
      <c r="M30" s="28">
        <v>3673</v>
      </c>
      <c r="N30" s="118">
        <v>12645</v>
      </c>
      <c r="O30" s="119">
        <v>9118</v>
      </c>
      <c r="P30" s="28">
        <v>3836</v>
      </c>
      <c r="Q30" s="118">
        <v>12954</v>
      </c>
      <c r="R30" s="119">
        <v>8563</v>
      </c>
      <c r="S30" s="28">
        <v>4017</v>
      </c>
      <c r="T30" s="118">
        <v>12580</v>
      </c>
      <c r="U30" s="119">
        <v>8862</v>
      </c>
      <c r="V30" s="28">
        <v>3905</v>
      </c>
      <c r="W30" s="118">
        <v>12767</v>
      </c>
      <c r="X30" s="119">
        <v>8892</v>
      </c>
      <c r="Y30" s="28">
        <v>4024</v>
      </c>
      <c r="Z30" s="118">
        <v>12916</v>
      </c>
      <c r="AA30" s="119">
        <v>8505</v>
      </c>
      <c r="AB30" s="28">
        <v>3738</v>
      </c>
      <c r="AC30" s="118">
        <v>12243</v>
      </c>
      <c r="AD30" s="119">
        <v>8154</v>
      </c>
      <c r="AE30" s="28">
        <v>3464</v>
      </c>
      <c r="AF30" s="118">
        <v>11618</v>
      </c>
      <c r="AG30" s="470">
        <v>8126</v>
      </c>
      <c r="AH30" s="460">
        <v>3572</v>
      </c>
      <c r="AI30" s="469">
        <v>11698</v>
      </c>
      <c r="AJ30" s="470">
        <v>8856</v>
      </c>
      <c r="AK30" s="460">
        <v>3661</v>
      </c>
      <c r="AL30" s="469">
        <v>12517</v>
      </c>
      <c r="AM30" s="468">
        <v>104580</v>
      </c>
      <c r="AN30" s="461">
        <v>44552</v>
      </c>
      <c r="AO30" s="471">
        <v>149132</v>
      </c>
    </row>
    <row r="31" spans="2:41" x14ac:dyDescent="0.2">
      <c r="B31" s="139" t="s">
        <v>77</v>
      </c>
      <c r="C31" s="119">
        <v>180</v>
      </c>
      <c r="D31" s="28">
        <v>165</v>
      </c>
      <c r="E31" s="118">
        <v>345</v>
      </c>
      <c r="F31" s="119">
        <v>198</v>
      </c>
      <c r="G31" s="28">
        <v>145</v>
      </c>
      <c r="H31" s="118">
        <v>343</v>
      </c>
      <c r="I31" s="119">
        <v>194</v>
      </c>
      <c r="J31" s="28">
        <v>124</v>
      </c>
      <c r="K31" s="118">
        <v>318</v>
      </c>
      <c r="L31" s="119">
        <v>275</v>
      </c>
      <c r="M31" s="28">
        <v>130</v>
      </c>
      <c r="N31" s="118">
        <v>405</v>
      </c>
      <c r="O31" s="119">
        <v>293</v>
      </c>
      <c r="P31" s="28">
        <v>56</v>
      </c>
      <c r="Q31" s="118">
        <v>349</v>
      </c>
      <c r="R31" s="119">
        <v>297</v>
      </c>
      <c r="S31" s="28">
        <v>58</v>
      </c>
      <c r="T31" s="118">
        <v>355</v>
      </c>
      <c r="U31" s="119">
        <v>319</v>
      </c>
      <c r="V31" s="28">
        <v>5</v>
      </c>
      <c r="W31" s="118">
        <v>324</v>
      </c>
      <c r="X31" s="119">
        <v>345</v>
      </c>
      <c r="Y31" s="28">
        <v>44</v>
      </c>
      <c r="Z31" s="118">
        <v>389</v>
      </c>
      <c r="AA31" s="119">
        <v>312</v>
      </c>
      <c r="AB31" s="28">
        <v>80</v>
      </c>
      <c r="AC31" s="118">
        <v>392</v>
      </c>
      <c r="AD31" s="119">
        <v>444</v>
      </c>
      <c r="AE31" s="28">
        <v>97</v>
      </c>
      <c r="AF31" s="118">
        <v>541</v>
      </c>
      <c r="AG31" s="470">
        <v>376</v>
      </c>
      <c r="AH31" s="460">
        <v>84</v>
      </c>
      <c r="AI31" s="469">
        <v>460</v>
      </c>
      <c r="AJ31" s="470">
        <v>390</v>
      </c>
      <c r="AK31" s="460">
        <v>112</v>
      </c>
      <c r="AL31" s="469">
        <v>502</v>
      </c>
      <c r="AM31" s="468">
        <v>3623</v>
      </c>
      <c r="AN31" s="461">
        <v>1100</v>
      </c>
      <c r="AO31" s="471">
        <v>4723</v>
      </c>
    </row>
    <row r="32" spans="2:41" x14ac:dyDescent="0.2">
      <c r="B32" s="139" t="s">
        <v>78</v>
      </c>
      <c r="C32" s="119">
        <v>13106</v>
      </c>
      <c r="D32" s="28">
        <v>1534</v>
      </c>
      <c r="E32" s="118">
        <v>14640</v>
      </c>
      <c r="F32" s="119">
        <v>12377</v>
      </c>
      <c r="G32" s="28">
        <v>1442</v>
      </c>
      <c r="H32" s="118">
        <v>13819</v>
      </c>
      <c r="I32" s="119">
        <v>14125</v>
      </c>
      <c r="J32" s="28">
        <v>1601</v>
      </c>
      <c r="K32" s="118">
        <v>15726</v>
      </c>
      <c r="L32" s="119">
        <v>13540</v>
      </c>
      <c r="M32" s="28">
        <v>1771</v>
      </c>
      <c r="N32" s="118">
        <v>15311</v>
      </c>
      <c r="O32" s="119">
        <v>15579</v>
      </c>
      <c r="P32" s="28">
        <v>2052</v>
      </c>
      <c r="Q32" s="118">
        <v>17631</v>
      </c>
      <c r="R32" s="119">
        <v>15590</v>
      </c>
      <c r="S32" s="28">
        <v>1539</v>
      </c>
      <c r="T32" s="118">
        <v>17129</v>
      </c>
      <c r="U32" s="119">
        <v>15474</v>
      </c>
      <c r="V32" s="28">
        <v>1636</v>
      </c>
      <c r="W32" s="118">
        <v>17110</v>
      </c>
      <c r="X32" s="119">
        <v>15277</v>
      </c>
      <c r="Y32" s="28">
        <v>1911</v>
      </c>
      <c r="Z32" s="118">
        <v>17188</v>
      </c>
      <c r="AA32" s="119">
        <v>15525</v>
      </c>
      <c r="AB32" s="28">
        <v>1969</v>
      </c>
      <c r="AC32" s="118">
        <v>17494</v>
      </c>
      <c r="AD32" s="119">
        <v>14504</v>
      </c>
      <c r="AE32" s="28">
        <v>2057</v>
      </c>
      <c r="AF32" s="118">
        <v>16561</v>
      </c>
      <c r="AG32" s="470">
        <v>13599</v>
      </c>
      <c r="AH32" s="460">
        <v>2221</v>
      </c>
      <c r="AI32" s="469">
        <v>15820</v>
      </c>
      <c r="AJ32" s="470">
        <v>14090</v>
      </c>
      <c r="AK32" s="460">
        <v>1824</v>
      </c>
      <c r="AL32" s="469">
        <v>15914</v>
      </c>
      <c r="AM32" s="468">
        <v>172786</v>
      </c>
      <c r="AN32" s="461">
        <v>21557</v>
      </c>
      <c r="AO32" s="471">
        <v>194343</v>
      </c>
    </row>
    <row r="33" spans="2:41" x14ac:dyDescent="0.2">
      <c r="B33" s="139" t="s">
        <v>79</v>
      </c>
      <c r="C33" s="119">
        <v>9267</v>
      </c>
      <c r="D33" s="28">
        <v>7982</v>
      </c>
      <c r="E33" s="118">
        <v>17249</v>
      </c>
      <c r="F33" s="119">
        <v>8637</v>
      </c>
      <c r="G33" s="28">
        <v>7711</v>
      </c>
      <c r="H33" s="118">
        <v>16348</v>
      </c>
      <c r="I33" s="119">
        <v>9971</v>
      </c>
      <c r="J33" s="28">
        <v>8188</v>
      </c>
      <c r="K33" s="118">
        <v>18159</v>
      </c>
      <c r="L33" s="119">
        <v>9269</v>
      </c>
      <c r="M33" s="28">
        <v>7901</v>
      </c>
      <c r="N33" s="118">
        <v>17170</v>
      </c>
      <c r="O33" s="119">
        <v>9711</v>
      </c>
      <c r="P33" s="28">
        <v>8233</v>
      </c>
      <c r="Q33" s="118">
        <v>17944</v>
      </c>
      <c r="R33" s="119">
        <v>10334</v>
      </c>
      <c r="S33" s="28">
        <v>8889</v>
      </c>
      <c r="T33" s="118">
        <v>19223</v>
      </c>
      <c r="U33" s="119">
        <v>9967</v>
      </c>
      <c r="V33" s="28">
        <v>8475</v>
      </c>
      <c r="W33" s="118">
        <v>18442</v>
      </c>
      <c r="X33" s="119">
        <v>10050</v>
      </c>
      <c r="Y33" s="28">
        <v>8122</v>
      </c>
      <c r="Z33" s="118">
        <v>18172</v>
      </c>
      <c r="AA33" s="119">
        <v>9107</v>
      </c>
      <c r="AB33" s="28">
        <v>7903</v>
      </c>
      <c r="AC33" s="118">
        <v>17010</v>
      </c>
      <c r="AD33" s="119">
        <v>9730</v>
      </c>
      <c r="AE33" s="28">
        <v>8469</v>
      </c>
      <c r="AF33" s="118">
        <v>18199</v>
      </c>
      <c r="AG33" s="470">
        <v>9794</v>
      </c>
      <c r="AH33" s="460">
        <v>8315</v>
      </c>
      <c r="AI33" s="469">
        <v>18109</v>
      </c>
      <c r="AJ33" s="470">
        <v>9793</v>
      </c>
      <c r="AK33" s="460">
        <v>8477</v>
      </c>
      <c r="AL33" s="469">
        <v>18270</v>
      </c>
      <c r="AM33" s="468">
        <v>115630</v>
      </c>
      <c r="AN33" s="461">
        <v>98665</v>
      </c>
      <c r="AO33" s="471">
        <v>214295</v>
      </c>
    </row>
    <row r="34" spans="2:41" x14ac:dyDescent="0.2">
      <c r="B34" s="139" t="s">
        <v>80</v>
      </c>
      <c r="C34" s="119">
        <v>2558</v>
      </c>
      <c r="D34" s="28">
        <v>3665</v>
      </c>
      <c r="E34" s="118">
        <v>6223</v>
      </c>
      <c r="F34" s="119">
        <v>2713</v>
      </c>
      <c r="G34" s="28">
        <v>3111</v>
      </c>
      <c r="H34" s="118">
        <v>5824</v>
      </c>
      <c r="I34" s="119">
        <v>3135</v>
      </c>
      <c r="J34" s="28">
        <v>3330</v>
      </c>
      <c r="K34" s="118">
        <v>6465</v>
      </c>
      <c r="L34" s="119">
        <v>2754</v>
      </c>
      <c r="M34" s="28">
        <v>3329</v>
      </c>
      <c r="N34" s="118">
        <v>6083</v>
      </c>
      <c r="O34" s="119">
        <v>2799</v>
      </c>
      <c r="P34" s="28">
        <v>3092</v>
      </c>
      <c r="Q34" s="118">
        <v>5891</v>
      </c>
      <c r="R34" s="119">
        <v>2740</v>
      </c>
      <c r="S34" s="28">
        <v>2939</v>
      </c>
      <c r="T34" s="118">
        <v>5679</v>
      </c>
      <c r="U34" s="119">
        <v>2692</v>
      </c>
      <c r="V34" s="28">
        <v>2849</v>
      </c>
      <c r="W34" s="118">
        <v>5541</v>
      </c>
      <c r="X34" s="119">
        <v>2522</v>
      </c>
      <c r="Y34" s="28">
        <v>3278</v>
      </c>
      <c r="Z34" s="118">
        <v>5800</v>
      </c>
      <c r="AA34" s="119">
        <v>2482</v>
      </c>
      <c r="AB34" s="28">
        <v>3365</v>
      </c>
      <c r="AC34" s="118">
        <v>5847</v>
      </c>
      <c r="AD34" s="119">
        <v>2496</v>
      </c>
      <c r="AE34" s="28">
        <v>3540</v>
      </c>
      <c r="AF34" s="118">
        <v>6036</v>
      </c>
      <c r="AG34" s="470">
        <v>2645</v>
      </c>
      <c r="AH34" s="460">
        <v>3395</v>
      </c>
      <c r="AI34" s="469">
        <v>6040</v>
      </c>
      <c r="AJ34" s="470">
        <v>2635</v>
      </c>
      <c r="AK34" s="460">
        <v>3475</v>
      </c>
      <c r="AL34" s="469">
        <v>6110</v>
      </c>
      <c r="AM34" s="468">
        <v>32171</v>
      </c>
      <c r="AN34" s="461">
        <v>39368</v>
      </c>
      <c r="AO34" s="471">
        <v>71539</v>
      </c>
    </row>
    <row r="35" spans="2:41" x14ac:dyDescent="0.2">
      <c r="B35" s="139" t="s">
        <v>81</v>
      </c>
      <c r="C35" s="119">
        <v>6505</v>
      </c>
      <c r="D35" s="28">
        <v>2067</v>
      </c>
      <c r="E35" s="118">
        <v>8572</v>
      </c>
      <c r="F35" s="119">
        <v>6089</v>
      </c>
      <c r="G35" s="28">
        <v>2094</v>
      </c>
      <c r="H35" s="118">
        <v>8183</v>
      </c>
      <c r="I35" s="119">
        <v>6837</v>
      </c>
      <c r="J35" s="28">
        <v>2026</v>
      </c>
      <c r="K35" s="118">
        <v>8863</v>
      </c>
      <c r="L35" s="119">
        <v>6909</v>
      </c>
      <c r="M35" s="28">
        <v>2202</v>
      </c>
      <c r="N35" s="118">
        <v>9111</v>
      </c>
      <c r="O35" s="119">
        <v>7080</v>
      </c>
      <c r="P35" s="28">
        <v>2235</v>
      </c>
      <c r="Q35" s="118">
        <v>9315</v>
      </c>
      <c r="R35" s="119">
        <v>7006</v>
      </c>
      <c r="S35" s="28">
        <v>2179</v>
      </c>
      <c r="T35" s="118">
        <v>9185</v>
      </c>
      <c r="U35" s="119">
        <v>6722</v>
      </c>
      <c r="V35" s="28">
        <v>1973</v>
      </c>
      <c r="W35" s="118">
        <v>8695</v>
      </c>
      <c r="X35" s="119">
        <v>6941</v>
      </c>
      <c r="Y35" s="28">
        <v>1888</v>
      </c>
      <c r="Z35" s="118">
        <v>8829</v>
      </c>
      <c r="AA35" s="119">
        <v>6761</v>
      </c>
      <c r="AB35" s="28">
        <v>1687</v>
      </c>
      <c r="AC35" s="118">
        <v>8448</v>
      </c>
      <c r="AD35" s="119">
        <v>6867</v>
      </c>
      <c r="AE35" s="28">
        <v>2004</v>
      </c>
      <c r="AF35" s="118">
        <v>8871</v>
      </c>
      <c r="AG35" s="470">
        <v>7208</v>
      </c>
      <c r="AH35" s="460">
        <v>2450</v>
      </c>
      <c r="AI35" s="469">
        <v>9658</v>
      </c>
      <c r="AJ35" s="470">
        <v>7558</v>
      </c>
      <c r="AK35" s="460">
        <v>1881</v>
      </c>
      <c r="AL35" s="469">
        <v>9439</v>
      </c>
      <c r="AM35" s="468">
        <v>82483</v>
      </c>
      <c r="AN35" s="461">
        <v>24686</v>
      </c>
      <c r="AO35" s="471">
        <v>107169</v>
      </c>
    </row>
    <row r="36" spans="2:41" x14ac:dyDescent="0.2">
      <c r="B36" s="139" t="s">
        <v>82</v>
      </c>
      <c r="C36" s="119">
        <v>1283</v>
      </c>
      <c r="D36" s="28">
        <v>1988</v>
      </c>
      <c r="E36" s="118">
        <v>3271</v>
      </c>
      <c r="F36" s="119">
        <v>1251</v>
      </c>
      <c r="G36" s="28">
        <v>1867</v>
      </c>
      <c r="H36" s="118">
        <v>3118</v>
      </c>
      <c r="I36" s="119">
        <v>1578</v>
      </c>
      <c r="J36" s="28">
        <v>2208</v>
      </c>
      <c r="K36" s="118">
        <v>3786</v>
      </c>
      <c r="L36" s="119">
        <v>1502</v>
      </c>
      <c r="M36" s="28">
        <v>2203</v>
      </c>
      <c r="N36" s="118">
        <v>3705</v>
      </c>
      <c r="O36" s="119">
        <v>1257</v>
      </c>
      <c r="P36" s="28">
        <v>2111</v>
      </c>
      <c r="Q36" s="118">
        <v>3368</v>
      </c>
      <c r="R36" s="119">
        <v>1277</v>
      </c>
      <c r="S36" s="28">
        <v>2020</v>
      </c>
      <c r="T36" s="118">
        <v>3297</v>
      </c>
      <c r="U36" s="119">
        <v>1474</v>
      </c>
      <c r="V36" s="28">
        <v>1890</v>
      </c>
      <c r="W36" s="118">
        <v>3364</v>
      </c>
      <c r="X36" s="119">
        <v>1524</v>
      </c>
      <c r="Y36" s="28">
        <v>2225</v>
      </c>
      <c r="Z36" s="118">
        <v>3749</v>
      </c>
      <c r="AA36" s="119">
        <v>1378</v>
      </c>
      <c r="AB36" s="28">
        <v>2029</v>
      </c>
      <c r="AC36" s="118">
        <v>3407</v>
      </c>
      <c r="AD36" s="119">
        <v>1292</v>
      </c>
      <c r="AE36" s="28">
        <v>2108</v>
      </c>
      <c r="AF36" s="118">
        <v>3400</v>
      </c>
      <c r="AG36" s="470">
        <v>1370</v>
      </c>
      <c r="AH36" s="460">
        <v>2108</v>
      </c>
      <c r="AI36" s="469">
        <v>3478</v>
      </c>
      <c r="AJ36" s="470">
        <v>1358</v>
      </c>
      <c r="AK36" s="460">
        <v>2514</v>
      </c>
      <c r="AL36" s="469">
        <v>3872</v>
      </c>
      <c r="AM36" s="468">
        <v>16544</v>
      </c>
      <c r="AN36" s="461">
        <v>25271</v>
      </c>
      <c r="AO36" s="471">
        <v>41815</v>
      </c>
    </row>
    <row r="37" spans="2:41" x14ac:dyDescent="0.2">
      <c r="B37" s="139" t="s">
        <v>83</v>
      </c>
      <c r="C37" s="119">
        <v>11825</v>
      </c>
      <c r="D37" s="28">
        <v>9543</v>
      </c>
      <c r="E37" s="118">
        <v>21368</v>
      </c>
      <c r="F37" s="119">
        <v>11125</v>
      </c>
      <c r="G37" s="28">
        <v>8979</v>
      </c>
      <c r="H37" s="118">
        <v>20104</v>
      </c>
      <c r="I37" s="119">
        <v>12210</v>
      </c>
      <c r="J37" s="28">
        <v>9805</v>
      </c>
      <c r="K37" s="118">
        <v>22015</v>
      </c>
      <c r="L37" s="119">
        <v>13089</v>
      </c>
      <c r="M37" s="28">
        <v>9913</v>
      </c>
      <c r="N37" s="118">
        <v>23002</v>
      </c>
      <c r="O37" s="119">
        <v>13637</v>
      </c>
      <c r="P37" s="28">
        <v>9523</v>
      </c>
      <c r="Q37" s="118">
        <v>23160</v>
      </c>
      <c r="R37" s="119">
        <v>12866</v>
      </c>
      <c r="S37" s="28">
        <v>9717</v>
      </c>
      <c r="T37" s="118">
        <v>22583</v>
      </c>
      <c r="U37" s="119">
        <v>12358</v>
      </c>
      <c r="V37" s="28">
        <v>10075</v>
      </c>
      <c r="W37" s="118">
        <v>22433</v>
      </c>
      <c r="X37" s="119">
        <v>12439</v>
      </c>
      <c r="Y37" s="28">
        <v>9582</v>
      </c>
      <c r="Z37" s="118">
        <v>22021</v>
      </c>
      <c r="AA37" s="119">
        <v>11807</v>
      </c>
      <c r="AB37" s="28">
        <v>10072</v>
      </c>
      <c r="AC37" s="118">
        <v>21879</v>
      </c>
      <c r="AD37" s="119">
        <v>11520</v>
      </c>
      <c r="AE37" s="28">
        <v>9867</v>
      </c>
      <c r="AF37" s="118">
        <v>21387</v>
      </c>
      <c r="AG37" s="470">
        <v>11553</v>
      </c>
      <c r="AH37" s="460">
        <v>9676</v>
      </c>
      <c r="AI37" s="469">
        <v>21229</v>
      </c>
      <c r="AJ37" s="470">
        <v>12570</v>
      </c>
      <c r="AK37" s="460">
        <v>10576</v>
      </c>
      <c r="AL37" s="469">
        <v>23146</v>
      </c>
      <c r="AM37" s="468">
        <v>146999</v>
      </c>
      <c r="AN37" s="461">
        <v>117328</v>
      </c>
      <c r="AO37" s="471">
        <v>264327</v>
      </c>
    </row>
    <row r="38" spans="2:41" x14ac:dyDescent="0.2">
      <c r="B38" s="139" t="s">
        <v>84</v>
      </c>
      <c r="C38" s="119">
        <v>1145</v>
      </c>
      <c r="D38" s="28">
        <v>3846</v>
      </c>
      <c r="E38" s="118">
        <v>4991</v>
      </c>
      <c r="F38" s="119">
        <v>1058</v>
      </c>
      <c r="G38" s="28">
        <v>3718</v>
      </c>
      <c r="H38" s="118">
        <v>4776</v>
      </c>
      <c r="I38" s="119">
        <v>1462</v>
      </c>
      <c r="J38" s="28">
        <v>4666</v>
      </c>
      <c r="K38" s="118">
        <v>6128</v>
      </c>
      <c r="L38" s="119">
        <v>1536</v>
      </c>
      <c r="M38" s="28">
        <v>4561</v>
      </c>
      <c r="N38" s="118">
        <v>6097</v>
      </c>
      <c r="O38" s="119">
        <v>1985</v>
      </c>
      <c r="P38" s="28">
        <v>4392</v>
      </c>
      <c r="Q38" s="118">
        <v>6377</v>
      </c>
      <c r="R38" s="119">
        <v>2286</v>
      </c>
      <c r="S38" s="28">
        <v>4699</v>
      </c>
      <c r="T38" s="118">
        <v>6985</v>
      </c>
      <c r="U38" s="119">
        <v>2504</v>
      </c>
      <c r="V38" s="28">
        <v>4417</v>
      </c>
      <c r="W38" s="118">
        <v>6921</v>
      </c>
      <c r="X38" s="119">
        <v>2461</v>
      </c>
      <c r="Y38" s="28">
        <v>4497</v>
      </c>
      <c r="Z38" s="118">
        <v>6958</v>
      </c>
      <c r="AA38" s="119">
        <v>2219</v>
      </c>
      <c r="AB38" s="28">
        <v>4315</v>
      </c>
      <c r="AC38" s="118">
        <v>6534</v>
      </c>
      <c r="AD38" s="119">
        <v>2246</v>
      </c>
      <c r="AE38" s="28">
        <v>4098</v>
      </c>
      <c r="AF38" s="118">
        <v>6344</v>
      </c>
      <c r="AG38" s="470">
        <v>2322</v>
      </c>
      <c r="AH38" s="460">
        <v>4525</v>
      </c>
      <c r="AI38" s="469">
        <v>6847</v>
      </c>
      <c r="AJ38" s="470">
        <v>2325</v>
      </c>
      <c r="AK38" s="460">
        <v>4958</v>
      </c>
      <c r="AL38" s="469">
        <v>7283</v>
      </c>
      <c r="AM38" s="468">
        <v>23549</v>
      </c>
      <c r="AN38" s="461">
        <v>52692</v>
      </c>
      <c r="AO38" s="471">
        <v>76241</v>
      </c>
    </row>
    <row r="39" spans="2:41" x14ac:dyDescent="0.2">
      <c r="B39" s="139" t="s">
        <v>85</v>
      </c>
      <c r="C39" s="119">
        <v>1012</v>
      </c>
      <c r="D39" s="28">
        <v>3014</v>
      </c>
      <c r="E39" s="118">
        <v>4026</v>
      </c>
      <c r="F39" s="119">
        <v>835</v>
      </c>
      <c r="G39" s="28">
        <v>2435</v>
      </c>
      <c r="H39" s="118">
        <v>3270</v>
      </c>
      <c r="I39" s="119">
        <v>1146</v>
      </c>
      <c r="J39" s="28">
        <v>4197</v>
      </c>
      <c r="K39" s="118">
        <v>5343</v>
      </c>
      <c r="L39" s="119">
        <v>1342</v>
      </c>
      <c r="M39" s="28">
        <v>4576</v>
      </c>
      <c r="N39" s="118">
        <v>5918</v>
      </c>
      <c r="O39" s="119">
        <v>1730</v>
      </c>
      <c r="P39" s="28">
        <v>4665</v>
      </c>
      <c r="Q39" s="118">
        <v>6395</v>
      </c>
      <c r="R39" s="119">
        <v>1715</v>
      </c>
      <c r="S39" s="28">
        <v>4361</v>
      </c>
      <c r="T39" s="118">
        <v>6076</v>
      </c>
      <c r="U39" s="119">
        <v>1705</v>
      </c>
      <c r="V39" s="28">
        <v>3824</v>
      </c>
      <c r="W39" s="118">
        <v>5529</v>
      </c>
      <c r="X39" s="119">
        <v>1790</v>
      </c>
      <c r="Y39" s="28">
        <v>4249</v>
      </c>
      <c r="Z39" s="118">
        <v>6039</v>
      </c>
      <c r="AA39" s="119">
        <v>1498</v>
      </c>
      <c r="AB39" s="28">
        <v>4086</v>
      </c>
      <c r="AC39" s="118">
        <v>5584</v>
      </c>
      <c r="AD39" s="119">
        <v>1581</v>
      </c>
      <c r="AE39" s="28">
        <v>3803</v>
      </c>
      <c r="AF39" s="118">
        <v>5384</v>
      </c>
      <c r="AG39" s="470">
        <v>1563</v>
      </c>
      <c r="AH39" s="460">
        <v>4030</v>
      </c>
      <c r="AI39" s="469">
        <v>5593</v>
      </c>
      <c r="AJ39" s="470">
        <v>1374</v>
      </c>
      <c r="AK39" s="460">
        <v>4142</v>
      </c>
      <c r="AL39" s="469">
        <v>5516</v>
      </c>
      <c r="AM39" s="468">
        <v>17291</v>
      </c>
      <c r="AN39" s="461">
        <v>47382</v>
      </c>
      <c r="AO39" s="471">
        <v>64673</v>
      </c>
    </row>
    <row r="40" spans="2:41" x14ac:dyDescent="0.2">
      <c r="B40" s="139" t="s">
        <v>86</v>
      </c>
      <c r="C40" s="119">
        <v>877</v>
      </c>
      <c r="D40" s="28">
        <v>4006</v>
      </c>
      <c r="E40" s="118">
        <v>4883</v>
      </c>
      <c r="F40" s="119">
        <v>886</v>
      </c>
      <c r="G40" s="28">
        <v>3333</v>
      </c>
      <c r="H40" s="118">
        <v>4219</v>
      </c>
      <c r="I40" s="119">
        <v>1201</v>
      </c>
      <c r="J40" s="28">
        <v>3754</v>
      </c>
      <c r="K40" s="118">
        <v>4955</v>
      </c>
      <c r="L40" s="119">
        <v>1217</v>
      </c>
      <c r="M40" s="28">
        <v>4014</v>
      </c>
      <c r="N40" s="118">
        <v>5231</v>
      </c>
      <c r="O40" s="119">
        <v>1385</v>
      </c>
      <c r="P40" s="28">
        <v>4190</v>
      </c>
      <c r="Q40" s="118">
        <v>5575</v>
      </c>
      <c r="R40" s="119">
        <v>1177</v>
      </c>
      <c r="S40" s="28">
        <v>3948</v>
      </c>
      <c r="T40" s="118">
        <v>5125</v>
      </c>
      <c r="U40" s="119">
        <v>1103</v>
      </c>
      <c r="V40" s="28">
        <v>4230</v>
      </c>
      <c r="W40" s="118">
        <v>5333</v>
      </c>
      <c r="X40" s="119">
        <v>1065</v>
      </c>
      <c r="Y40" s="28">
        <v>3639</v>
      </c>
      <c r="Z40" s="118">
        <v>4704</v>
      </c>
      <c r="AA40" s="119">
        <v>1107</v>
      </c>
      <c r="AB40" s="28">
        <v>3697</v>
      </c>
      <c r="AC40" s="118">
        <v>4804</v>
      </c>
      <c r="AD40" s="119">
        <v>1129</v>
      </c>
      <c r="AE40" s="28">
        <v>3738</v>
      </c>
      <c r="AF40" s="118">
        <v>4867</v>
      </c>
      <c r="AG40" s="470">
        <v>1242</v>
      </c>
      <c r="AH40" s="460">
        <v>3483</v>
      </c>
      <c r="AI40" s="469">
        <v>4725</v>
      </c>
      <c r="AJ40" s="470">
        <v>1195</v>
      </c>
      <c r="AK40" s="460">
        <v>4098</v>
      </c>
      <c r="AL40" s="469">
        <v>5293</v>
      </c>
      <c r="AM40" s="468">
        <v>13584</v>
      </c>
      <c r="AN40" s="461">
        <v>46130</v>
      </c>
      <c r="AO40" s="471">
        <v>59714</v>
      </c>
    </row>
    <row r="41" spans="2:41" x14ac:dyDescent="0.2">
      <c r="B41" s="139" t="s">
        <v>87</v>
      </c>
      <c r="C41" s="119">
        <v>2877</v>
      </c>
      <c r="D41" s="28">
        <v>3106</v>
      </c>
      <c r="E41" s="118">
        <v>5983</v>
      </c>
      <c r="F41" s="119">
        <v>2764</v>
      </c>
      <c r="G41" s="28">
        <v>2915</v>
      </c>
      <c r="H41" s="118">
        <v>5679</v>
      </c>
      <c r="I41" s="119">
        <v>3284</v>
      </c>
      <c r="J41" s="28">
        <v>3467</v>
      </c>
      <c r="K41" s="118">
        <v>6751</v>
      </c>
      <c r="L41" s="119">
        <v>2980</v>
      </c>
      <c r="M41" s="28">
        <v>3493</v>
      </c>
      <c r="N41" s="118">
        <v>6473</v>
      </c>
      <c r="O41" s="119">
        <v>3075</v>
      </c>
      <c r="P41" s="28">
        <v>3408</v>
      </c>
      <c r="Q41" s="118">
        <v>6483</v>
      </c>
      <c r="R41" s="119">
        <v>2712</v>
      </c>
      <c r="S41" s="28">
        <v>3306</v>
      </c>
      <c r="T41" s="118">
        <v>6018</v>
      </c>
      <c r="U41" s="119">
        <v>2617</v>
      </c>
      <c r="V41" s="28">
        <v>3297</v>
      </c>
      <c r="W41" s="118">
        <v>5914</v>
      </c>
      <c r="X41" s="119">
        <v>2741</v>
      </c>
      <c r="Y41" s="28">
        <v>3372</v>
      </c>
      <c r="Z41" s="118">
        <v>6113</v>
      </c>
      <c r="AA41" s="119">
        <v>2836</v>
      </c>
      <c r="AB41" s="28">
        <v>2999</v>
      </c>
      <c r="AC41" s="118">
        <v>5835</v>
      </c>
      <c r="AD41" s="119">
        <v>2748</v>
      </c>
      <c r="AE41" s="28">
        <v>3010</v>
      </c>
      <c r="AF41" s="118">
        <v>5758</v>
      </c>
      <c r="AG41" s="470">
        <v>3069</v>
      </c>
      <c r="AH41" s="460">
        <v>3300</v>
      </c>
      <c r="AI41" s="469">
        <v>6369</v>
      </c>
      <c r="AJ41" s="470">
        <v>3149</v>
      </c>
      <c r="AK41" s="460">
        <v>3552</v>
      </c>
      <c r="AL41" s="469">
        <v>6701</v>
      </c>
      <c r="AM41" s="468">
        <v>34852</v>
      </c>
      <c r="AN41" s="461">
        <v>39225</v>
      </c>
      <c r="AO41" s="471">
        <v>74077</v>
      </c>
    </row>
    <row r="42" spans="2:41" x14ac:dyDescent="0.2">
      <c r="B42" s="139" t="s">
        <v>88</v>
      </c>
      <c r="C42" s="119">
        <v>794</v>
      </c>
      <c r="D42" s="28">
        <v>358</v>
      </c>
      <c r="E42" s="118">
        <v>1152</v>
      </c>
      <c r="F42" s="119">
        <v>776</v>
      </c>
      <c r="G42" s="28">
        <v>261</v>
      </c>
      <c r="H42" s="118">
        <v>1037</v>
      </c>
      <c r="I42" s="119">
        <v>849</v>
      </c>
      <c r="J42" s="28">
        <v>372</v>
      </c>
      <c r="K42" s="118">
        <v>1221</v>
      </c>
      <c r="L42" s="119">
        <v>776</v>
      </c>
      <c r="M42" s="28">
        <v>411</v>
      </c>
      <c r="N42" s="118">
        <v>1187</v>
      </c>
      <c r="O42" s="119">
        <v>751</v>
      </c>
      <c r="P42" s="28">
        <v>393</v>
      </c>
      <c r="Q42" s="118">
        <v>1144</v>
      </c>
      <c r="R42" s="119">
        <v>649</v>
      </c>
      <c r="S42" s="28">
        <v>276</v>
      </c>
      <c r="T42" s="118">
        <v>925</v>
      </c>
      <c r="U42" s="119">
        <v>742</v>
      </c>
      <c r="V42" s="28">
        <v>400</v>
      </c>
      <c r="W42" s="118">
        <v>1142</v>
      </c>
      <c r="X42" s="119">
        <v>901</v>
      </c>
      <c r="Y42" s="28">
        <v>513</v>
      </c>
      <c r="Z42" s="118">
        <v>1414</v>
      </c>
      <c r="AA42" s="119">
        <v>779</v>
      </c>
      <c r="AB42" s="28">
        <v>545</v>
      </c>
      <c r="AC42" s="118">
        <v>1324</v>
      </c>
      <c r="AD42" s="119">
        <v>802</v>
      </c>
      <c r="AE42" s="28">
        <v>407</v>
      </c>
      <c r="AF42" s="118">
        <v>1209</v>
      </c>
      <c r="AG42" s="470">
        <v>701</v>
      </c>
      <c r="AH42" s="460">
        <v>404</v>
      </c>
      <c r="AI42" s="469">
        <v>1105</v>
      </c>
      <c r="AJ42" s="470">
        <v>690</v>
      </c>
      <c r="AK42" s="460">
        <v>417</v>
      </c>
      <c r="AL42" s="469">
        <v>1107</v>
      </c>
      <c r="AM42" s="468">
        <v>9210</v>
      </c>
      <c r="AN42" s="461">
        <v>4757</v>
      </c>
      <c r="AO42" s="471">
        <v>13967</v>
      </c>
    </row>
    <row r="43" spans="2:41" x14ac:dyDescent="0.2">
      <c r="B43" s="139" t="s">
        <v>89</v>
      </c>
      <c r="C43" s="119">
        <v>0</v>
      </c>
      <c r="D43" s="28">
        <v>31</v>
      </c>
      <c r="E43" s="118">
        <v>31</v>
      </c>
      <c r="F43" s="119">
        <v>0</v>
      </c>
      <c r="G43" s="28">
        <v>12</v>
      </c>
      <c r="H43" s="118">
        <v>12</v>
      </c>
      <c r="I43" s="119">
        <v>0</v>
      </c>
      <c r="J43" s="28">
        <v>2</v>
      </c>
      <c r="K43" s="118">
        <v>2</v>
      </c>
      <c r="L43" s="119">
        <v>0</v>
      </c>
      <c r="M43" s="28">
        <v>17</v>
      </c>
      <c r="N43" s="118">
        <v>17</v>
      </c>
      <c r="O43" s="119">
        <v>0</v>
      </c>
      <c r="P43" s="28">
        <v>0</v>
      </c>
      <c r="Q43" s="118">
        <v>0</v>
      </c>
      <c r="R43" s="119">
        <v>0</v>
      </c>
      <c r="S43" s="28">
        <v>0</v>
      </c>
      <c r="T43" s="118">
        <v>0</v>
      </c>
      <c r="U43" s="119">
        <v>0</v>
      </c>
      <c r="V43" s="28">
        <v>0</v>
      </c>
      <c r="W43" s="118">
        <v>0</v>
      </c>
      <c r="X43" s="119">
        <v>0</v>
      </c>
      <c r="Y43" s="28">
        <v>0</v>
      </c>
      <c r="Z43" s="118">
        <v>0</v>
      </c>
      <c r="AA43" s="119">
        <v>0</v>
      </c>
      <c r="AB43" s="28">
        <v>0</v>
      </c>
      <c r="AC43" s="118">
        <v>0</v>
      </c>
      <c r="AD43" s="119">
        <v>0</v>
      </c>
      <c r="AE43" s="28">
        <v>0</v>
      </c>
      <c r="AF43" s="118">
        <v>0</v>
      </c>
      <c r="AG43" s="470" t="s">
        <v>263</v>
      </c>
      <c r="AH43" s="460" t="s">
        <v>263</v>
      </c>
      <c r="AI43" s="469" t="s">
        <v>263</v>
      </c>
      <c r="AJ43" s="470">
        <v>0</v>
      </c>
      <c r="AK43" s="460">
        <v>0</v>
      </c>
      <c r="AL43" s="469">
        <v>0</v>
      </c>
      <c r="AM43" s="468">
        <v>0</v>
      </c>
      <c r="AN43" s="461">
        <v>62</v>
      </c>
      <c r="AO43" s="471">
        <v>62</v>
      </c>
    </row>
    <row r="44" spans="2:41" ht="15" x14ac:dyDescent="0.25">
      <c r="B44" s="383" t="s">
        <v>144</v>
      </c>
      <c r="C44" s="115">
        <v>64501</v>
      </c>
      <c r="D44" s="100">
        <v>47052</v>
      </c>
      <c r="E44" s="118">
        <v>111553</v>
      </c>
      <c r="F44" s="115">
        <v>60519</v>
      </c>
      <c r="G44" s="100">
        <v>43059</v>
      </c>
      <c r="H44" s="118">
        <v>103578</v>
      </c>
      <c r="I44" s="115">
        <v>69141</v>
      </c>
      <c r="J44" s="100">
        <v>49790</v>
      </c>
      <c r="K44" s="118">
        <v>118931</v>
      </c>
      <c r="L44" s="115">
        <v>67878</v>
      </c>
      <c r="M44" s="100">
        <v>50361</v>
      </c>
      <c r="N44" s="116">
        <v>118239</v>
      </c>
      <c r="O44" s="115">
        <v>72033</v>
      </c>
      <c r="P44" s="100">
        <v>50326</v>
      </c>
      <c r="Q44" s="116">
        <v>122359</v>
      </c>
      <c r="R44" s="115">
        <v>70581</v>
      </c>
      <c r="S44" s="100">
        <v>49822</v>
      </c>
      <c r="T44" s="116">
        <v>120403</v>
      </c>
      <c r="U44" s="115">
        <v>70151</v>
      </c>
      <c r="V44" s="100">
        <v>48707</v>
      </c>
      <c r="W44" s="116">
        <v>118858</v>
      </c>
      <c r="X44" s="115">
        <v>70719</v>
      </c>
      <c r="Y44" s="100">
        <v>49137</v>
      </c>
      <c r="Z44" s="116">
        <v>119856</v>
      </c>
      <c r="AA44" s="115">
        <v>67813</v>
      </c>
      <c r="AB44" s="100">
        <v>48272</v>
      </c>
      <c r="AC44" s="116">
        <v>116085</v>
      </c>
      <c r="AD44" s="115">
        <v>67345</v>
      </c>
      <c r="AE44" s="100">
        <v>48597</v>
      </c>
      <c r="AF44" s="116">
        <v>115942</v>
      </c>
      <c r="AG44" s="466">
        <v>67616</v>
      </c>
      <c r="AH44" s="464">
        <v>49684</v>
      </c>
      <c r="AI44" s="467">
        <v>117300</v>
      </c>
      <c r="AJ44" s="466">
        <v>70202</v>
      </c>
      <c r="AK44" s="464">
        <v>51556</v>
      </c>
      <c r="AL44" s="467">
        <v>121758</v>
      </c>
      <c r="AM44" s="466">
        <v>818499</v>
      </c>
      <c r="AN44" s="464">
        <v>586363</v>
      </c>
      <c r="AO44" s="467">
        <v>1404862</v>
      </c>
    </row>
    <row r="45" spans="2:41" ht="22.5" customHeight="1" x14ac:dyDescent="0.2">
      <c r="B45" s="155" t="s">
        <v>141</v>
      </c>
      <c r="C45" s="168"/>
      <c r="D45" s="169"/>
      <c r="E45" s="171"/>
      <c r="F45" s="168"/>
      <c r="G45" s="169"/>
      <c r="H45" s="171"/>
      <c r="I45" s="168"/>
      <c r="J45" s="169"/>
      <c r="K45" s="171"/>
      <c r="L45" s="168"/>
      <c r="M45" s="169"/>
      <c r="N45" s="171"/>
      <c r="O45" s="168"/>
      <c r="P45" s="169"/>
      <c r="Q45" s="171"/>
      <c r="R45" s="168"/>
      <c r="S45" s="169"/>
      <c r="T45" s="171"/>
      <c r="U45" s="168"/>
      <c r="V45" s="169"/>
      <c r="W45" s="171"/>
      <c r="X45" s="168"/>
      <c r="Y45" s="169"/>
      <c r="Z45" s="171"/>
      <c r="AA45" s="168"/>
      <c r="AB45" s="169"/>
      <c r="AC45" s="171"/>
      <c r="AD45" s="168"/>
      <c r="AE45" s="169"/>
      <c r="AF45" s="171"/>
      <c r="AG45" s="168"/>
      <c r="AH45" s="169"/>
      <c r="AI45" s="171"/>
      <c r="AJ45" s="168"/>
      <c r="AK45" s="169"/>
      <c r="AL45" s="171"/>
      <c r="AM45" s="168"/>
      <c r="AN45" s="169"/>
      <c r="AO45" s="171"/>
    </row>
    <row r="46" spans="2:41" ht="20.25" customHeight="1" x14ac:dyDescent="0.2">
      <c r="B46" s="138" t="s">
        <v>73</v>
      </c>
      <c r="C46" s="117">
        <v>24285</v>
      </c>
      <c r="D46" s="29">
        <v>8849</v>
      </c>
      <c r="E46" s="118">
        <v>33134</v>
      </c>
      <c r="F46" s="117">
        <v>24224</v>
      </c>
      <c r="G46" s="29">
        <v>8472</v>
      </c>
      <c r="H46" s="118">
        <v>32696</v>
      </c>
      <c r="I46" s="117">
        <v>26528</v>
      </c>
      <c r="J46" s="29">
        <v>9026</v>
      </c>
      <c r="K46" s="118">
        <v>35554</v>
      </c>
      <c r="L46" s="117">
        <v>24450</v>
      </c>
      <c r="M46" s="29">
        <v>7991</v>
      </c>
      <c r="N46" s="118">
        <v>32441</v>
      </c>
      <c r="O46" s="117">
        <v>24038</v>
      </c>
      <c r="P46" s="29">
        <v>7503</v>
      </c>
      <c r="Q46" s="118">
        <v>31541</v>
      </c>
      <c r="R46" s="117">
        <v>22352</v>
      </c>
      <c r="S46" s="29">
        <v>6137</v>
      </c>
      <c r="T46" s="118">
        <v>28489</v>
      </c>
      <c r="U46" s="117">
        <v>22172</v>
      </c>
      <c r="V46" s="29">
        <v>5824</v>
      </c>
      <c r="W46" s="118">
        <v>27996</v>
      </c>
      <c r="X46" s="117">
        <v>22561</v>
      </c>
      <c r="Y46" s="29">
        <v>6042</v>
      </c>
      <c r="Z46" s="118">
        <v>28603</v>
      </c>
      <c r="AA46" s="117">
        <v>21561</v>
      </c>
      <c r="AB46" s="29">
        <v>5898</v>
      </c>
      <c r="AC46" s="118">
        <v>27459</v>
      </c>
      <c r="AD46" s="117">
        <v>22632</v>
      </c>
      <c r="AE46" s="29">
        <v>6427</v>
      </c>
      <c r="AF46" s="118">
        <v>29059</v>
      </c>
      <c r="AG46" s="468">
        <v>22895</v>
      </c>
      <c r="AH46" s="461">
        <v>6843</v>
      </c>
      <c r="AI46" s="469">
        <v>29738</v>
      </c>
      <c r="AJ46" s="468">
        <v>24012</v>
      </c>
      <c r="AK46" s="461">
        <v>7404</v>
      </c>
      <c r="AL46" s="469">
        <v>31416</v>
      </c>
      <c r="AM46" s="468">
        <v>281710</v>
      </c>
      <c r="AN46" s="461">
        <v>86416</v>
      </c>
      <c r="AO46" s="469">
        <v>368126</v>
      </c>
    </row>
    <row r="47" spans="2:41" x14ac:dyDescent="0.2">
      <c r="B47" s="139" t="s">
        <v>74</v>
      </c>
      <c r="C47" s="117">
        <v>2145</v>
      </c>
      <c r="D47" s="29">
        <v>653</v>
      </c>
      <c r="E47" s="118">
        <v>2798</v>
      </c>
      <c r="F47" s="117">
        <v>1972</v>
      </c>
      <c r="G47" s="29">
        <v>726</v>
      </c>
      <c r="H47" s="118">
        <v>2698</v>
      </c>
      <c r="I47" s="117">
        <v>2236</v>
      </c>
      <c r="J47" s="29">
        <v>697</v>
      </c>
      <c r="K47" s="120">
        <v>2933</v>
      </c>
      <c r="L47" s="117">
        <v>2266</v>
      </c>
      <c r="M47" s="29">
        <v>665</v>
      </c>
      <c r="N47" s="120">
        <v>2931</v>
      </c>
      <c r="O47" s="117">
        <v>2395</v>
      </c>
      <c r="P47" s="29">
        <v>617</v>
      </c>
      <c r="Q47" s="120">
        <v>3012</v>
      </c>
      <c r="R47" s="117">
        <v>2648</v>
      </c>
      <c r="S47" s="29">
        <v>419</v>
      </c>
      <c r="T47" s="120">
        <v>3067</v>
      </c>
      <c r="U47" s="117">
        <v>2911</v>
      </c>
      <c r="V47" s="29">
        <v>577</v>
      </c>
      <c r="W47" s="120">
        <v>3488</v>
      </c>
      <c r="X47" s="117">
        <v>2679</v>
      </c>
      <c r="Y47" s="29">
        <v>399</v>
      </c>
      <c r="Z47" s="120">
        <v>3078</v>
      </c>
      <c r="AA47" s="117">
        <v>2434</v>
      </c>
      <c r="AB47" s="29">
        <v>429</v>
      </c>
      <c r="AC47" s="120">
        <v>2863</v>
      </c>
      <c r="AD47" s="117">
        <v>2350</v>
      </c>
      <c r="AE47" s="29">
        <v>447</v>
      </c>
      <c r="AF47" s="120">
        <v>2797</v>
      </c>
      <c r="AG47" s="468">
        <v>2217</v>
      </c>
      <c r="AH47" s="461">
        <v>440</v>
      </c>
      <c r="AI47" s="471">
        <v>2657</v>
      </c>
      <c r="AJ47" s="468">
        <v>2237</v>
      </c>
      <c r="AK47" s="461">
        <v>481</v>
      </c>
      <c r="AL47" s="471">
        <v>2718</v>
      </c>
      <c r="AM47" s="468">
        <v>28490</v>
      </c>
      <c r="AN47" s="461">
        <v>6550</v>
      </c>
      <c r="AO47" s="471">
        <v>35040</v>
      </c>
    </row>
    <row r="48" spans="2:41" x14ac:dyDescent="0.2">
      <c r="B48" s="139" t="s">
        <v>75</v>
      </c>
      <c r="C48" s="117">
        <v>2810</v>
      </c>
      <c r="D48" s="29">
        <v>117</v>
      </c>
      <c r="E48" s="118">
        <v>2927</v>
      </c>
      <c r="F48" s="117">
        <v>2712</v>
      </c>
      <c r="G48" s="29">
        <v>189</v>
      </c>
      <c r="H48" s="118">
        <v>2901</v>
      </c>
      <c r="I48" s="117">
        <v>2822</v>
      </c>
      <c r="J48" s="29">
        <v>152</v>
      </c>
      <c r="K48" s="120">
        <v>2974</v>
      </c>
      <c r="L48" s="117">
        <v>2756</v>
      </c>
      <c r="M48" s="29">
        <v>170</v>
      </c>
      <c r="N48" s="120">
        <v>2926</v>
      </c>
      <c r="O48" s="117">
        <v>2627</v>
      </c>
      <c r="P48" s="29">
        <v>184</v>
      </c>
      <c r="Q48" s="120">
        <v>2811</v>
      </c>
      <c r="R48" s="117">
        <v>2815</v>
      </c>
      <c r="S48" s="29">
        <v>118</v>
      </c>
      <c r="T48" s="120">
        <v>2933</v>
      </c>
      <c r="U48" s="117">
        <v>2895</v>
      </c>
      <c r="V48" s="29">
        <v>91</v>
      </c>
      <c r="W48" s="120">
        <v>2986</v>
      </c>
      <c r="X48" s="117">
        <v>2897</v>
      </c>
      <c r="Y48" s="29">
        <v>127</v>
      </c>
      <c r="Z48" s="120">
        <v>3024</v>
      </c>
      <c r="AA48" s="117">
        <v>2810</v>
      </c>
      <c r="AB48" s="29">
        <v>161</v>
      </c>
      <c r="AC48" s="120">
        <v>2971</v>
      </c>
      <c r="AD48" s="117">
        <v>3196</v>
      </c>
      <c r="AE48" s="29">
        <v>191</v>
      </c>
      <c r="AF48" s="120">
        <v>3387</v>
      </c>
      <c r="AG48" s="468">
        <v>3057</v>
      </c>
      <c r="AH48" s="461">
        <v>429</v>
      </c>
      <c r="AI48" s="471">
        <v>3486</v>
      </c>
      <c r="AJ48" s="468">
        <v>2932</v>
      </c>
      <c r="AK48" s="461">
        <v>103</v>
      </c>
      <c r="AL48" s="471">
        <v>3035</v>
      </c>
      <c r="AM48" s="468">
        <v>34329</v>
      </c>
      <c r="AN48" s="461">
        <v>2032</v>
      </c>
      <c r="AO48" s="471">
        <v>36361</v>
      </c>
    </row>
    <row r="49" spans="2:41" x14ac:dyDescent="0.2">
      <c r="B49" s="139" t="s">
        <v>76</v>
      </c>
      <c r="C49" s="117">
        <v>47634</v>
      </c>
      <c r="D49" s="29">
        <v>10060</v>
      </c>
      <c r="E49" s="118">
        <v>57694</v>
      </c>
      <c r="F49" s="117">
        <v>45088</v>
      </c>
      <c r="G49" s="29">
        <v>9209</v>
      </c>
      <c r="H49" s="118">
        <v>54297</v>
      </c>
      <c r="I49" s="117">
        <v>49565</v>
      </c>
      <c r="J49" s="29">
        <v>10659</v>
      </c>
      <c r="K49" s="120">
        <v>60224</v>
      </c>
      <c r="L49" s="117">
        <v>49041</v>
      </c>
      <c r="M49" s="29">
        <v>9859</v>
      </c>
      <c r="N49" s="120">
        <v>58900</v>
      </c>
      <c r="O49" s="117">
        <v>50470</v>
      </c>
      <c r="P49" s="29">
        <v>10392</v>
      </c>
      <c r="Q49" s="120">
        <v>60862</v>
      </c>
      <c r="R49" s="117">
        <v>47295</v>
      </c>
      <c r="S49" s="29">
        <v>9864</v>
      </c>
      <c r="T49" s="120">
        <v>57159</v>
      </c>
      <c r="U49" s="117">
        <v>47960</v>
      </c>
      <c r="V49" s="29">
        <v>9787</v>
      </c>
      <c r="W49" s="120">
        <v>57747</v>
      </c>
      <c r="X49" s="117">
        <v>47255</v>
      </c>
      <c r="Y49" s="29">
        <v>10156</v>
      </c>
      <c r="Z49" s="120">
        <v>57411</v>
      </c>
      <c r="AA49" s="117">
        <v>44332</v>
      </c>
      <c r="AB49" s="29">
        <v>9469</v>
      </c>
      <c r="AC49" s="120">
        <v>53801</v>
      </c>
      <c r="AD49" s="117">
        <v>44397</v>
      </c>
      <c r="AE49" s="29">
        <v>9949</v>
      </c>
      <c r="AF49" s="120">
        <v>54346</v>
      </c>
      <c r="AG49" s="468">
        <v>44202</v>
      </c>
      <c r="AH49" s="461">
        <v>9928</v>
      </c>
      <c r="AI49" s="471">
        <v>54130</v>
      </c>
      <c r="AJ49" s="468">
        <v>46597</v>
      </c>
      <c r="AK49" s="461">
        <v>9732</v>
      </c>
      <c r="AL49" s="471">
        <v>56329</v>
      </c>
      <c r="AM49" s="468">
        <v>563836</v>
      </c>
      <c r="AN49" s="461">
        <v>119064</v>
      </c>
      <c r="AO49" s="471">
        <v>682900</v>
      </c>
    </row>
    <row r="50" spans="2:41" x14ac:dyDescent="0.2">
      <c r="B50" s="139" t="s">
        <v>77</v>
      </c>
      <c r="C50" s="117">
        <v>823</v>
      </c>
      <c r="D50" s="29">
        <v>239</v>
      </c>
      <c r="E50" s="118">
        <v>1062</v>
      </c>
      <c r="F50" s="117">
        <v>746</v>
      </c>
      <c r="G50" s="29">
        <v>249</v>
      </c>
      <c r="H50" s="118">
        <v>995</v>
      </c>
      <c r="I50" s="117">
        <v>942</v>
      </c>
      <c r="J50" s="29">
        <v>184</v>
      </c>
      <c r="K50" s="120">
        <v>1126</v>
      </c>
      <c r="L50" s="117">
        <v>1078</v>
      </c>
      <c r="M50" s="29">
        <v>212</v>
      </c>
      <c r="N50" s="120">
        <v>1290</v>
      </c>
      <c r="O50" s="117">
        <v>1163</v>
      </c>
      <c r="P50" s="29">
        <v>128</v>
      </c>
      <c r="Q50" s="120">
        <v>1291</v>
      </c>
      <c r="R50" s="117">
        <v>1100</v>
      </c>
      <c r="S50" s="29">
        <v>113</v>
      </c>
      <c r="T50" s="120">
        <v>1213</v>
      </c>
      <c r="U50" s="117">
        <v>1025</v>
      </c>
      <c r="V50" s="29">
        <v>55</v>
      </c>
      <c r="W50" s="120">
        <v>1080</v>
      </c>
      <c r="X50" s="117">
        <v>1163</v>
      </c>
      <c r="Y50" s="29">
        <v>103</v>
      </c>
      <c r="Z50" s="120">
        <v>1266</v>
      </c>
      <c r="AA50" s="117">
        <v>944</v>
      </c>
      <c r="AB50" s="29">
        <v>120</v>
      </c>
      <c r="AC50" s="120">
        <v>1064</v>
      </c>
      <c r="AD50" s="117">
        <v>1278</v>
      </c>
      <c r="AE50" s="29">
        <v>144</v>
      </c>
      <c r="AF50" s="120">
        <v>1422</v>
      </c>
      <c r="AG50" s="468">
        <v>1219</v>
      </c>
      <c r="AH50" s="461">
        <v>143</v>
      </c>
      <c r="AI50" s="471">
        <v>1362</v>
      </c>
      <c r="AJ50" s="468">
        <v>1254</v>
      </c>
      <c r="AK50" s="461">
        <v>212</v>
      </c>
      <c r="AL50" s="471">
        <v>1466</v>
      </c>
      <c r="AM50" s="468">
        <v>12735</v>
      </c>
      <c r="AN50" s="461">
        <v>1902</v>
      </c>
      <c r="AO50" s="471">
        <v>14637</v>
      </c>
    </row>
    <row r="51" spans="2:41" x14ac:dyDescent="0.2">
      <c r="B51" s="139" t="s">
        <v>78</v>
      </c>
      <c r="C51" s="117">
        <v>59433</v>
      </c>
      <c r="D51" s="29">
        <v>3220</v>
      </c>
      <c r="E51" s="118">
        <v>62653</v>
      </c>
      <c r="F51" s="117">
        <v>59434</v>
      </c>
      <c r="G51" s="29">
        <v>3191</v>
      </c>
      <c r="H51" s="118">
        <v>62625</v>
      </c>
      <c r="I51" s="117">
        <v>64284</v>
      </c>
      <c r="J51" s="29">
        <v>3479</v>
      </c>
      <c r="K51" s="120">
        <v>67763</v>
      </c>
      <c r="L51" s="117">
        <v>59665</v>
      </c>
      <c r="M51" s="29">
        <v>3700</v>
      </c>
      <c r="N51" s="120">
        <v>63365</v>
      </c>
      <c r="O51" s="117">
        <v>66296</v>
      </c>
      <c r="P51" s="29">
        <v>4594</v>
      </c>
      <c r="Q51" s="120">
        <v>70890</v>
      </c>
      <c r="R51" s="117">
        <v>62249</v>
      </c>
      <c r="S51" s="29">
        <v>3350</v>
      </c>
      <c r="T51" s="120">
        <v>65599</v>
      </c>
      <c r="U51" s="117">
        <v>62987</v>
      </c>
      <c r="V51" s="29">
        <v>3477</v>
      </c>
      <c r="W51" s="120">
        <v>66464</v>
      </c>
      <c r="X51" s="117">
        <v>63547</v>
      </c>
      <c r="Y51" s="29">
        <v>3795</v>
      </c>
      <c r="Z51" s="120">
        <v>67342</v>
      </c>
      <c r="AA51" s="117">
        <v>62485</v>
      </c>
      <c r="AB51" s="29">
        <v>4035</v>
      </c>
      <c r="AC51" s="120">
        <v>66520</v>
      </c>
      <c r="AD51" s="117">
        <v>62992</v>
      </c>
      <c r="AE51" s="29">
        <v>4287</v>
      </c>
      <c r="AF51" s="120">
        <v>67279</v>
      </c>
      <c r="AG51" s="468">
        <v>61124</v>
      </c>
      <c r="AH51" s="461">
        <v>5243</v>
      </c>
      <c r="AI51" s="471">
        <v>66367</v>
      </c>
      <c r="AJ51" s="468">
        <v>64239</v>
      </c>
      <c r="AK51" s="461">
        <v>4094</v>
      </c>
      <c r="AL51" s="471">
        <v>68333</v>
      </c>
      <c r="AM51" s="468">
        <v>748735</v>
      </c>
      <c r="AN51" s="461">
        <v>46465</v>
      </c>
      <c r="AO51" s="471">
        <v>795200</v>
      </c>
    </row>
    <row r="52" spans="2:41" x14ac:dyDescent="0.2">
      <c r="B52" s="139" t="s">
        <v>79</v>
      </c>
      <c r="C52" s="117">
        <v>35504</v>
      </c>
      <c r="D52" s="29">
        <v>20059</v>
      </c>
      <c r="E52" s="118">
        <v>55563</v>
      </c>
      <c r="F52" s="117">
        <v>33884</v>
      </c>
      <c r="G52" s="29">
        <v>20194</v>
      </c>
      <c r="H52" s="118">
        <v>54078</v>
      </c>
      <c r="I52" s="117">
        <v>37170</v>
      </c>
      <c r="J52" s="29">
        <v>21975</v>
      </c>
      <c r="K52" s="120">
        <v>59145</v>
      </c>
      <c r="L52" s="117">
        <v>34719</v>
      </c>
      <c r="M52" s="29">
        <v>21719</v>
      </c>
      <c r="N52" s="120">
        <v>56438</v>
      </c>
      <c r="O52" s="117">
        <v>36415</v>
      </c>
      <c r="P52" s="29">
        <v>21923</v>
      </c>
      <c r="Q52" s="120">
        <v>58338</v>
      </c>
      <c r="R52" s="117">
        <v>36669</v>
      </c>
      <c r="S52" s="29">
        <v>22593</v>
      </c>
      <c r="T52" s="120">
        <v>59262</v>
      </c>
      <c r="U52" s="117">
        <v>35589</v>
      </c>
      <c r="V52" s="29">
        <v>20740</v>
      </c>
      <c r="W52" s="120">
        <v>56329</v>
      </c>
      <c r="X52" s="117">
        <v>35665</v>
      </c>
      <c r="Y52" s="29">
        <v>20091</v>
      </c>
      <c r="Z52" s="120">
        <v>55756</v>
      </c>
      <c r="AA52" s="117">
        <v>33674</v>
      </c>
      <c r="AB52" s="29">
        <v>18694</v>
      </c>
      <c r="AC52" s="120">
        <v>52368</v>
      </c>
      <c r="AD52" s="117">
        <v>35057</v>
      </c>
      <c r="AE52" s="29">
        <v>20402</v>
      </c>
      <c r="AF52" s="120">
        <v>55459</v>
      </c>
      <c r="AG52" s="468">
        <v>36000</v>
      </c>
      <c r="AH52" s="461">
        <v>19736</v>
      </c>
      <c r="AI52" s="471">
        <v>55736</v>
      </c>
      <c r="AJ52" s="468">
        <v>36105</v>
      </c>
      <c r="AK52" s="461">
        <v>20285</v>
      </c>
      <c r="AL52" s="471">
        <v>56390</v>
      </c>
      <c r="AM52" s="468">
        <v>426451</v>
      </c>
      <c r="AN52" s="461">
        <v>248411</v>
      </c>
      <c r="AO52" s="471">
        <v>674862</v>
      </c>
    </row>
    <row r="53" spans="2:41" x14ac:dyDescent="0.2">
      <c r="B53" s="139" t="s">
        <v>80</v>
      </c>
      <c r="C53" s="117">
        <v>8052</v>
      </c>
      <c r="D53" s="29">
        <v>9308</v>
      </c>
      <c r="E53" s="118">
        <v>17360</v>
      </c>
      <c r="F53" s="117">
        <v>8455</v>
      </c>
      <c r="G53" s="29">
        <v>8587</v>
      </c>
      <c r="H53" s="118">
        <v>17042</v>
      </c>
      <c r="I53" s="117">
        <v>8758</v>
      </c>
      <c r="J53" s="29">
        <v>9763</v>
      </c>
      <c r="K53" s="120">
        <v>18521</v>
      </c>
      <c r="L53" s="117">
        <v>7921</v>
      </c>
      <c r="M53" s="29">
        <v>9637</v>
      </c>
      <c r="N53" s="120">
        <v>17558</v>
      </c>
      <c r="O53" s="117">
        <v>8407</v>
      </c>
      <c r="P53" s="29">
        <v>9893</v>
      </c>
      <c r="Q53" s="120">
        <v>18300</v>
      </c>
      <c r="R53" s="117">
        <v>8637</v>
      </c>
      <c r="S53" s="29">
        <v>9229</v>
      </c>
      <c r="T53" s="120">
        <v>17866</v>
      </c>
      <c r="U53" s="117">
        <v>8509</v>
      </c>
      <c r="V53" s="29">
        <v>9157</v>
      </c>
      <c r="W53" s="120">
        <v>17666</v>
      </c>
      <c r="X53" s="117">
        <v>8139</v>
      </c>
      <c r="Y53" s="29">
        <v>9761</v>
      </c>
      <c r="Z53" s="120">
        <v>17900</v>
      </c>
      <c r="AA53" s="117">
        <v>7838</v>
      </c>
      <c r="AB53" s="29">
        <v>9671</v>
      </c>
      <c r="AC53" s="120">
        <v>17509</v>
      </c>
      <c r="AD53" s="117">
        <v>8559</v>
      </c>
      <c r="AE53" s="29">
        <v>9726</v>
      </c>
      <c r="AF53" s="120">
        <v>18285</v>
      </c>
      <c r="AG53" s="468">
        <v>9339</v>
      </c>
      <c r="AH53" s="461">
        <v>9419</v>
      </c>
      <c r="AI53" s="471">
        <v>18758</v>
      </c>
      <c r="AJ53" s="468">
        <v>9108</v>
      </c>
      <c r="AK53" s="461">
        <v>10124</v>
      </c>
      <c r="AL53" s="471">
        <v>19232</v>
      </c>
      <c r="AM53" s="468">
        <v>101722</v>
      </c>
      <c r="AN53" s="461">
        <v>114275</v>
      </c>
      <c r="AO53" s="471">
        <v>215997</v>
      </c>
    </row>
    <row r="54" spans="2:41" x14ac:dyDescent="0.2">
      <c r="B54" s="139" t="s">
        <v>81</v>
      </c>
      <c r="C54" s="117">
        <v>39119</v>
      </c>
      <c r="D54" s="29">
        <v>4636</v>
      </c>
      <c r="E54" s="118">
        <v>43755</v>
      </c>
      <c r="F54" s="117">
        <v>38697</v>
      </c>
      <c r="G54" s="29">
        <v>4397</v>
      </c>
      <c r="H54" s="118">
        <v>43094</v>
      </c>
      <c r="I54" s="117">
        <v>42608</v>
      </c>
      <c r="J54" s="29">
        <v>4348</v>
      </c>
      <c r="K54" s="120">
        <v>46956</v>
      </c>
      <c r="L54" s="117">
        <v>39759</v>
      </c>
      <c r="M54" s="29">
        <v>4514</v>
      </c>
      <c r="N54" s="120">
        <v>44273</v>
      </c>
      <c r="O54" s="117">
        <v>40919</v>
      </c>
      <c r="P54" s="29">
        <v>4759</v>
      </c>
      <c r="Q54" s="120">
        <v>45678</v>
      </c>
      <c r="R54" s="117">
        <v>39375</v>
      </c>
      <c r="S54" s="29">
        <v>4468</v>
      </c>
      <c r="T54" s="120">
        <v>43843</v>
      </c>
      <c r="U54" s="117">
        <v>40106</v>
      </c>
      <c r="V54" s="29">
        <v>4243</v>
      </c>
      <c r="W54" s="120">
        <v>44349</v>
      </c>
      <c r="X54" s="117">
        <v>41100</v>
      </c>
      <c r="Y54" s="29">
        <v>4368</v>
      </c>
      <c r="Z54" s="120">
        <v>45468</v>
      </c>
      <c r="AA54" s="117">
        <v>39922</v>
      </c>
      <c r="AB54" s="29">
        <v>3869</v>
      </c>
      <c r="AC54" s="120">
        <v>43791</v>
      </c>
      <c r="AD54" s="117">
        <v>41294</v>
      </c>
      <c r="AE54" s="29">
        <v>4241</v>
      </c>
      <c r="AF54" s="120">
        <v>45535</v>
      </c>
      <c r="AG54" s="468">
        <v>39699</v>
      </c>
      <c r="AH54" s="461">
        <v>5676</v>
      </c>
      <c r="AI54" s="471">
        <v>45375</v>
      </c>
      <c r="AJ54" s="468">
        <v>42758</v>
      </c>
      <c r="AK54" s="461">
        <v>4227</v>
      </c>
      <c r="AL54" s="471">
        <v>46985</v>
      </c>
      <c r="AM54" s="468">
        <v>485356</v>
      </c>
      <c r="AN54" s="461">
        <v>53746</v>
      </c>
      <c r="AO54" s="471">
        <v>539102</v>
      </c>
    </row>
    <row r="55" spans="2:41" x14ac:dyDescent="0.2">
      <c r="B55" s="139" t="s">
        <v>82</v>
      </c>
      <c r="C55" s="117">
        <v>2635</v>
      </c>
      <c r="D55" s="29">
        <v>4201</v>
      </c>
      <c r="E55" s="118">
        <v>6836</v>
      </c>
      <c r="F55" s="117">
        <v>2444</v>
      </c>
      <c r="G55" s="29">
        <v>3903</v>
      </c>
      <c r="H55" s="118">
        <v>6347</v>
      </c>
      <c r="I55" s="117">
        <v>2954</v>
      </c>
      <c r="J55" s="29">
        <v>4578</v>
      </c>
      <c r="K55" s="120">
        <v>7532</v>
      </c>
      <c r="L55" s="117">
        <v>2905</v>
      </c>
      <c r="M55" s="29">
        <v>4305</v>
      </c>
      <c r="N55" s="120">
        <v>7210</v>
      </c>
      <c r="O55" s="117">
        <v>2649</v>
      </c>
      <c r="P55" s="29">
        <v>3893</v>
      </c>
      <c r="Q55" s="120">
        <v>6542</v>
      </c>
      <c r="R55" s="117">
        <v>2594</v>
      </c>
      <c r="S55" s="29">
        <v>3663</v>
      </c>
      <c r="T55" s="120">
        <v>6257</v>
      </c>
      <c r="U55" s="117">
        <v>2913</v>
      </c>
      <c r="V55" s="29">
        <v>3321</v>
      </c>
      <c r="W55" s="120">
        <v>6234</v>
      </c>
      <c r="X55" s="117">
        <v>3238</v>
      </c>
      <c r="Y55" s="29">
        <v>3753</v>
      </c>
      <c r="Z55" s="120">
        <v>6991</v>
      </c>
      <c r="AA55" s="117">
        <v>2841</v>
      </c>
      <c r="AB55" s="29">
        <v>3595</v>
      </c>
      <c r="AC55" s="120">
        <v>6436</v>
      </c>
      <c r="AD55" s="117">
        <v>2683</v>
      </c>
      <c r="AE55" s="29">
        <v>3701</v>
      </c>
      <c r="AF55" s="120">
        <v>6384</v>
      </c>
      <c r="AG55" s="468">
        <v>3128</v>
      </c>
      <c r="AH55" s="461">
        <v>3884</v>
      </c>
      <c r="AI55" s="471">
        <v>7012</v>
      </c>
      <c r="AJ55" s="468">
        <v>2785</v>
      </c>
      <c r="AK55" s="461">
        <v>4508</v>
      </c>
      <c r="AL55" s="471">
        <v>7293</v>
      </c>
      <c r="AM55" s="468">
        <v>33769</v>
      </c>
      <c r="AN55" s="461">
        <v>47305</v>
      </c>
      <c r="AO55" s="471">
        <v>81074</v>
      </c>
    </row>
    <row r="56" spans="2:41" x14ac:dyDescent="0.2">
      <c r="B56" s="139" t="s">
        <v>83</v>
      </c>
      <c r="C56" s="117">
        <v>34948</v>
      </c>
      <c r="D56" s="29">
        <v>20609</v>
      </c>
      <c r="E56" s="118">
        <v>55557</v>
      </c>
      <c r="F56" s="117">
        <v>32561</v>
      </c>
      <c r="G56" s="29">
        <v>19370</v>
      </c>
      <c r="H56" s="118">
        <v>51931</v>
      </c>
      <c r="I56" s="117">
        <v>36086</v>
      </c>
      <c r="J56" s="29">
        <v>20879</v>
      </c>
      <c r="K56" s="120">
        <v>56965</v>
      </c>
      <c r="L56" s="117">
        <v>36604</v>
      </c>
      <c r="M56" s="29">
        <v>20665</v>
      </c>
      <c r="N56" s="120">
        <v>57269</v>
      </c>
      <c r="O56" s="117">
        <v>38063</v>
      </c>
      <c r="P56" s="29">
        <v>20350</v>
      </c>
      <c r="Q56" s="120">
        <v>58413</v>
      </c>
      <c r="R56" s="117">
        <v>36111</v>
      </c>
      <c r="S56" s="29">
        <v>20262</v>
      </c>
      <c r="T56" s="120">
        <v>56373</v>
      </c>
      <c r="U56" s="117">
        <v>36217</v>
      </c>
      <c r="V56" s="29">
        <v>20284</v>
      </c>
      <c r="W56" s="120">
        <v>56501</v>
      </c>
      <c r="X56" s="117">
        <v>35437</v>
      </c>
      <c r="Y56" s="29">
        <v>19224</v>
      </c>
      <c r="Z56" s="120">
        <v>54661</v>
      </c>
      <c r="AA56" s="117">
        <v>33195</v>
      </c>
      <c r="AB56" s="29">
        <v>19457</v>
      </c>
      <c r="AC56" s="120">
        <v>52652</v>
      </c>
      <c r="AD56" s="117">
        <v>34742</v>
      </c>
      <c r="AE56" s="29">
        <v>20429</v>
      </c>
      <c r="AF56" s="120">
        <v>55171</v>
      </c>
      <c r="AG56" s="468">
        <v>34470</v>
      </c>
      <c r="AH56" s="461">
        <v>19830</v>
      </c>
      <c r="AI56" s="471">
        <v>54300</v>
      </c>
      <c r="AJ56" s="468">
        <v>35397</v>
      </c>
      <c r="AK56" s="461">
        <v>21581</v>
      </c>
      <c r="AL56" s="471">
        <v>56978</v>
      </c>
      <c r="AM56" s="468">
        <v>423831</v>
      </c>
      <c r="AN56" s="461">
        <v>242940</v>
      </c>
      <c r="AO56" s="471">
        <v>666771</v>
      </c>
    </row>
    <row r="57" spans="2:41" x14ac:dyDescent="0.2">
      <c r="B57" s="139" t="s">
        <v>84</v>
      </c>
      <c r="C57" s="117">
        <v>5589</v>
      </c>
      <c r="D57" s="29">
        <v>9445</v>
      </c>
      <c r="E57" s="118">
        <v>15034</v>
      </c>
      <c r="F57" s="117">
        <v>5051</v>
      </c>
      <c r="G57" s="29">
        <v>7854</v>
      </c>
      <c r="H57" s="118">
        <v>12905</v>
      </c>
      <c r="I57" s="117">
        <v>6123</v>
      </c>
      <c r="J57" s="29">
        <v>11309</v>
      </c>
      <c r="K57" s="120">
        <v>17432</v>
      </c>
      <c r="L57" s="117">
        <v>5970</v>
      </c>
      <c r="M57" s="29">
        <v>12028</v>
      </c>
      <c r="N57" s="120">
        <v>17998</v>
      </c>
      <c r="O57" s="117">
        <v>6922</v>
      </c>
      <c r="P57" s="29">
        <v>12461</v>
      </c>
      <c r="Q57" s="120">
        <v>19383</v>
      </c>
      <c r="R57" s="117">
        <v>7545</v>
      </c>
      <c r="S57" s="29">
        <v>12221</v>
      </c>
      <c r="T57" s="120">
        <v>19766</v>
      </c>
      <c r="U57" s="117">
        <v>7231</v>
      </c>
      <c r="V57" s="29">
        <v>11002</v>
      </c>
      <c r="W57" s="120">
        <v>18233</v>
      </c>
      <c r="X57" s="117">
        <v>7785</v>
      </c>
      <c r="Y57" s="29">
        <v>12104</v>
      </c>
      <c r="Z57" s="120">
        <v>19889</v>
      </c>
      <c r="AA57" s="117">
        <v>7657</v>
      </c>
      <c r="AB57" s="29">
        <v>11767</v>
      </c>
      <c r="AC57" s="120">
        <v>19424</v>
      </c>
      <c r="AD57" s="117">
        <v>7224</v>
      </c>
      <c r="AE57" s="29">
        <v>11326</v>
      </c>
      <c r="AF57" s="120">
        <v>18550</v>
      </c>
      <c r="AG57" s="468">
        <v>7165</v>
      </c>
      <c r="AH57" s="461">
        <v>11135</v>
      </c>
      <c r="AI57" s="471">
        <v>18300</v>
      </c>
      <c r="AJ57" s="468">
        <v>7275</v>
      </c>
      <c r="AK57" s="461">
        <v>12338</v>
      </c>
      <c r="AL57" s="471">
        <v>19613</v>
      </c>
      <c r="AM57" s="468">
        <v>81537</v>
      </c>
      <c r="AN57" s="461">
        <v>134990</v>
      </c>
      <c r="AO57" s="471">
        <v>216527</v>
      </c>
    </row>
    <row r="58" spans="2:41" x14ac:dyDescent="0.2">
      <c r="B58" s="139" t="s">
        <v>85</v>
      </c>
      <c r="C58" s="117">
        <v>3608</v>
      </c>
      <c r="D58" s="29">
        <v>8367</v>
      </c>
      <c r="E58" s="118">
        <v>11975</v>
      </c>
      <c r="F58" s="117">
        <v>2841</v>
      </c>
      <c r="G58" s="29">
        <v>5921</v>
      </c>
      <c r="H58" s="118">
        <v>8762</v>
      </c>
      <c r="I58" s="117">
        <v>3418</v>
      </c>
      <c r="J58" s="29">
        <v>10484</v>
      </c>
      <c r="K58" s="120">
        <v>13902</v>
      </c>
      <c r="L58" s="117">
        <v>3935</v>
      </c>
      <c r="M58" s="29">
        <v>12043</v>
      </c>
      <c r="N58" s="120">
        <v>15978</v>
      </c>
      <c r="O58" s="117">
        <v>5007</v>
      </c>
      <c r="P58" s="29">
        <v>12485</v>
      </c>
      <c r="Q58" s="120">
        <v>17492</v>
      </c>
      <c r="R58" s="117">
        <v>5013</v>
      </c>
      <c r="S58" s="29">
        <v>12093</v>
      </c>
      <c r="T58" s="120">
        <v>17106</v>
      </c>
      <c r="U58" s="117">
        <v>4467</v>
      </c>
      <c r="V58" s="29">
        <v>10032</v>
      </c>
      <c r="W58" s="120">
        <v>14499</v>
      </c>
      <c r="X58" s="117">
        <v>4736</v>
      </c>
      <c r="Y58" s="29">
        <v>10967</v>
      </c>
      <c r="Z58" s="120">
        <v>15703</v>
      </c>
      <c r="AA58" s="117">
        <v>4357</v>
      </c>
      <c r="AB58" s="29">
        <v>11444</v>
      </c>
      <c r="AC58" s="120">
        <v>15801</v>
      </c>
      <c r="AD58" s="117">
        <v>4442</v>
      </c>
      <c r="AE58" s="29">
        <v>11391</v>
      </c>
      <c r="AF58" s="120">
        <v>15833</v>
      </c>
      <c r="AG58" s="468">
        <v>5008</v>
      </c>
      <c r="AH58" s="461">
        <v>11713</v>
      </c>
      <c r="AI58" s="471">
        <v>16721</v>
      </c>
      <c r="AJ58" s="468">
        <v>4180</v>
      </c>
      <c r="AK58" s="461">
        <v>11255</v>
      </c>
      <c r="AL58" s="471">
        <v>15435</v>
      </c>
      <c r="AM58" s="468">
        <v>51012</v>
      </c>
      <c r="AN58" s="461">
        <v>128195</v>
      </c>
      <c r="AO58" s="471">
        <v>179207</v>
      </c>
    </row>
    <row r="59" spans="2:41" x14ac:dyDescent="0.2">
      <c r="B59" s="139" t="s">
        <v>86</v>
      </c>
      <c r="C59" s="117">
        <v>2075</v>
      </c>
      <c r="D59" s="29">
        <v>7383</v>
      </c>
      <c r="E59" s="118">
        <v>9458</v>
      </c>
      <c r="F59" s="117">
        <v>1991</v>
      </c>
      <c r="G59" s="29">
        <v>6575</v>
      </c>
      <c r="H59" s="118">
        <v>8566</v>
      </c>
      <c r="I59" s="117">
        <v>2415</v>
      </c>
      <c r="J59" s="29">
        <v>7783</v>
      </c>
      <c r="K59" s="120">
        <v>10198</v>
      </c>
      <c r="L59" s="117">
        <v>2314</v>
      </c>
      <c r="M59" s="29">
        <v>8006</v>
      </c>
      <c r="N59" s="120">
        <v>10320</v>
      </c>
      <c r="O59" s="117">
        <v>2636</v>
      </c>
      <c r="P59" s="29">
        <v>8158</v>
      </c>
      <c r="Q59" s="120">
        <v>10794</v>
      </c>
      <c r="R59" s="117">
        <v>2293</v>
      </c>
      <c r="S59" s="29">
        <v>7524</v>
      </c>
      <c r="T59" s="120">
        <v>9817</v>
      </c>
      <c r="U59" s="117">
        <v>2243</v>
      </c>
      <c r="V59" s="29">
        <v>7592</v>
      </c>
      <c r="W59" s="120">
        <v>9835</v>
      </c>
      <c r="X59" s="117">
        <v>2294</v>
      </c>
      <c r="Y59" s="29">
        <v>7135</v>
      </c>
      <c r="Z59" s="120">
        <v>9429</v>
      </c>
      <c r="AA59" s="117">
        <v>2398</v>
      </c>
      <c r="AB59" s="29">
        <v>7236</v>
      </c>
      <c r="AC59" s="120">
        <v>9634</v>
      </c>
      <c r="AD59" s="117">
        <v>2429</v>
      </c>
      <c r="AE59" s="29">
        <v>7574</v>
      </c>
      <c r="AF59" s="120">
        <v>10003</v>
      </c>
      <c r="AG59" s="468">
        <v>3066</v>
      </c>
      <c r="AH59" s="461">
        <v>6921</v>
      </c>
      <c r="AI59" s="471">
        <v>9987</v>
      </c>
      <c r="AJ59" s="468">
        <v>2441</v>
      </c>
      <c r="AK59" s="461">
        <v>7997</v>
      </c>
      <c r="AL59" s="471">
        <v>10438</v>
      </c>
      <c r="AM59" s="468">
        <v>28595</v>
      </c>
      <c r="AN59" s="461">
        <v>89884</v>
      </c>
      <c r="AO59" s="471">
        <v>118479</v>
      </c>
    </row>
    <row r="60" spans="2:41" x14ac:dyDescent="0.2">
      <c r="B60" s="139" t="s">
        <v>87</v>
      </c>
      <c r="C60" s="117">
        <v>10592</v>
      </c>
      <c r="D60" s="29">
        <v>7106</v>
      </c>
      <c r="E60" s="118">
        <v>17698</v>
      </c>
      <c r="F60" s="117">
        <v>9871</v>
      </c>
      <c r="G60" s="29">
        <v>6183</v>
      </c>
      <c r="H60" s="118">
        <v>16054</v>
      </c>
      <c r="I60" s="117">
        <v>10849</v>
      </c>
      <c r="J60" s="29">
        <v>7643</v>
      </c>
      <c r="K60" s="120">
        <v>18492</v>
      </c>
      <c r="L60" s="117">
        <v>9958</v>
      </c>
      <c r="M60" s="29">
        <v>7826</v>
      </c>
      <c r="N60" s="120">
        <v>17784</v>
      </c>
      <c r="O60" s="117">
        <v>10529</v>
      </c>
      <c r="P60" s="29">
        <v>8377</v>
      </c>
      <c r="Q60" s="120">
        <v>18906</v>
      </c>
      <c r="R60" s="117">
        <v>9901</v>
      </c>
      <c r="S60" s="29">
        <v>8233</v>
      </c>
      <c r="T60" s="120">
        <v>18134</v>
      </c>
      <c r="U60" s="117">
        <v>10172</v>
      </c>
      <c r="V60" s="29">
        <v>7825</v>
      </c>
      <c r="W60" s="120">
        <v>17997</v>
      </c>
      <c r="X60" s="117">
        <v>10099</v>
      </c>
      <c r="Y60" s="29">
        <v>8256</v>
      </c>
      <c r="Z60" s="120">
        <v>18355</v>
      </c>
      <c r="AA60" s="117">
        <v>9537</v>
      </c>
      <c r="AB60" s="29">
        <v>7628</v>
      </c>
      <c r="AC60" s="120">
        <v>17165</v>
      </c>
      <c r="AD60" s="117">
        <v>10050</v>
      </c>
      <c r="AE60" s="29">
        <v>7692</v>
      </c>
      <c r="AF60" s="120">
        <v>17742</v>
      </c>
      <c r="AG60" s="468">
        <v>10098</v>
      </c>
      <c r="AH60" s="461">
        <v>7921</v>
      </c>
      <c r="AI60" s="471">
        <v>18019</v>
      </c>
      <c r="AJ60" s="468">
        <v>10640</v>
      </c>
      <c r="AK60" s="461">
        <v>8239</v>
      </c>
      <c r="AL60" s="471">
        <v>18879</v>
      </c>
      <c r="AM60" s="468">
        <v>122296</v>
      </c>
      <c r="AN60" s="461">
        <v>92929</v>
      </c>
      <c r="AO60" s="471">
        <v>215225</v>
      </c>
    </row>
    <row r="61" spans="2:41" x14ac:dyDescent="0.2">
      <c r="B61" s="139" t="s">
        <v>88</v>
      </c>
      <c r="C61" s="117">
        <v>1762</v>
      </c>
      <c r="D61" s="29">
        <v>1016</v>
      </c>
      <c r="E61" s="118">
        <v>2778</v>
      </c>
      <c r="F61" s="117">
        <v>1720</v>
      </c>
      <c r="G61" s="29">
        <v>778</v>
      </c>
      <c r="H61" s="118">
        <v>2498</v>
      </c>
      <c r="I61" s="117">
        <v>1630</v>
      </c>
      <c r="J61" s="29">
        <v>1019</v>
      </c>
      <c r="K61" s="120">
        <v>2649</v>
      </c>
      <c r="L61" s="117">
        <v>1636</v>
      </c>
      <c r="M61" s="29">
        <v>930</v>
      </c>
      <c r="N61" s="120">
        <v>2566</v>
      </c>
      <c r="O61" s="117">
        <v>1797</v>
      </c>
      <c r="P61" s="29">
        <v>754</v>
      </c>
      <c r="Q61" s="120">
        <v>2551</v>
      </c>
      <c r="R61" s="117">
        <v>1501</v>
      </c>
      <c r="S61" s="29">
        <v>635</v>
      </c>
      <c r="T61" s="120">
        <v>2136</v>
      </c>
      <c r="U61" s="117">
        <v>1763</v>
      </c>
      <c r="V61" s="29">
        <v>807</v>
      </c>
      <c r="W61" s="120">
        <v>2570</v>
      </c>
      <c r="X61" s="117">
        <v>1796</v>
      </c>
      <c r="Y61" s="29">
        <v>1031</v>
      </c>
      <c r="Z61" s="120">
        <v>2827</v>
      </c>
      <c r="AA61" s="117">
        <v>1550</v>
      </c>
      <c r="AB61" s="29">
        <v>1040</v>
      </c>
      <c r="AC61" s="120">
        <v>2590</v>
      </c>
      <c r="AD61" s="117">
        <v>1659</v>
      </c>
      <c r="AE61" s="29">
        <v>786</v>
      </c>
      <c r="AF61" s="120">
        <v>2445</v>
      </c>
      <c r="AG61" s="468">
        <v>1696</v>
      </c>
      <c r="AH61" s="461">
        <v>860</v>
      </c>
      <c r="AI61" s="471">
        <v>2556</v>
      </c>
      <c r="AJ61" s="468">
        <v>1583</v>
      </c>
      <c r="AK61" s="461">
        <v>908</v>
      </c>
      <c r="AL61" s="471">
        <v>2491</v>
      </c>
      <c r="AM61" s="468">
        <v>20093</v>
      </c>
      <c r="AN61" s="461">
        <v>10564</v>
      </c>
      <c r="AO61" s="471">
        <v>30657</v>
      </c>
    </row>
    <row r="62" spans="2:41" x14ac:dyDescent="0.2">
      <c r="B62" s="139" t="s">
        <v>89</v>
      </c>
      <c r="C62" s="117">
        <v>31</v>
      </c>
      <c r="D62" s="29">
        <v>31</v>
      </c>
      <c r="E62" s="118">
        <v>62</v>
      </c>
      <c r="F62" s="117">
        <v>29</v>
      </c>
      <c r="G62" s="29">
        <v>14</v>
      </c>
      <c r="H62" s="118">
        <v>43</v>
      </c>
      <c r="I62" s="117">
        <v>34</v>
      </c>
      <c r="J62" s="29">
        <v>2</v>
      </c>
      <c r="K62" s="120">
        <v>36</v>
      </c>
      <c r="L62" s="117">
        <v>30</v>
      </c>
      <c r="M62" s="29">
        <v>17</v>
      </c>
      <c r="N62" s="120">
        <v>47</v>
      </c>
      <c r="O62" s="117">
        <v>33</v>
      </c>
      <c r="P62" s="29">
        <v>0</v>
      </c>
      <c r="Q62" s="120">
        <v>33</v>
      </c>
      <c r="R62" s="117">
        <v>30</v>
      </c>
      <c r="S62" s="29">
        <v>0</v>
      </c>
      <c r="T62" s="120">
        <v>30</v>
      </c>
      <c r="U62" s="117">
        <v>33</v>
      </c>
      <c r="V62" s="29">
        <v>0</v>
      </c>
      <c r="W62" s="120">
        <v>33</v>
      </c>
      <c r="X62" s="117">
        <v>31</v>
      </c>
      <c r="Y62" s="29">
        <v>0</v>
      </c>
      <c r="Z62" s="120">
        <v>31</v>
      </c>
      <c r="AA62" s="117">
        <v>32</v>
      </c>
      <c r="AB62" s="29">
        <v>0</v>
      </c>
      <c r="AC62" s="120">
        <v>32</v>
      </c>
      <c r="AD62" s="117">
        <v>31</v>
      </c>
      <c r="AE62" s="29">
        <v>0</v>
      </c>
      <c r="AF62" s="120">
        <v>31</v>
      </c>
      <c r="AG62" s="468">
        <v>45</v>
      </c>
      <c r="AH62" s="461" t="s">
        <v>263</v>
      </c>
      <c r="AI62" s="471">
        <v>45</v>
      </c>
      <c r="AJ62" s="468">
        <v>37</v>
      </c>
      <c r="AK62" s="461">
        <v>0</v>
      </c>
      <c r="AL62" s="471">
        <v>37</v>
      </c>
      <c r="AM62" s="468">
        <v>396</v>
      </c>
      <c r="AN62" s="461">
        <v>64</v>
      </c>
      <c r="AO62" s="471">
        <v>460</v>
      </c>
    </row>
    <row r="63" spans="2:41" ht="16.5" customHeight="1" x14ac:dyDescent="0.25">
      <c r="B63" s="383" t="s">
        <v>140</v>
      </c>
      <c r="C63" s="115">
        <v>281045</v>
      </c>
      <c r="D63" s="100">
        <v>115299</v>
      </c>
      <c r="E63" s="118">
        <v>396344</v>
      </c>
      <c r="F63" s="115">
        <v>271720</v>
      </c>
      <c r="G63" s="100">
        <v>105812</v>
      </c>
      <c r="H63" s="118">
        <v>377532</v>
      </c>
      <c r="I63" s="115">
        <v>298422</v>
      </c>
      <c r="J63" s="100">
        <v>123980</v>
      </c>
      <c r="K63" s="118">
        <v>422402</v>
      </c>
      <c r="L63" s="115">
        <v>285007</v>
      </c>
      <c r="M63" s="100">
        <v>124287</v>
      </c>
      <c r="N63" s="116">
        <v>409294</v>
      </c>
      <c r="O63" s="115">
        <v>300366</v>
      </c>
      <c r="P63" s="100">
        <v>126471</v>
      </c>
      <c r="Q63" s="116">
        <v>426837</v>
      </c>
      <c r="R63" s="115">
        <v>288128</v>
      </c>
      <c r="S63" s="100">
        <v>120922</v>
      </c>
      <c r="T63" s="116">
        <v>409050</v>
      </c>
      <c r="U63" s="115">
        <v>289193</v>
      </c>
      <c r="V63" s="100">
        <v>114814</v>
      </c>
      <c r="W63" s="116">
        <v>404007</v>
      </c>
      <c r="X63" s="115">
        <v>290422</v>
      </c>
      <c r="Y63" s="100">
        <v>117312</v>
      </c>
      <c r="Z63" s="116">
        <v>407734</v>
      </c>
      <c r="AA63" s="115">
        <v>277567</v>
      </c>
      <c r="AB63" s="100">
        <v>114513</v>
      </c>
      <c r="AC63" s="116">
        <v>392080</v>
      </c>
      <c r="AD63" s="115">
        <v>285015</v>
      </c>
      <c r="AE63" s="100">
        <v>118713</v>
      </c>
      <c r="AF63" s="116">
        <v>403728</v>
      </c>
      <c r="AG63" s="466">
        <v>284428</v>
      </c>
      <c r="AH63" s="464">
        <v>120121</v>
      </c>
      <c r="AI63" s="467">
        <v>404549</v>
      </c>
      <c r="AJ63" s="466">
        <v>293580</v>
      </c>
      <c r="AK63" s="464">
        <v>123488</v>
      </c>
      <c r="AL63" s="467">
        <v>417068</v>
      </c>
      <c r="AM63" s="466">
        <v>3444893</v>
      </c>
      <c r="AN63" s="464">
        <v>1425732</v>
      </c>
      <c r="AO63" s="467">
        <v>4870625</v>
      </c>
    </row>
    <row r="64" spans="2:41" ht="23.25" customHeight="1" x14ac:dyDescent="0.2">
      <c r="B64" s="155" t="s">
        <v>232</v>
      </c>
      <c r="C64" s="168"/>
      <c r="D64" s="169"/>
      <c r="E64" s="171"/>
      <c r="F64" s="168"/>
      <c r="G64" s="169"/>
      <c r="H64" s="171"/>
      <c r="I64" s="168"/>
      <c r="J64" s="169"/>
      <c r="K64" s="171"/>
      <c r="L64" s="168"/>
      <c r="M64" s="169"/>
      <c r="N64" s="171"/>
      <c r="O64" s="168"/>
      <c r="P64" s="169"/>
      <c r="Q64" s="171"/>
      <c r="R64" s="168"/>
      <c r="S64" s="169"/>
      <c r="T64" s="171"/>
      <c r="U64" s="168"/>
      <c r="V64" s="169"/>
      <c r="W64" s="171"/>
      <c r="X64" s="168"/>
      <c r="Y64" s="169"/>
      <c r="Z64" s="171"/>
      <c r="AA64" s="168"/>
      <c r="AB64" s="169"/>
      <c r="AC64" s="171"/>
      <c r="AD64" s="168"/>
      <c r="AE64" s="169"/>
      <c r="AF64" s="171"/>
      <c r="AG64" s="168"/>
      <c r="AH64" s="169"/>
      <c r="AI64" s="171"/>
      <c r="AJ64" s="168"/>
      <c r="AK64" s="169"/>
      <c r="AL64" s="171"/>
      <c r="AM64" s="168"/>
      <c r="AN64" s="169"/>
      <c r="AO64" s="171"/>
    </row>
    <row r="65" spans="2:41" ht="20.25" customHeight="1" x14ac:dyDescent="0.2">
      <c r="B65" s="138" t="s">
        <v>73</v>
      </c>
      <c r="C65" s="117">
        <v>347</v>
      </c>
      <c r="D65" s="29">
        <v>198</v>
      </c>
      <c r="E65" s="118">
        <v>545</v>
      </c>
      <c r="F65" s="117">
        <v>364</v>
      </c>
      <c r="G65" s="29">
        <v>241</v>
      </c>
      <c r="H65" s="118">
        <v>605</v>
      </c>
      <c r="I65" s="117">
        <v>464</v>
      </c>
      <c r="J65" s="29">
        <v>243</v>
      </c>
      <c r="K65" s="118">
        <v>707</v>
      </c>
      <c r="L65" s="117">
        <v>472</v>
      </c>
      <c r="M65" s="29">
        <v>360</v>
      </c>
      <c r="N65" s="118">
        <v>832</v>
      </c>
      <c r="O65" s="117">
        <v>603</v>
      </c>
      <c r="P65" s="29">
        <v>675</v>
      </c>
      <c r="Q65" s="118">
        <v>1278</v>
      </c>
      <c r="R65" s="117">
        <v>488</v>
      </c>
      <c r="S65" s="29">
        <v>338</v>
      </c>
      <c r="T65" s="118">
        <v>826</v>
      </c>
      <c r="U65" s="117">
        <v>457</v>
      </c>
      <c r="V65" s="29">
        <v>289</v>
      </c>
      <c r="W65" s="118">
        <v>746</v>
      </c>
      <c r="X65" s="117">
        <v>1808</v>
      </c>
      <c r="Y65" s="29">
        <v>297</v>
      </c>
      <c r="Z65" s="118">
        <v>2105</v>
      </c>
      <c r="AA65" s="117">
        <v>295</v>
      </c>
      <c r="AB65" s="29">
        <v>396</v>
      </c>
      <c r="AC65" s="118">
        <v>691</v>
      </c>
      <c r="AD65" s="117">
        <v>519</v>
      </c>
      <c r="AE65" s="29">
        <v>340</v>
      </c>
      <c r="AF65" s="118">
        <v>859</v>
      </c>
      <c r="AG65" s="468">
        <v>376</v>
      </c>
      <c r="AH65" s="461">
        <v>277</v>
      </c>
      <c r="AI65" s="469">
        <v>653</v>
      </c>
      <c r="AJ65" s="468">
        <v>211</v>
      </c>
      <c r="AK65" s="461">
        <v>421</v>
      </c>
      <c r="AL65" s="469">
        <v>632</v>
      </c>
      <c r="AM65" s="468">
        <v>6404</v>
      </c>
      <c r="AN65" s="461">
        <v>4075</v>
      </c>
      <c r="AO65" s="469">
        <v>10479</v>
      </c>
    </row>
    <row r="66" spans="2:41" x14ac:dyDescent="0.2">
      <c r="B66" s="139" t="s">
        <v>74</v>
      </c>
      <c r="C66" s="119">
        <v>77</v>
      </c>
      <c r="D66" s="28">
        <v>182</v>
      </c>
      <c r="E66" s="118">
        <v>259</v>
      </c>
      <c r="F66" s="119">
        <v>184</v>
      </c>
      <c r="G66" s="28">
        <v>192</v>
      </c>
      <c r="H66" s="118">
        <v>376</v>
      </c>
      <c r="I66" s="119">
        <v>109</v>
      </c>
      <c r="J66" s="28">
        <v>152</v>
      </c>
      <c r="K66" s="118">
        <v>261</v>
      </c>
      <c r="L66" s="119">
        <v>102</v>
      </c>
      <c r="M66" s="28">
        <v>194</v>
      </c>
      <c r="N66" s="118">
        <v>296</v>
      </c>
      <c r="O66" s="119">
        <v>47</v>
      </c>
      <c r="P66" s="28">
        <v>50</v>
      </c>
      <c r="Q66" s="118">
        <v>97</v>
      </c>
      <c r="R66" s="119">
        <v>63</v>
      </c>
      <c r="S66" s="28">
        <v>75</v>
      </c>
      <c r="T66" s="118">
        <v>138</v>
      </c>
      <c r="U66" s="119">
        <v>250</v>
      </c>
      <c r="V66" s="28">
        <v>186</v>
      </c>
      <c r="W66" s="118">
        <v>436</v>
      </c>
      <c r="X66" s="119">
        <v>179</v>
      </c>
      <c r="Y66" s="28">
        <v>88</v>
      </c>
      <c r="Z66" s="118">
        <v>267</v>
      </c>
      <c r="AA66" s="119">
        <v>85</v>
      </c>
      <c r="AB66" s="28">
        <v>170</v>
      </c>
      <c r="AC66" s="118">
        <v>255</v>
      </c>
      <c r="AD66" s="119">
        <v>88</v>
      </c>
      <c r="AE66" s="28">
        <v>66</v>
      </c>
      <c r="AF66" s="118">
        <v>154</v>
      </c>
      <c r="AG66" s="470">
        <v>132</v>
      </c>
      <c r="AH66" s="460">
        <v>30</v>
      </c>
      <c r="AI66" s="469">
        <v>162</v>
      </c>
      <c r="AJ66" s="470">
        <v>154</v>
      </c>
      <c r="AK66" s="460">
        <v>153</v>
      </c>
      <c r="AL66" s="469">
        <v>307</v>
      </c>
      <c r="AM66" s="468">
        <v>1470</v>
      </c>
      <c r="AN66" s="461">
        <v>1538</v>
      </c>
      <c r="AO66" s="471">
        <v>3008</v>
      </c>
    </row>
    <row r="67" spans="2:41" x14ac:dyDescent="0.2">
      <c r="B67" s="139" t="s">
        <v>75</v>
      </c>
      <c r="C67" s="119">
        <v>267</v>
      </c>
      <c r="D67" s="28">
        <v>151</v>
      </c>
      <c r="E67" s="118">
        <v>418</v>
      </c>
      <c r="F67" s="119">
        <v>425</v>
      </c>
      <c r="G67" s="28">
        <v>1</v>
      </c>
      <c r="H67" s="118">
        <v>426</v>
      </c>
      <c r="I67" s="119">
        <v>322</v>
      </c>
      <c r="J67" s="28">
        <v>485</v>
      </c>
      <c r="K67" s="118">
        <v>807</v>
      </c>
      <c r="L67" s="119">
        <v>359</v>
      </c>
      <c r="M67" s="28">
        <v>30</v>
      </c>
      <c r="N67" s="118">
        <v>389</v>
      </c>
      <c r="O67" s="119">
        <v>62</v>
      </c>
      <c r="P67" s="28">
        <v>13</v>
      </c>
      <c r="Q67" s="118">
        <v>75</v>
      </c>
      <c r="R67" s="119">
        <v>272</v>
      </c>
      <c r="S67" s="28">
        <v>0</v>
      </c>
      <c r="T67" s="118">
        <v>272</v>
      </c>
      <c r="U67" s="119">
        <v>128</v>
      </c>
      <c r="V67" s="28">
        <v>31</v>
      </c>
      <c r="W67" s="118">
        <v>159</v>
      </c>
      <c r="X67" s="119">
        <v>170</v>
      </c>
      <c r="Y67" s="28">
        <v>19</v>
      </c>
      <c r="Z67" s="118">
        <v>189</v>
      </c>
      <c r="AA67" s="119">
        <v>159</v>
      </c>
      <c r="AB67" s="28">
        <v>30</v>
      </c>
      <c r="AC67" s="118">
        <v>189</v>
      </c>
      <c r="AD67" s="119">
        <v>236</v>
      </c>
      <c r="AE67" s="28">
        <v>31</v>
      </c>
      <c r="AF67" s="118">
        <v>267</v>
      </c>
      <c r="AG67" s="470">
        <v>152</v>
      </c>
      <c r="AH67" s="460">
        <v>88</v>
      </c>
      <c r="AI67" s="469">
        <v>240</v>
      </c>
      <c r="AJ67" s="470">
        <v>118</v>
      </c>
      <c r="AK67" s="460">
        <v>17</v>
      </c>
      <c r="AL67" s="469">
        <v>135</v>
      </c>
      <c r="AM67" s="468">
        <v>2670</v>
      </c>
      <c r="AN67" s="461">
        <v>896</v>
      </c>
      <c r="AO67" s="471">
        <v>3566</v>
      </c>
    </row>
    <row r="68" spans="2:41" x14ac:dyDescent="0.2">
      <c r="B68" s="139" t="s">
        <v>76</v>
      </c>
      <c r="C68" s="119">
        <v>3163</v>
      </c>
      <c r="D68" s="28">
        <v>1260</v>
      </c>
      <c r="E68" s="118">
        <v>4423</v>
      </c>
      <c r="F68" s="119">
        <v>3098</v>
      </c>
      <c r="G68" s="28">
        <v>748</v>
      </c>
      <c r="H68" s="118">
        <v>3846</v>
      </c>
      <c r="I68" s="119">
        <v>2258</v>
      </c>
      <c r="J68" s="28">
        <v>1103</v>
      </c>
      <c r="K68" s="118">
        <v>3361</v>
      </c>
      <c r="L68" s="119">
        <v>2296</v>
      </c>
      <c r="M68" s="28">
        <v>1315</v>
      </c>
      <c r="N68" s="118">
        <v>3611</v>
      </c>
      <c r="O68" s="119">
        <v>2515</v>
      </c>
      <c r="P68" s="28">
        <v>1313</v>
      </c>
      <c r="Q68" s="118">
        <v>3828</v>
      </c>
      <c r="R68" s="119">
        <v>2715</v>
      </c>
      <c r="S68" s="28">
        <v>1601</v>
      </c>
      <c r="T68" s="118">
        <v>4316</v>
      </c>
      <c r="U68" s="119">
        <v>2610</v>
      </c>
      <c r="V68" s="28">
        <v>1419</v>
      </c>
      <c r="W68" s="118">
        <v>4029</v>
      </c>
      <c r="X68" s="119">
        <v>2905</v>
      </c>
      <c r="Y68" s="28">
        <v>1172</v>
      </c>
      <c r="Z68" s="118">
        <v>4077</v>
      </c>
      <c r="AA68" s="119">
        <v>2773</v>
      </c>
      <c r="AB68" s="28">
        <v>1436</v>
      </c>
      <c r="AC68" s="118">
        <v>4209</v>
      </c>
      <c r="AD68" s="119">
        <v>1945</v>
      </c>
      <c r="AE68" s="28">
        <v>844</v>
      </c>
      <c r="AF68" s="118">
        <v>2789</v>
      </c>
      <c r="AG68" s="470">
        <v>2047</v>
      </c>
      <c r="AH68" s="460">
        <v>831</v>
      </c>
      <c r="AI68" s="469">
        <v>2878</v>
      </c>
      <c r="AJ68" s="470">
        <v>1971</v>
      </c>
      <c r="AK68" s="460">
        <v>1056</v>
      </c>
      <c r="AL68" s="469">
        <v>3027</v>
      </c>
      <c r="AM68" s="468">
        <v>30296</v>
      </c>
      <c r="AN68" s="461">
        <v>14098</v>
      </c>
      <c r="AO68" s="471">
        <v>44394</v>
      </c>
    </row>
    <row r="69" spans="2:41" x14ac:dyDescent="0.2">
      <c r="B69" s="139" t="s">
        <v>77</v>
      </c>
      <c r="C69" s="119">
        <v>54</v>
      </c>
      <c r="D69" s="28">
        <v>31</v>
      </c>
      <c r="E69" s="118">
        <v>85</v>
      </c>
      <c r="F69" s="119">
        <v>102</v>
      </c>
      <c r="G69" s="28">
        <v>0</v>
      </c>
      <c r="H69" s="118">
        <v>102</v>
      </c>
      <c r="I69" s="119">
        <v>0</v>
      </c>
      <c r="J69" s="28">
        <v>0</v>
      </c>
      <c r="K69" s="118">
        <v>0</v>
      </c>
      <c r="L69" s="119">
        <v>10</v>
      </c>
      <c r="M69" s="28">
        <v>30</v>
      </c>
      <c r="N69" s="118">
        <v>40</v>
      </c>
      <c r="O69" s="119">
        <v>47</v>
      </c>
      <c r="P69" s="28">
        <v>31</v>
      </c>
      <c r="Q69" s="118">
        <v>78</v>
      </c>
      <c r="R69" s="119">
        <v>45</v>
      </c>
      <c r="S69" s="28">
        <v>30</v>
      </c>
      <c r="T69" s="118">
        <v>75</v>
      </c>
      <c r="U69" s="119">
        <v>31</v>
      </c>
      <c r="V69" s="28">
        <v>14</v>
      </c>
      <c r="W69" s="118">
        <v>45</v>
      </c>
      <c r="X69" s="119">
        <v>36</v>
      </c>
      <c r="Y69" s="28">
        <v>29</v>
      </c>
      <c r="Z69" s="118">
        <v>65</v>
      </c>
      <c r="AA69" s="119">
        <v>36</v>
      </c>
      <c r="AB69" s="28">
        <v>15</v>
      </c>
      <c r="AC69" s="118">
        <v>51</v>
      </c>
      <c r="AD69" s="119">
        <v>7</v>
      </c>
      <c r="AE69" s="28">
        <v>0</v>
      </c>
      <c r="AF69" s="118">
        <v>7</v>
      </c>
      <c r="AG69" s="470">
        <v>78</v>
      </c>
      <c r="AH69" s="460" t="s">
        <v>263</v>
      </c>
      <c r="AI69" s="469">
        <v>78</v>
      </c>
      <c r="AJ69" s="470">
        <v>17</v>
      </c>
      <c r="AK69" s="460">
        <v>7</v>
      </c>
      <c r="AL69" s="469">
        <v>24</v>
      </c>
      <c r="AM69" s="468">
        <v>463</v>
      </c>
      <c r="AN69" s="461">
        <v>187</v>
      </c>
      <c r="AO69" s="471">
        <v>650</v>
      </c>
    </row>
    <row r="70" spans="2:41" x14ac:dyDescent="0.2">
      <c r="B70" s="139" t="s">
        <v>78</v>
      </c>
      <c r="C70" s="119">
        <v>2336</v>
      </c>
      <c r="D70" s="28">
        <v>332</v>
      </c>
      <c r="E70" s="118">
        <v>2668</v>
      </c>
      <c r="F70" s="119">
        <v>1354</v>
      </c>
      <c r="G70" s="28">
        <v>83</v>
      </c>
      <c r="H70" s="118">
        <v>1437</v>
      </c>
      <c r="I70" s="119">
        <v>1518</v>
      </c>
      <c r="J70" s="28">
        <v>395</v>
      </c>
      <c r="K70" s="118">
        <v>1913</v>
      </c>
      <c r="L70" s="119">
        <v>1803</v>
      </c>
      <c r="M70" s="28">
        <v>164</v>
      </c>
      <c r="N70" s="118">
        <v>1967</v>
      </c>
      <c r="O70" s="119">
        <v>2251</v>
      </c>
      <c r="P70" s="28">
        <v>281</v>
      </c>
      <c r="Q70" s="118">
        <v>2532</v>
      </c>
      <c r="R70" s="119">
        <v>2506</v>
      </c>
      <c r="S70" s="28">
        <v>295</v>
      </c>
      <c r="T70" s="118">
        <v>2801</v>
      </c>
      <c r="U70" s="119">
        <v>2134</v>
      </c>
      <c r="V70" s="28">
        <v>639</v>
      </c>
      <c r="W70" s="118">
        <v>2773</v>
      </c>
      <c r="X70" s="119">
        <v>2426</v>
      </c>
      <c r="Y70" s="28">
        <v>519</v>
      </c>
      <c r="Z70" s="118">
        <v>2945</v>
      </c>
      <c r="AA70" s="119">
        <v>1526</v>
      </c>
      <c r="AB70" s="28">
        <v>580</v>
      </c>
      <c r="AC70" s="118">
        <v>2106</v>
      </c>
      <c r="AD70" s="119">
        <v>1455</v>
      </c>
      <c r="AE70" s="28">
        <v>510</v>
      </c>
      <c r="AF70" s="118">
        <v>1965</v>
      </c>
      <c r="AG70" s="470">
        <v>1456</v>
      </c>
      <c r="AH70" s="460">
        <v>605</v>
      </c>
      <c r="AI70" s="469">
        <v>2061</v>
      </c>
      <c r="AJ70" s="470">
        <v>1688</v>
      </c>
      <c r="AK70" s="460">
        <v>277</v>
      </c>
      <c r="AL70" s="469">
        <v>1965</v>
      </c>
      <c r="AM70" s="468">
        <v>22453</v>
      </c>
      <c r="AN70" s="461">
        <v>4680</v>
      </c>
      <c r="AO70" s="471">
        <v>27133</v>
      </c>
    </row>
    <row r="71" spans="2:41" x14ac:dyDescent="0.2">
      <c r="B71" s="139" t="s">
        <v>79</v>
      </c>
      <c r="C71" s="119">
        <v>1021</v>
      </c>
      <c r="D71" s="28">
        <v>2555</v>
      </c>
      <c r="E71" s="118">
        <v>3576</v>
      </c>
      <c r="F71" s="119">
        <v>911</v>
      </c>
      <c r="G71" s="28">
        <v>2536</v>
      </c>
      <c r="H71" s="118">
        <v>3447</v>
      </c>
      <c r="I71" s="119">
        <v>1171</v>
      </c>
      <c r="J71" s="28">
        <v>2168</v>
      </c>
      <c r="K71" s="118">
        <v>3339</v>
      </c>
      <c r="L71" s="119">
        <v>1326</v>
      </c>
      <c r="M71" s="28">
        <v>2215</v>
      </c>
      <c r="N71" s="118">
        <v>3541</v>
      </c>
      <c r="O71" s="119">
        <v>1065</v>
      </c>
      <c r="P71" s="28">
        <v>4254</v>
      </c>
      <c r="Q71" s="118">
        <v>5319</v>
      </c>
      <c r="R71" s="119">
        <v>1642</v>
      </c>
      <c r="S71" s="28">
        <v>2575</v>
      </c>
      <c r="T71" s="118">
        <v>4217</v>
      </c>
      <c r="U71" s="119">
        <v>1782</v>
      </c>
      <c r="V71" s="28">
        <v>3074</v>
      </c>
      <c r="W71" s="118">
        <v>4856</v>
      </c>
      <c r="X71" s="119">
        <v>1991</v>
      </c>
      <c r="Y71" s="28">
        <v>2753</v>
      </c>
      <c r="Z71" s="118">
        <v>4744</v>
      </c>
      <c r="AA71" s="119">
        <v>1411</v>
      </c>
      <c r="AB71" s="28">
        <v>2925</v>
      </c>
      <c r="AC71" s="118">
        <v>4336</v>
      </c>
      <c r="AD71" s="119">
        <v>1263</v>
      </c>
      <c r="AE71" s="28">
        <v>2145</v>
      </c>
      <c r="AF71" s="118">
        <v>3408</v>
      </c>
      <c r="AG71" s="470">
        <v>1242</v>
      </c>
      <c r="AH71" s="460">
        <v>2325</v>
      </c>
      <c r="AI71" s="469">
        <v>3567</v>
      </c>
      <c r="AJ71" s="470">
        <v>1195</v>
      </c>
      <c r="AK71" s="460">
        <v>1932</v>
      </c>
      <c r="AL71" s="469">
        <v>3127</v>
      </c>
      <c r="AM71" s="468">
        <v>16020</v>
      </c>
      <c r="AN71" s="461">
        <v>31457</v>
      </c>
      <c r="AO71" s="471">
        <v>47477</v>
      </c>
    </row>
    <row r="72" spans="2:41" x14ac:dyDescent="0.2">
      <c r="B72" s="139" t="s">
        <v>80</v>
      </c>
      <c r="C72" s="119">
        <v>216</v>
      </c>
      <c r="D72" s="28">
        <v>519</v>
      </c>
      <c r="E72" s="118">
        <v>735</v>
      </c>
      <c r="F72" s="119">
        <v>448</v>
      </c>
      <c r="G72" s="28">
        <v>920</v>
      </c>
      <c r="H72" s="118">
        <v>1368</v>
      </c>
      <c r="I72" s="119">
        <v>466</v>
      </c>
      <c r="J72" s="28">
        <v>897</v>
      </c>
      <c r="K72" s="118">
        <v>1363</v>
      </c>
      <c r="L72" s="119">
        <v>373</v>
      </c>
      <c r="M72" s="28">
        <v>780</v>
      </c>
      <c r="N72" s="118">
        <v>1153</v>
      </c>
      <c r="O72" s="119">
        <v>320</v>
      </c>
      <c r="P72" s="28">
        <v>1524</v>
      </c>
      <c r="Q72" s="118">
        <v>1844</v>
      </c>
      <c r="R72" s="119">
        <v>363</v>
      </c>
      <c r="S72" s="28">
        <v>1170</v>
      </c>
      <c r="T72" s="118">
        <v>1533</v>
      </c>
      <c r="U72" s="119">
        <v>353</v>
      </c>
      <c r="V72" s="28">
        <v>979</v>
      </c>
      <c r="W72" s="118">
        <v>1332</v>
      </c>
      <c r="X72" s="119">
        <v>326</v>
      </c>
      <c r="Y72" s="28">
        <v>831</v>
      </c>
      <c r="Z72" s="118">
        <v>1157</v>
      </c>
      <c r="AA72" s="119">
        <v>774</v>
      </c>
      <c r="AB72" s="28">
        <v>1189</v>
      </c>
      <c r="AC72" s="118">
        <v>1963</v>
      </c>
      <c r="AD72" s="119">
        <v>160</v>
      </c>
      <c r="AE72" s="28">
        <v>789</v>
      </c>
      <c r="AF72" s="118">
        <v>949</v>
      </c>
      <c r="AG72" s="470">
        <v>360</v>
      </c>
      <c r="AH72" s="460">
        <v>551</v>
      </c>
      <c r="AI72" s="469">
        <v>911</v>
      </c>
      <c r="AJ72" s="470">
        <v>150</v>
      </c>
      <c r="AK72" s="460">
        <v>785</v>
      </c>
      <c r="AL72" s="469">
        <v>935</v>
      </c>
      <c r="AM72" s="468">
        <v>4309</v>
      </c>
      <c r="AN72" s="461">
        <v>10934</v>
      </c>
      <c r="AO72" s="471">
        <v>15243</v>
      </c>
    </row>
    <row r="73" spans="2:41" x14ac:dyDescent="0.2">
      <c r="B73" s="139" t="s">
        <v>81</v>
      </c>
      <c r="C73" s="119">
        <v>1320</v>
      </c>
      <c r="D73" s="28">
        <v>548</v>
      </c>
      <c r="E73" s="118">
        <v>1868</v>
      </c>
      <c r="F73" s="119">
        <v>1283</v>
      </c>
      <c r="G73" s="28">
        <v>463</v>
      </c>
      <c r="H73" s="118">
        <v>1746</v>
      </c>
      <c r="I73" s="119">
        <v>2011</v>
      </c>
      <c r="J73" s="28">
        <v>463</v>
      </c>
      <c r="K73" s="118">
        <v>2474</v>
      </c>
      <c r="L73" s="119">
        <v>1851</v>
      </c>
      <c r="M73" s="28">
        <v>482</v>
      </c>
      <c r="N73" s="118">
        <v>2333</v>
      </c>
      <c r="O73" s="119">
        <v>1983</v>
      </c>
      <c r="P73" s="28">
        <v>542</v>
      </c>
      <c r="Q73" s="118">
        <v>2525</v>
      </c>
      <c r="R73" s="119">
        <v>2094</v>
      </c>
      <c r="S73" s="28">
        <v>517</v>
      </c>
      <c r="T73" s="118">
        <v>2611</v>
      </c>
      <c r="U73" s="119">
        <v>2467</v>
      </c>
      <c r="V73" s="28">
        <v>511</v>
      </c>
      <c r="W73" s="118">
        <v>2978</v>
      </c>
      <c r="X73" s="119">
        <v>2296</v>
      </c>
      <c r="Y73" s="28">
        <v>647</v>
      </c>
      <c r="Z73" s="118">
        <v>2943</v>
      </c>
      <c r="AA73" s="119">
        <v>2272</v>
      </c>
      <c r="AB73" s="28">
        <v>596</v>
      </c>
      <c r="AC73" s="118">
        <v>2868</v>
      </c>
      <c r="AD73" s="119">
        <v>2258</v>
      </c>
      <c r="AE73" s="28">
        <v>607</v>
      </c>
      <c r="AF73" s="118">
        <v>2865</v>
      </c>
      <c r="AG73" s="470">
        <v>2369</v>
      </c>
      <c r="AH73" s="460">
        <v>1062</v>
      </c>
      <c r="AI73" s="469">
        <v>3431</v>
      </c>
      <c r="AJ73" s="470">
        <v>2574</v>
      </c>
      <c r="AK73" s="460">
        <v>580</v>
      </c>
      <c r="AL73" s="469">
        <v>3154</v>
      </c>
      <c r="AM73" s="468">
        <v>24778</v>
      </c>
      <c r="AN73" s="461">
        <v>7018</v>
      </c>
      <c r="AO73" s="471">
        <v>31796</v>
      </c>
    </row>
    <row r="74" spans="2:41" x14ac:dyDescent="0.2">
      <c r="B74" s="139" t="s">
        <v>82</v>
      </c>
      <c r="C74" s="119">
        <v>77</v>
      </c>
      <c r="D74" s="28">
        <v>500</v>
      </c>
      <c r="E74" s="118">
        <v>577</v>
      </c>
      <c r="F74" s="119">
        <v>150</v>
      </c>
      <c r="G74" s="28">
        <v>873</v>
      </c>
      <c r="H74" s="118">
        <v>1023</v>
      </c>
      <c r="I74" s="119">
        <v>220</v>
      </c>
      <c r="J74" s="28">
        <v>703</v>
      </c>
      <c r="K74" s="118">
        <v>923</v>
      </c>
      <c r="L74" s="119">
        <v>240</v>
      </c>
      <c r="M74" s="28">
        <v>481</v>
      </c>
      <c r="N74" s="118">
        <v>721</v>
      </c>
      <c r="O74" s="119">
        <v>238</v>
      </c>
      <c r="P74" s="28">
        <v>485</v>
      </c>
      <c r="Q74" s="118">
        <v>723</v>
      </c>
      <c r="R74" s="119">
        <v>473</v>
      </c>
      <c r="S74" s="28">
        <v>626</v>
      </c>
      <c r="T74" s="118">
        <v>1099</v>
      </c>
      <c r="U74" s="119">
        <v>359</v>
      </c>
      <c r="V74" s="28">
        <v>552</v>
      </c>
      <c r="W74" s="118">
        <v>911</v>
      </c>
      <c r="X74" s="119">
        <v>522</v>
      </c>
      <c r="Y74" s="28">
        <v>767</v>
      </c>
      <c r="Z74" s="118">
        <v>1289</v>
      </c>
      <c r="AA74" s="119">
        <v>488</v>
      </c>
      <c r="AB74" s="28">
        <v>1570</v>
      </c>
      <c r="AC74" s="118">
        <v>2058</v>
      </c>
      <c r="AD74" s="119">
        <v>385</v>
      </c>
      <c r="AE74" s="28">
        <v>711</v>
      </c>
      <c r="AF74" s="118">
        <v>1096</v>
      </c>
      <c r="AG74" s="470">
        <v>315</v>
      </c>
      <c r="AH74" s="460">
        <v>821</v>
      </c>
      <c r="AI74" s="469">
        <v>1136</v>
      </c>
      <c r="AJ74" s="470">
        <v>482</v>
      </c>
      <c r="AK74" s="460">
        <v>1033</v>
      </c>
      <c r="AL74" s="469">
        <v>1515</v>
      </c>
      <c r="AM74" s="468">
        <v>3949</v>
      </c>
      <c r="AN74" s="461">
        <v>9122</v>
      </c>
      <c r="AO74" s="471">
        <v>13071</v>
      </c>
    </row>
    <row r="75" spans="2:41" x14ac:dyDescent="0.2">
      <c r="B75" s="139" t="s">
        <v>83</v>
      </c>
      <c r="C75" s="119">
        <v>1417</v>
      </c>
      <c r="D75" s="28">
        <v>1681</v>
      </c>
      <c r="E75" s="118">
        <v>3098</v>
      </c>
      <c r="F75" s="119">
        <v>940</v>
      </c>
      <c r="G75" s="28">
        <v>1931</v>
      </c>
      <c r="H75" s="118">
        <v>2871</v>
      </c>
      <c r="I75" s="119">
        <v>805</v>
      </c>
      <c r="J75" s="28">
        <v>1693</v>
      </c>
      <c r="K75" s="118">
        <v>2498</v>
      </c>
      <c r="L75" s="119">
        <v>946</v>
      </c>
      <c r="M75" s="28">
        <v>1332</v>
      </c>
      <c r="N75" s="118">
        <v>2278</v>
      </c>
      <c r="O75" s="119">
        <v>1164</v>
      </c>
      <c r="P75" s="28">
        <v>1970</v>
      </c>
      <c r="Q75" s="118">
        <v>3134</v>
      </c>
      <c r="R75" s="119">
        <v>1362</v>
      </c>
      <c r="S75" s="28">
        <v>2751</v>
      </c>
      <c r="T75" s="118">
        <v>4113</v>
      </c>
      <c r="U75" s="119">
        <v>1277</v>
      </c>
      <c r="V75" s="28">
        <v>2491</v>
      </c>
      <c r="W75" s="118">
        <v>3768</v>
      </c>
      <c r="X75" s="119">
        <v>1160</v>
      </c>
      <c r="Y75" s="28">
        <v>2108</v>
      </c>
      <c r="Z75" s="118">
        <v>3268</v>
      </c>
      <c r="AA75" s="119">
        <v>1266</v>
      </c>
      <c r="AB75" s="28">
        <v>1960</v>
      </c>
      <c r="AC75" s="118">
        <v>3226</v>
      </c>
      <c r="AD75" s="119">
        <v>991</v>
      </c>
      <c r="AE75" s="28">
        <v>1455</v>
      </c>
      <c r="AF75" s="118">
        <v>2446</v>
      </c>
      <c r="AG75" s="470">
        <v>1079</v>
      </c>
      <c r="AH75" s="460">
        <v>1540</v>
      </c>
      <c r="AI75" s="469">
        <v>2619</v>
      </c>
      <c r="AJ75" s="470">
        <v>848</v>
      </c>
      <c r="AK75" s="460">
        <v>1809</v>
      </c>
      <c r="AL75" s="469">
        <v>2657</v>
      </c>
      <c r="AM75" s="468">
        <v>13255</v>
      </c>
      <c r="AN75" s="461">
        <v>22721</v>
      </c>
      <c r="AO75" s="471">
        <v>35976</v>
      </c>
    </row>
    <row r="76" spans="2:41" x14ac:dyDescent="0.2">
      <c r="B76" s="139" t="s">
        <v>84</v>
      </c>
      <c r="C76" s="119">
        <v>1369</v>
      </c>
      <c r="D76" s="28">
        <v>2508</v>
      </c>
      <c r="E76" s="118">
        <v>3877</v>
      </c>
      <c r="F76" s="119">
        <v>996</v>
      </c>
      <c r="G76" s="28">
        <v>2505</v>
      </c>
      <c r="H76" s="118">
        <v>3501</v>
      </c>
      <c r="I76" s="119">
        <v>1200</v>
      </c>
      <c r="J76" s="28">
        <v>1977</v>
      </c>
      <c r="K76" s="118">
        <v>3177</v>
      </c>
      <c r="L76" s="119">
        <v>1227</v>
      </c>
      <c r="M76" s="28">
        <v>2717</v>
      </c>
      <c r="N76" s="118">
        <v>3944</v>
      </c>
      <c r="O76" s="119">
        <v>1549</v>
      </c>
      <c r="P76" s="28">
        <v>3745</v>
      </c>
      <c r="Q76" s="118">
        <v>5294</v>
      </c>
      <c r="R76" s="119">
        <v>1408</v>
      </c>
      <c r="S76" s="28">
        <v>3578</v>
      </c>
      <c r="T76" s="118">
        <v>4986</v>
      </c>
      <c r="U76" s="119">
        <v>1835</v>
      </c>
      <c r="V76" s="28">
        <v>4275</v>
      </c>
      <c r="W76" s="118">
        <v>6110</v>
      </c>
      <c r="X76" s="119">
        <v>1713</v>
      </c>
      <c r="Y76" s="28">
        <v>3770</v>
      </c>
      <c r="Z76" s="118">
        <v>5483</v>
      </c>
      <c r="AA76" s="119">
        <v>1571</v>
      </c>
      <c r="AB76" s="28">
        <v>3573</v>
      </c>
      <c r="AC76" s="118">
        <v>5144</v>
      </c>
      <c r="AD76" s="119">
        <v>1355</v>
      </c>
      <c r="AE76" s="28">
        <v>3708</v>
      </c>
      <c r="AF76" s="118">
        <v>5063</v>
      </c>
      <c r="AG76" s="470">
        <v>1928</v>
      </c>
      <c r="AH76" s="460">
        <v>3452</v>
      </c>
      <c r="AI76" s="469">
        <v>5380</v>
      </c>
      <c r="AJ76" s="470">
        <v>1012</v>
      </c>
      <c r="AK76" s="460">
        <v>3628</v>
      </c>
      <c r="AL76" s="469">
        <v>4640</v>
      </c>
      <c r="AM76" s="468">
        <v>17163</v>
      </c>
      <c r="AN76" s="461">
        <v>39436</v>
      </c>
      <c r="AO76" s="471">
        <v>56599</v>
      </c>
    </row>
    <row r="77" spans="2:41" x14ac:dyDescent="0.2">
      <c r="B77" s="139" t="s">
        <v>85</v>
      </c>
      <c r="C77" s="119">
        <v>398</v>
      </c>
      <c r="D77" s="28">
        <v>2628</v>
      </c>
      <c r="E77" s="118">
        <v>3026</v>
      </c>
      <c r="F77" s="119">
        <v>560</v>
      </c>
      <c r="G77" s="28">
        <v>2483</v>
      </c>
      <c r="H77" s="118">
        <v>3043</v>
      </c>
      <c r="I77" s="119">
        <v>379</v>
      </c>
      <c r="J77" s="28">
        <v>1245</v>
      </c>
      <c r="K77" s="118">
        <v>1624</v>
      </c>
      <c r="L77" s="119">
        <v>440</v>
      </c>
      <c r="M77" s="28">
        <v>1468</v>
      </c>
      <c r="N77" s="118">
        <v>1908</v>
      </c>
      <c r="O77" s="119">
        <v>570</v>
      </c>
      <c r="P77" s="28">
        <v>2212</v>
      </c>
      <c r="Q77" s="118">
        <v>2782</v>
      </c>
      <c r="R77" s="119">
        <v>502</v>
      </c>
      <c r="S77" s="28">
        <v>3385</v>
      </c>
      <c r="T77" s="118">
        <v>3887</v>
      </c>
      <c r="U77" s="119">
        <v>350</v>
      </c>
      <c r="V77" s="28">
        <v>3726</v>
      </c>
      <c r="W77" s="118">
        <v>4076</v>
      </c>
      <c r="X77" s="119">
        <v>444</v>
      </c>
      <c r="Y77" s="28">
        <v>3020</v>
      </c>
      <c r="Z77" s="118">
        <v>3464</v>
      </c>
      <c r="AA77" s="119">
        <v>527</v>
      </c>
      <c r="AB77" s="28">
        <v>2767</v>
      </c>
      <c r="AC77" s="118">
        <v>3294</v>
      </c>
      <c r="AD77" s="119">
        <v>317</v>
      </c>
      <c r="AE77" s="28">
        <v>3067</v>
      </c>
      <c r="AF77" s="118">
        <v>3384</v>
      </c>
      <c r="AG77" s="470">
        <v>615</v>
      </c>
      <c r="AH77" s="460">
        <v>2276</v>
      </c>
      <c r="AI77" s="469">
        <v>2891</v>
      </c>
      <c r="AJ77" s="470">
        <v>445</v>
      </c>
      <c r="AK77" s="460">
        <v>2414</v>
      </c>
      <c r="AL77" s="469">
        <v>2859</v>
      </c>
      <c r="AM77" s="468">
        <v>5547</v>
      </c>
      <c r="AN77" s="461">
        <v>30691</v>
      </c>
      <c r="AO77" s="471">
        <v>36238</v>
      </c>
    </row>
    <row r="78" spans="2:41" x14ac:dyDescent="0.2">
      <c r="B78" s="139" t="s">
        <v>86</v>
      </c>
      <c r="C78" s="119">
        <v>129</v>
      </c>
      <c r="D78" s="28">
        <v>1366</v>
      </c>
      <c r="E78" s="118">
        <v>1495</v>
      </c>
      <c r="F78" s="119">
        <v>67</v>
      </c>
      <c r="G78" s="28">
        <v>2461</v>
      </c>
      <c r="H78" s="118">
        <v>2528</v>
      </c>
      <c r="I78" s="119">
        <v>160</v>
      </c>
      <c r="J78" s="28">
        <v>913</v>
      </c>
      <c r="K78" s="118">
        <v>1073</v>
      </c>
      <c r="L78" s="119">
        <v>60</v>
      </c>
      <c r="M78" s="28">
        <v>1473</v>
      </c>
      <c r="N78" s="118">
        <v>1533</v>
      </c>
      <c r="O78" s="119">
        <v>50</v>
      </c>
      <c r="P78" s="28">
        <v>2089</v>
      </c>
      <c r="Q78" s="118">
        <v>2139</v>
      </c>
      <c r="R78" s="119">
        <v>309</v>
      </c>
      <c r="S78" s="28">
        <v>2243</v>
      </c>
      <c r="T78" s="118">
        <v>2552</v>
      </c>
      <c r="U78" s="119">
        <v>216</v>
      </c>
      <c r="V78" s="28">
        <v>1601</v>
      </c>
      <c r="W78" s="118">
        <v>1817</v>
      </c>
      <c r="X78" s="119">
        <v>264</v>
      </c>
      <c r="Y78" s="28">
        <v>1985</v>
      </c>
      <c r="Z78" s="118">
        <v>2249</v>
      </c>
      <c r="AA78" s="119">
        <v>320</v>
      </c>
      <c r="AB78" s="28">
        <v>2215</v>
      </c>
      <c r="AC78" s="118">
        <v>2535</v>
      </c>
      <c r="AD78" s="119">
        <v>228</v>
      </c>
      <c r="AE78" s="28">
        <v>1300</v>
      </c>
      <c r="AF78" s="118">
        <v>1528</v>
      </c>
      <c r="AG78" s="470">
        <v>159</v>
      </c>
      <c r="AH78" s="460">
        <v>1256</v>
      </c>
      <c r="AI78" s="469">
        <v>1415</v>
      </c>
      <c r="AJ78" s="470">
        <v>265</v>
      </c>
      <c r="AK78" s="460">
        <v>1193</v>
      </c>
      <c r="AL78" s="469">
        <v>1458</v>
      </c>
      <c r="AM78" s="468">
        <v>2227</v>
      </c>
      <c r="AN78" s="461">
        <v>20095</v>
      </c>
      <c r="AO78" s="471">
        <v>22322</v>
      </c>
    </row>
    <row r="79" spans="2:41" x14ac:dyDescent="0.2">
      <c r="B79" s="139" t="s">
        <v>87</v>
      </c>
      <c r="C79" s="119">
        <v>304</v>
      </c>
      <c r="D79" s="28">
        <v>1082</v>
      </c>
      <c r="E79" s="118">
        <v>1386</v>
      </c>
      <c r="F79" s="119">
        <v>869</v>
      </c>
      <c r="G79" s="28">
        <v>1126</v>
      </c>
      <c r="H79" s="118">
        <v>1995</v>
      </c>
      <c r="I79" s="119">
        <v>376</v>
      </c>
      <c r="J79" s="28">
        <v>1009</v>
      </c>
      <c r="K79" s="118">
        <v>1385</v>
      </c>
      <c r="L79" s="119">
        <v>399</v>
      </c>
      <c r="M79" s="28">
        <v>1222</v>
      </c>
      <c r="N79" s="118">
        <v>1621</v>
      </c>
      <c r="O79" s="119">
        <v>323</v>
      </c>
      <c r="P79" s="28">
        <v>1439</v>
      </c>
      <c r="Q79" s="118">
        <v>1762</v>
      </c>
      <c r="R79" s="119">
        <v>501</v>
      </c>
      <c r="S79" s="28">
        <v>1200</v>
      </c>
      <c r="T79" s="118">
        <v>1701</v>
      </c>
      <c r="U79" s="119">
        <v>455</v>
      </c>
      <c r="V79" s="28">
        <v>974</v>
      </c>
      <c r="W79" s="118">
        <v>1429</v>
      </c>
      <c r="X79" s="119">
        <v>281</v>
      </c>
      <c r="Y79" s="28">
        <v>1126</v>
      </c>
      <c r="Z79" s="118">
        <v>1407</v>
      </c>
      <c r="AA79" s="119">
        <v>413</v>
      </c>
      <c r="AB79" s="28">
        <v>1263</v>
      </c>
      <c r="AC79" s="118">
        <v>1676</v>
      </c>
      <c r="AD79" s="119">
        <v>331</v>
      </c>
      <c r="AE79" s="28">
        <v>675</v>
      </c>
      <c r="AF79" s="118">
        <v>1006</v>
      </c>
      <c r="AG79" s="470">
        <v>260</v>
      </c>
      <c r="AH79" s="460">
        <v>678</v>
      </c>
      <c r="AI79" s="469">
        <v>938</v>
      </c>
      <c r="AJ79" s="470">
        <v>358</v>
      </c>
      <c r="AK79" s="460">
        <v>964</v>
      </c>
      <c r="AL79" s="469">
        <v>1322</v>
      </c>
      <c r="AM79" s="468">
        <v>4870</v>
      </c>
      <c r="AN79" s="461">
        <v>12758</v>
      </c>
      <c r="AO79" s="471">
        <v>17628</v>
      </c>
    </row>
    <row r="80" spans="2:41" x14ac:dyDescent="0.2">
      <c r="B80" s="139" t="s">
        <v>88</v>
      </c>
      <c r="C80" s="119">
        <v>0</v>
      </c>
      <c r="D80" s="28">
        <v>0</v>
      </c>
      <c r="E80" s="118">
        <v>0</v>
      </c>
      <c r="F80" s="119">
        <v>0</v>
      </c>
      <c r="G80" s="28">
        <v>0</v>
      </c>
      <c r="H80" s="118">
        <v>0</v>
      </c>
      <c r="I80" s="119">
        <v>0</v>
      </c>
      <c r="J80" s="28">
        <v>22</v>
      </c>
      <c r="K80" s="118">
        <v>22</v>
      </c>
      <c r="L80" s="119">
        <v>0</v>
      </c>
      <c r="M80" s="28">
        <v>31</v>
      </c>
      <c r="N80" s="118">
        <v>31</v>
      </c>
      <c r="O80" s="119">
        <v>0</v>
      </c>
      <c r="P80" s="28">
        <v>46</v>
      </c>
      <c r="Q80" s="118">
        <v>46</v>
      </c>
      <c r="R80" s="119">
        <v>0</v>
      </c>
      <c r="S80" s="28">
        <v>88</v>
      </c>
      <c r="T80" s="118">
        <v>88</v>
      </c>
      <c r="U80" s="119">
        <v>17</v>
      </c>
      <c r="V80" s="28">
        <v>100</v>
      </c>
      <c r="W80" s="118">
        <v>117</v>
      </c>
      <c r="X80" s="119">
        <v>31</v>
      </c>
      <c r="Y80" s="28">
        <v>74</v>
      </c>
      <c r="Z80" s="118">
        <v>105</v>
      </c>
      <c r="AA80" s="119">
        <v>30</v>
      </c>
      <c r="AB80" s="28">
        <v>60</v>
      </c>
      <c r="AC80" s="118">
        <v>90</v>
      </c>
      <c r="AD80" s="119">
        <v>13</v>
      </c>
      <c r="AE80" s="28">
        <v>55</v>
      </c>
      <c r="AF80" s="118">
        <v>68</v>
      </c>
      <c r="AG80" s="470">
        <v>6</v>
      </c>
      <c r="AH80" s="460">
        <v>9</v>
      </c>
      <c r="AI80" s="469">
        <v>15</v>
      </c>
      <c r="AJ80" s="470">
        <v>0</v>
      </c>
      <c r="AK80" s="460">
        <v>27</v>
      </c>
      <c r="AL80" s="469">
        <v>27</v>
      </c>
      <c r="AM80" s="468">
        <v>97</v>
      </c>
      <c r="AN80" s="461">
        <v>512</v>
      </c>
      <c r="AO80" s="471">
        <v>609</v>
      </c>
    </row>
    <row r="81" spans="2:41" x14ac:dyDescent="0.2">
      <c r="B81" s="139" t="s">
        <v>89</v>
      </c>
      <c r="C81" s="119">
        <v>0</v>
      </c>
      <c r="D81" s="28">
        <v>0</v>
      </c>
      <c r="E81" s="118">
        <v>0</v>
      </c>
      <c r="F81" s="119">
        <v>0</v>
      </c>
      <c r="G81" s="28">
        <v>0</v>
      </c>
      <c r="H81" s="118">
        <v>0</v>
      </c>
      <c r="I81" s="119">
        <v>0</v>
      </c>
      <c r="J81" s="28">
        <v>0</v>
      </c>
      <c r="K81" s="118">
        <v>0</v>
      </c>
      <c r="L81" s="119">
        <v>0</v>
      </c>
      <c r="M81" s="28">
        <v>16</v>
      </c>
      <c r="N81" s="118">
        <v>16</v>
      </c>
      <c r="O81" s="119">
        <v>0</v>
      </c>
      <c r="P81" s="28">
        <v>41</v>
      </c>
      <c r="Q81" s="118">
        <v>41</v>
      </c>
      <c r="R81" s="119">
        <v>0</v>
      </c>
      <c r="S81" s="28">
        <v>6</v>
      </c>
      <c r="T81" s="118">
        <v>6</v>
      </c>
      <c r="U81" s="119">
        <v>0</v>
      </c>
      <c r="V81" s="28">
        <v>0</v>
      </c>
      <c r="W81" s="118">
        <v>0</v>
      </c>
      <c r="X81" s="119">
        <v>0</v>
      </c>
      <c r="Y81" s="28">
        <v>0</v>
      </c>
      <c r="Z81" s="118">
        <v>0</v>
      </c>
      <c r="AA81" s="119">
        <v>0</v>
      </c>
      <c r="AB81" s="28">
        <v>0</v>
      </c>
      <c r="AC81" s="118">
        <v>0</v>
      </c>
      <c r="AD81" s="119">
        <v>0</v>
      </c>
      <c r="AE81" s="28">
        <v>0</v>
      </c>
      <c r="AF81" s="118">
        <v>0</v>
      </c>
      <c r="AG81" s="470" t="s">
        <v>263</v>
      </c>
      <c r="AH81" s="460" t="s">
        <v>263</v>
      </c>
      <c r="AI81" s="469" t="s">
        <v>263</v>
      </c>
      <c r="AJ81" s="470">
        <v>0</v>
      </c>
      <c r="AK81" s="460">
        <v>0</v>
      </c>
      <c r="AL81" s="469">
        <v>0</v>
      </c>
      <c r="AM81" s="468">
        <v>0</v>
      </c>
      <c r="AN81" s="461">
        <v>63</v>
      </c>
      <c r="AO81" s="471">
        <v>63</v>
      </c>
    </row>
    <row r="82" spans="2:41" ht="15" x14ac:dyDescent="0.25">
      <c r="B82" s="383" t="s">
        <v>142</v>
      </c>
      <c r="C82" s="115">
        <v>12495</v>
      </c>
      <c r="D82" s="100">
        <v>15541</v>
      </c>
      <c r="E82" s="118">
        <v>28036</v>
      </c>
      <c r="F82" s="115">
        <v>11751</v>
      </c>
      <c r="G82" s="100">
        <v>16563</v>
      </c>
      <c r="H82" s="118">
        <v>28314</v>
      </c>
      <c r="I82" s="115">
        <v>11459</v>
      </c>
      <c r="J82" s="100">
        <v>13468</v>
      </c>
      <c r="K82" s="118">
        <v>24927</v>
      </c>
      <c r="L82" s="115">
        <v>11904</v>
      </c>
      <c r="M82" s="100">
        <v>14310</v>
      </c>
      <c r="N82" s="116">
        <v>26214</v>
      </c>
      <c r="O82" s="115">
        <v>12787</v>
      </c>
      <c r="P82" s="100">
        <v>20710</v>
      </c>
      <c r="Q82" s="116">
        <v>33497</v>
      </c>
      <c r="R82" s="115">
        <v>14743</v>
      </c>
      <c r="S82" s="100">
        <v>20478</v>
      </c>
      <c r="T82" s="116">
        <v>35221</v>
      </c>
      <c r="U82" s="115">
        <v>14721</v>
      </c>
      <c r="V82" s="100">
        <v>20861</v>
      </c>
      <c r="W82" s="116">
        <v>35582</v>
      </c>
      <c r="X82" s="115">
        <v>16552</v>
      </c>
      <c r="Y82" s="100">
        <v>19205</v>
      </c>
      <c r="Z82" s="116">
        <v>35757</v>
      </c>
      <c r="AA82" s="115">
        <v>13946</v>
      </c>
      <c r="AB82" s="100">
        <v>20745</v>
      </c>
      <c r="AC82" s="116">
        <v>34691</v>
      </c>
      <c r="AD82" s="115">
        <v>11551</v>
      </c>
      <c r="AE82" s="100">
        <v>16303</v>
      </c>
      <c r="AF82" s="116">
        <v>27854</v>
      </c>
      <c r="AG82" s="466">
        <v>12574</v>
      </c>
      <c r="AH82" s="464">
        <v>15801</v>
      </c>
      <c r="AI82" s="467">
        <v>28375</v>
      </c>
      <c r="AJ82" s="466">
        <v>11488</v>
      </c>
      <c r="AK82" s="464">
        <v>16296</v>
      </c>
      <c r="AL82" s="467">
        <v>27784</v>
      </c>
      <c r="AM82" s="466">
        <v>155971</v>
      </c>
      <c r="AN82" s="464">
        <v>210281</v>
      </c>
      <c r="AO82" s="467">
        <v>366252</v>
      </c>
    </row>
    <row r="83" spans="2:41" x14ac:dyDescent="0.2">
      <c r="B83" s="556" t="s">
        <v>90</v>
      </c>
      <c r="C83" s="557"/>
      <c r="D83" s="557"/>
      <c r="E83" s="557"/>
      <c r="F83" s="557"/>
      <c r="G83" s="557"/>
      <c r="H83" s="557"/>
      <c r="I83" s="557"/>
      <c r="J83" s="557"/>
      <c r="K83" s="557"/>
      <c r="L83" s="557"/>
      <c r="M83" s="557"/>
      <c r="N83" s="557"/>
    </row>
    <row r="84" spans="2:41" x14ac:dyDescent="0.2">
      <c r="B84" s="111" t="s">
        <v>91</v>
      </c>
      <c r="C84" s="256"/>
      <c r="D84" s="256"/>
      <c r="E84" s="256"/>
      <c r="F84" s="256"/>
      <c r="G84" s="105"/>
      <c r="H84" s="105"/>
      <c r="I84" s="105"/>
      <c r="J84" s="105"/>
      <c r="K84" s="105"/>
      <c r="L84" s="105"/>
      <c r="M84" s="105"/>
      <c r="N84" s="105"/>
    </row>
    <row r="85" spans="2:41" x14ac:dyDescent="0.2">
      <c r="B85" s="555" t="s">
        <v>92</v>
      </c>
      <c r="C85" s="555"/>
      <c r="D85" s="555"/>
      <c r="E85" s="555"/>
      <c r="F85" s="555"/>
      <c r="G85" s="555"/>
      <c r="H85" s="555"/>
      <c r="I85" s="555"/>
      <c r="J85" s="555"/>
      <c r="K85" s="555"/>
      <c r="L85" s="555"/>
      <c r="M85" s="555"/>
      <c r="N85" s="555"/>
    </row>
    <row r="86" spans="2:41" x14ac:dyDescent="0.2">
      <c r="B86" s="53"/>
      <c r="C86"/>
      <c r="D86"/>
      <c r="E86"/>
      <c r="F86"/>
      <c r="G86"/>
      <c r="H86"/>
      <c r="I86"/>
      <c r="J86"/>
      <c r="K86"/>
      <c r="L86"/>
      <c r="M86"/>
      <c r="N86"/>
    </row>
  </sheetData>
  <mergeCells count="16">
    <mergeCell ref="AJ5:AL5"/>
    <mergeCell ref="AM5:AO5"/>
    <mergeCell ref="B83:N83"/>
    <mergeCell ref="B85:N85"/>
    <mergeCell ref="R5:T5"/>
    <mergeCell ref="U5:W5"/>
    <mergeCell ref="X5:Z5"/>
    <mergeCell ref="AA5:AC5"/>
    <mergeCell ref="AD5:AF5"/>
    <mergeCell ref="AG5:AI5"/>
    <mergeCell ref="B5:B6"/>
    <mergeCell ref="C5:E5"/>
    <mergeCell ref="F5:H5"/>
    <mergeCell ref="I5:K5"/>
    <mergeCell ref="L5:N5"/>
    <mergeCell ref="O5:Q5"/>
  </mergeCells>
  <hyperlinks>
    <hyperlink ref="AP2" location="Índice!A1" display="Volver"/>
  </hyperlinks>
  <printOptions horizontalCentered="1"/>
  <pageMargins left="0" right="0" top="0.78740157480314965" bottom="0.98425196850393704" header="0" footer="0"/>
  <pageSetup scale="63" fitToWidth="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77"/>
  <sheetViews>
    <sheetView showGridLines="0" topLeftCell="W1" workbookViewId="0">
      <selection activeCell="AJ32" sqref="AJ32"/>
    </sheetView>
  </sheetViews>
  <sheetFormatPr baseColWidth="10" defaultColWidth="10.85546875" defaultRowHeight="12.75" x14ac:dyDescent="0.2"/>
  <cols>
    <col min="1" max="1" width="2.28515625" style="102" customWidth="1"/>
    <col min="2" max="2" width="50.42578125" style="355" customWidth="1"/>
    <col min="3" max="3" width="13.42578125" style="102" bestFit="1" customWidth="1"/>
    <col min="4" max="4" width="10.28515625" style="97" customWidth="1"/>
    <col min="5" max="10" width="11.140625" style="97" customWidth="1"/>
    <col min="11" max="11" width="12.42578125" style="102" bestFit="1" customWidth="1"/>
    <col min="12" max="12" width="11" style="102" bestFit="1" customWidth="1"/>
    <col min="13" max="22" width="10.85546875" style="102"/>
    <col min="23" max="23" width="11" style="102" bestFit="1" customWidth="1"/>
    <col min="24" max="31" width="10.85546875" style="102"/>
    <col min="32" max="32" width="12" style="102" bestFit="1" customWidth="1"/>
    <col min="33" max="16384" width="10.85546875" style="102"/>
  </cols>
  <sheetData>
    <row r="1" spans="2:42" s="105" customFormat="1" ht="15.75" x14ac:dyDescent="0.2">
      <c r="B1" s="379" t="s">
        <v>138</v>
      </c>
      <c r="C1" s="60"/>
      <c r="D1" s="21"/>
      <c r="E1" s="21"/>
      <c r="F1" s="21"/>
      <c r="G1" s="21"/>
      <c r="H1" s="22"/>
      <c r="I1" s="22"/>
      <c r="J1" s="22"/>
    </row>
    <row r="2" spans="2:42" s="105" customFormat="1" ht="15.75" x14ac:dyDescent="0.2">
      <c r="B2" s="379" t="s">
        <v>155</v>
      </c>
      <c r="C2" s="60"/>
      <c r="D2" s="21"/>
      <c r="E2" s="21"/>
      <c r="F2" s="21"/>
      <c r="G2" s="21"/>
      <c r="H2" s="22"/>
      <c r="I2" s="22"/>
      <c r="J2" s="22"/>
      <c r="AP2" s="1404" t="s">
        <v>366</v>
      </c>
    </row>
    <row r="3" spans="2:42" s="105" customFormat="1" ht="15.75" x14ac:dyDescent="0.25">
      <c r="B3" s="380" t="s">
        <v>95</v>
      </c>
      <c r="C3" s="61"/>
      <c r="D3" s="27"/>
      <c r="E3" s="27"/>
      <c r="F3" s="27"/>
      <c r="G3" s="27"/>
      <c r="H3" s="22"/>
      <c r="I3" s="22"/>
      <c r="J3" s="22"/>
    </row>
    <row r="4" spans="2:42" s="87" customFormat="1" x14ac:dyDescent="0.2">
      <c r="B4" s="361"/>
      <c r="C4" s="82"/>
      <c r="D4" s="83"/>
      <c r="E4" s="84"/>
      <c r="F4" s="85"/>
      <c r="G4" s="85"/>
      <c r="H4" s="85"/>
      <c r="I4" s="85"/>
      <c r="J4" s="85"/>
      <c r="K4" s="95"/>
      <c r="L4" s="95"/>
      <c r="M4" s="86"/>
      <c r="N4" s="86"/>
      <c r="O4" s="86"/>
      <c r="P4" s="86"/>
      <c r="Q4" s="86"/>
      <c r="R4" s="86"/>
      <c r="S4" s="86"/>
      <c r="T4" s="86"/>
      <c r="U4" s="86"/>
      <c r="V4" s="86"/>
      <c r="W4" s="86"/>
      <c r="X4" s="86"/>
      <c r="Y4" s="86"/>
      <c r="Z4" s="86"/>
      <c r="AA4" s="86"/>
      <c r="AB4" s="86"/>
      <c r="AC4" s="86"/>
      <c r="AD4" s="86"/>
      <c r="AE4" s="86"/>
      <c r="AF4" s="86"/>
      <c r="AG4" s="86"/>
      <c r="AH4" s="86"/>
    </row>
    <row r="5" spans="2:42" s="356" customFormat="1" x14ac:dyDescent="0.2">
      <c r="B5" s="537" t="s">
        <v>170</v>
      </c>
      <c r="C5" s="534" t="s">
        <v>49</v>
      </c>
      <c r="D5" s="535"/>
      <c r="E5" s="536"/>
      <c r="F5" s="534" t="s">
        <v>50</v>
      </c>
      <c r="G5" s="535"/>
      <c r="H5" s="536"/>
      <c r="I5" s="534" t="s">
        <v>51</v>
      </c>
      <c r="J5" s="535"/>
      <c r="K5" s="536"/>
      <c r="L5" s="534" t="s">
        <v>52</v>
      </c>
      <c r="M5" s="535"/>
      <c r="N5" s="536"/>
      <c r="O5" s="534" t="s">
        <v>53</v>
      </c>
      <c r="P5" s="535"/>
      <c r="Q5" s="536"/>
      <c r="R5" s="534" t="s">
        <v>54</v>
      </c>
      <c r="S5" s="535"/>
      <c r="T5" s="536"/>
      <c r="U5" s="534" t="s">
        <v>55</v>
      </c>
      <c r="V5" s="535"/>
      <c r="W5" s="536"/>
      <c r="X5" s="534" t="s">
        <v>56</v>
      </c>
      <c r="Y5" s="535"/>
      <c r="Z5" s="536"/>
      <c r="AA5" s="534" t="s">
        <v>57</v>
      </c>
      <c r="AB5" s="535"/>
      <c r="AC5" s="536"/>
      <c r="AD5" s="534" t="s">
        <v>58</v>
      </c>
      <c r="AE5" s="535"/>
      <c r="AF5" s="536"/>
      <c r="AG5" s="534" t="s">
        <v>59</v>
      </c>
      <c r="AH5" s="535"/>
      <c r="AI5" s="536"/>
      <c r="AJ5" s="534" t="s">
        <v>60</v>
      </c>
      <c r="AK5" s="535"/>
      <c r="AL5" s="536"/>
      <c r="AM5" s="534" t="s">
        <v>234</v>
      </c>
      <c r="AN5" s="535"/>
      <c r="AO5" s="536"/>
    </row>
    <row r="6" spans="2:42" s="355" customFormat="1" ht="18" customHeight="1" x14ac:dyDescent="0.2">
      <c r="B6" s="539"/>
      <c r="C6" s="348" t="s">
        <v>96</v>
      </c>
      <c r="D6" s="426" t="s">
        <v>97</v>
      </c>
      <c r="E6" s="427" t="s">
        <v>15</v>
      </c>
      <c r="F6" s="348" t="s">
        <v>96</v>
      </c>
      <c r="G6" s="426" t="s">
        <v>97</v>
      </c>
      <c r="H6" s="427" t="s">
        <v>15</v>
      </c>
      <c r="I6" s="348" t="s">
        <v>96</v>
      </c>
      <c r="J6" s="426" t="s">
        <v>97</v>
      </c>
      <c r="K6" s="427" t="s">
        <v>15</v>
      </c>
      <c r="L6" s="348" t="s">
        <v>96</v>
      </c>
      <c r="M6" s="426" t="s">
        <v>97</v>
      </c>
      <c r="N6" s="427" t="s">
        <v>15</v>
      </c>
      <c r="O6" s="348" t="s">
        <v>96</v>
      </c>
      <c r="P6" s="426" t="s">
        <v>97</v>
      </c>
      <c r="Q6" s="427" t="s">
        <v>15</v>
      </c>
      <c r="R6" s="348" t="s">
        <v>96</v>
      </c>
      <c r="S6" s="426" t="s">
        <v>97</v>
      </c>
      <c r="T6" s="427" t="s">
        <v>15</v>
      </c>
      <c r="U6" s="348" t="s">
        <v>96</v>
      </c>
      <c r="V6" s="426" t="s">
        <v>97</v>
      </c>
      <c r="W6" s="427" t="s">
        <v>15</v>
      </c>
      <c r="X6" s="348" t="s">
        <v>96</v>
      </c>
      <c r="Y6" s="426" t="s">
        <v>97</v>
      </c>
      <c r="Z6" s="427" t="s">
        <v>15</v>
      </c>
      <c r="AA6" s="348" t="s">
        <v>96</v>
      </c>
      <c r="AB6" s="426" t="s">
        <v>97</v>
      </c>
      <c r="AC6" s="427" t="s">
        <v>15</v>
      </c>
      <c r="AD6" s="348" t="s">
        <v>96</v>
      </c>
      <c r="AE6" s="426" t="s">
        <v>97</v>
      </c>
      <c r="AF6" s="427" t="s">
        <v>15</v>
      </c>
      <c r="AG6" s="348" t="s">
        <v>96</v>
      </c>
      <c r="AH6" s="426" t="s">
        <v>97</v>
      </c>
      <c r="AI6" s="427" t="s">
        <v>15</v>
      </c>
      <c r="AJ6" s="348" t="s">
        <v>96</v>
      </c>
      <c r="AK6" s="426" t="s">
        <v>97</v>
      </c>
      <c r="AL6" s="427" t="s">
        <v>15</v>
      </c>
      <c r="AM6" s="348" t="s">
        <v>96</v>
      </c>
      <c r="AN6" s="426" t="s">
        <v>97</v>
      </c>
      <c r="AO6" s="427" t="s">
        <v>15</v>
      </c>
    </row>
    <row r="7" spans="2:42" ht="18.75" customHeight="1" x14ac:dyDescent="0.2">
      <c r="B7" s="155" t="s">
        <v>230</v>
      </c>
      <c r="C7" s="168"/>
      <c r="D7" s="169"/>
      <c r="E7" s="171"/>
      <c r="F7" s="168"/>
      <c r="G7" s="169"/>
      <c r="H7" s="171"/>
      <c r="I7" s="168"/>
      <c r="J7" s="169"/>
      <c r="K7" s="171"/>
      <c r="L7" s="168"/>
      <c r="M7" s="169"/>
      <c r="N7" s="171"/>
      <c r="O7" s="168"/>
      <c r="P7" s="169"/>
      <c r="Q7" s="171"/>
      <c r="R7" s="168"/>
      <c r="S7" s="169"/>
      <c r="T7" s="171"/>
      <c r="U7" s="168"/>
      <c r="V7" s="169"/>
      <c r="W7" s="171"/>
      <c r="X7" s="168"/>
      <c r="Y7" s="169"/>
      <c r="Z7" s="171"/>
      <c r="AA7" s="168"/>
      <c r="AB7" s="169"/>
      <c r="AC7" s="171"/>
      <c r="AD7" s="168"/>
      <c r="AE7" s="169"/>
      <c r="AF7" s="171"/>
      <c r="AG7" s="168"/>
      <c r="AH7" s="169"/>
      <c r="AI7" s="171"/>
      <c r="AJ7" s="168"/>
      <c r="AK7" s="169"/>
      <c r="AL7" s="171"/>
      <c r="AM7" s="168"/>
      <c r="AN7" s="169"/>
      <c r="AO7" s="171"/>
    </row>
    <row r="8" spans="2:42" x14ac:dyDescent="0.2">
      <c r="B8" s="138" t="s">
        <v>98</v>
      </c>
      <c r="C8" s="117">
        <v>908</v>
      </c>
      <c r="D8" s="29">
        <v>461</v>
      </c>
      <c r="E8" s="118">
        <v>1369</v>
      </c>
      <c r="F8" s="117">
        <v>1019</v>
      </c>
      <c r="G8" s="29">
        <v>415</v>
      </c>
      <c r="H8" s="118">
        <v>1434</v>
      </c>
      <c r="I8" s="117">
        <v>1113</v>
      </c>
      <c r="J8" s="29">
        <v>433</v>
      </c>
      <c r="K8" s="118">
        <v>1546</v>
      </c>
      <c r="L8" s="117">
        <v>1069</v>
      </c>
      <c r="M8" s="29">
        <v>414</v>
      </c>
      <c r="N8" s="118">
        <v>1483</v>
      </c>
      <c r="O8" s="117">
        <v>1145</v>
      </c>
      <c r="P8" s="29">
        <v>451</v>
      </c>
      <c r="Q8" s="118">
        <v>1596</v>
      </c>
      <c r="R8" s="117">
        <v>1357</v>
      </c>
      <c r="S8" s="29">
        <v>418</v>
      </c>
      <c r="T8" s="118">
        <v>1775</v>
      </c>
      <c r="U8" s="117">
        <v>1362</v>
      </c>
      <c r="V8" s="29">
        <v>550</v>
      </c>
      <c r="W8" s="118">
        <v>1912</v>
      </c>
      <c r="X8" s="117">
        <v>1433</v>
      </c>
      <c r="Y8" s="29">
        <v>496</v>
      </c>
      <c r="Z8" s="118">
        <v>1929</v>
      </c>
      <c r="AA8" s="117">
        <v>1318</v>
      </c>
      <c r="AB8" s="29">
        <v>463</v>
      </c>
      <c r="AC8" s="118">
        <v>1781</v>
      </c>
      <c r="AD8" s="117">
        <v>1281</v>
      </c>
      <c r="AE8" s="29">
        <v>438</v>
      </c>
      <c r="AF8" s="118">
        <v>1719</v>
      </c>
      <c r="AG8" s="468">
        <v>1271</v>
      </c>
      <c r="AH8" s="461">
        <v>451</v>
      </c>
      <c r="AI8" s="469">
        <v>1722</v>
      </c>
      <c r="AJ8" s="468">
        <v>1359</v>
      </c>
      <c r="AK8" s="461">
        <v>452</v>
      </c>
      <c r="AL8" s="469">
        <v>1811</v>
      </c>
      <c r="AM8" s="468">
        <v>14635</v>
      </c>
      <c r="AN8" s="461">
        <v>5442</v>
      </c>
      <c r="AO8" s="469">
        <v>20077</v>
      </c>
    </row>
    <row r="9" spans="2:42" x14ac:dyDescent="0.2">
      <c r="B9" s="139" t="s">
        <v>99</v>
      </c>
      <c r="C9" s="119">
        <v>2397</v>
      </c>
      <c r="D9" s="28">
        <v>743</v>
      </c>
      <c r="E9" s="118">
        <v>3140</v>
      </c>
      <c r="F9" s="119">
        <v>2565</v>
      </c>
      <c r="G9" s="28">
        <v>607</v>
      </c>
      <c r="H9" s="118">
        <v>3172</v>
      </c>
      <c r="I9" s="119">
        <v>2726</v>
      </c>
      <c r="J9" s="28">
        <v>809</v>
      </c>
      <c r="K9" s="118">
        <v>3535</v>
      </c>
      <c r="L9" s="119">
        <v>2418</v>
      </c>
      <c r="M9" s="28">
        <v>912</v>
      </c>
      <c r="N9" s="118">
        <v>3330</v>
      </c>
      <c r="O9" s="119">
        <v>2733</v>
      </c>
      <c r="P9" s="28">
        <v>786</v>
      </c>
      <c r="Q9" s="118">
        <v>3519</v>
      </c>
      <c r="R9" s="119">
        <v>2701</v>
      </c>
      <c r="S9" s="28">
        <v>729</v>
      </c>
      <c r="T9" s="118">
        <v>3430</v>
      </c>
      <c r="U9" s="119">
        <v>2367</v>
      </c>
      <c r="V9" s="28">
        <v>598</v>
      </c>
      <c r="W9" s="118">
        <v>2965</v>
      </c>
      <c r="X9" s="119">
        <v>2314</v>
      </c>
      <c r="Y9" s="28">
        <v>707</v>
      </c>
      <c r="Z9" s="118">
        <v>3021</v>
      </c>
      <c r="AA9" s="119">
        <v>2594</v>
      </c>
      <c r="AB9" s="28">
        <v>815</v>
      </c>
      <c r="AC9" s="118">
        <v>3409</v>
      </c>
      <c r="AD9" s="119">
        <v>2298</v>
      </c>
      <c r="AE9" s="28">
        <v>973</v>
      </c>
      <c r="AF9" s="118">
        <v>3271</v>
      </c>
      <c r="AG9" s="470">
        <v>2368</v>
      </c>
      <c r="AH9" s="460">
        <v>874</v>
      </c>
      <c r="AI9" s="469">
        <v>3242</v>
      </c>
      <c r="AJ9" s="470">
        <v>2700</v>
      </c>
      <c r="AK9" s="460">
        <v>915</v>
      </c>
      <c r="AL9" s="469">
        <v>3615</v>
      </c>
      <c r="AM9" s="468">
        <v>30181</v>
      </c>
      <c r="AN9" s="461">
        <v>9468</v>
      </c>
      <c r="AO9" s="471">
        <v>39649</v>
      </c>
    </row>
    <row r="10" spans="2:42" x14ac:dyDescent="0.2">
      <c r="B10" s="139" t="s">
        <v>100</v>
      </c>
      <c r="C10" s="119">
        <v>3993</v>
      </c>
      <c r="D10" s="28">
        <v>1456</v>
      </c>
      <c r="E10" s="118">
        <v>5449</v>
      </c>
      <c r="F10" s="119">
        <v>3914</v>
      </c>
      <c r="G10" s="28">
        <v>1469</v>
      </c>
      <c r="H10" s="118">
        <v>5383</v>
      </c>
      <c r="I10" s="119">
        <v>4137</v>
      </c>
      <c r="J10" s="28">
        <v>1928</v>
      </c>
      <c r="K10" s="118">
        <v>6065</v>
      </c>
      <c r="L10" s="119">
        <v>3380</v>
      </c>
      <c r="M10" s="28">
        <v>2294</v>
      </c>
      <c r="N10" s="118">
        <v>5674</v>
      </c>
      <c r="O10" s="119">
        <v>4136</v>
      </c>
      <c r="P10" s="28">
        <v>2382</v>
      </c>
      <c r="Q10" s="118">
        <v>6518</v>
      </c>
      <c r="R10" s="119">
        <v>4243</v>
      </c>
      <c r="S10" s="28">
        <v>2263</v>
      </c>
      <c r="T10" s="118">
        <v>6506</v>
      </c>
      <c r="U10" s="119">
        <v>4270</v>
      </c>
      <c r="V10" s="28">
        <v>1929</v>
      </c>
      <c r="W10" s="118">
        <v>6199</v>
      </c>
      <c r="X10" s="119">
        <v>4465</v>
      </c>
      <c r="Y10" s="28">
        <v>1880</v>
      </c>
      <c r="Z10" s="118">
        <v>6345</v>
      </c>
      <c r="AA10" s="119">
        <v>4671</v>
      </c>
      <c r="AB10" s="28">
        <v>1801</v>
      </c>
      <c r="AC10" s="118">
        <v>6472</v>
      </c>
      <c r="AD10" s="119">
        <v>5210</v>
      </c>
      <c r="AE10" s="28">
        <v>2032</v>
      </c>
      <c r="AF10" s="118">
        <v>7242</v>
      </c>
      <c r="AG10" s="470">
        <v>5127</v>
      </c>
      <c r="AH10" s="460">
        <v>2038</v>
      </c>
      <c r="AI10" s="469">
        <v>7165</v>
      </c>
      <c r="AJ10" s="470">
        <v>5232</v>
      </c>
      <c r="AK10" s="460">
        <v>1841</v>
      </c>
      <c r="AL10" s="469">
        <v>7073</v>
      </c>
      <c r="AM10" s="468">
        <v>52778</v>
      </c>
      <c r="AN10" s="461">
        <v>23313</v>
      </c>
      <c r="AO10" s="471">
        <v>76091</v>
      </c>
    </row>
    <row r="11" spans="2:42" x14ac:dyDescent="0.2">
      <c r="B11" s="139" t="s">
        <v>101</v>
      </c>
      <c r="C11" s="119">
        <v>2349</v>
      </c>
      <c r="D11" s="28">
        <v>638</v>
      </c>
      <c r="E11" s="118">
        <v>2987</v>
      </c>
      <c r="F11" s="119">
        <v>2123</v>
      </c>
      <c r="G11" s="28">
        <v>750</v>
      </c>
      <c r="H11" s="118">
        <v>2873</v>
      </c>
      <c r="I11" s="119">
        <v>2088</v>
      </c>
      <c r="J11" s="28">
        <v>830</v>
      </c>
      <c r="K11" s="118">
        <v>2918</v>
      </c>
      <c r="L11" s="119">
        <v>1933</v>
      </c>
      <c r="M11" s="28">
        <v>738</v>
      </c>
      <c r="N11" s="118">
        <v>2671</v>
      </c>
      <c r="O11" s="119">
        <v>2210</v>
      </c>
      <c r="P11" s="28">
        <v>674</v>
      </c>
      <c r="Q11" s="118">
        <v>2884</v>
      </c>
      <c r="R11" s="119">
        <v>2220</v>
      </c>
      <c r="S11" s="28">
        <v>602</v>
      </c>
      <c r="T11" s="118">
        <v>2822</v>
      </c>
      <c r="U11" s="119">
        <v>2041</v>
      </c>
      <c r="V11" s="28">
        <v>474</v>
      </c>
      <c r="W11" s="118">
        <v>2515</v>
      </c>
      <c r="X11" s="119">
        <v>1978</v>
      </c>
      <c r="Y11" s="28">
        <v>564</v>
      </c>
      <c r="Z11" s="118">
        <v>2542</v>
      </c>
      <c r="AA11" s="119">
        <v>1957</v>
      </c>
      <c r="AB11" s="28">
        <v>771</v>
      </c>
      <c r="AC11" s="118">
        <v>2728</v>
      </c>
      <c r="AD11" s="119">
        <v>1946</v>
      </c>
      <c r="AE11" s="28">
        <v>742</v>
      </c>
      <c r="AF11" s="118">
        <v>2688</v>
      </c>
      <c r="AG11" s="470">
        <v>1891</v>
      </c>
      <c r="AH11" s="460">
        <v>746</v>
      </c>
      <c r="AI11" s="469">
        <v>2637</v>
      </c>
      <c r="AJ11" s="470">
        <v>1988</v>
      </c>
      <c r="AK11" s="460">
        <v>768</v>
      </c>
      <c r="AL11" s="469">
        <v>2756</v>
      </c>
      <c r="AM11" s="468">
        <v>24724</v>
      </c>
      <c r="AN11" s="461">
        <v>8297</v>
      </c>
      <c r="AO11" s="471">
        <v>33021</v>
      </c>
    </row>
    <row r="12" spans="2:42" x14ac:dyDescent="0.2">
      <c r="B12" s="139" t="s">
        <v>102</v>
      </c>
      <c r="C12" s="119">
        <v>4800</v>
      </c>
      <c r="D12" s="28">
        <v>1867</v>
      </c>
      <c r="E12" s="118">
        <v>6667</v>
      </c>
      <c r="F12" s="119">
        <v>4924</v>
      </c>
      <c r="G12" s="28">
        <v>1894</v>
      </c>
      <c r="H12" s="118">
        <v>6818</v>
      </c>
      <c r="I12" s="119">
        <v>4998</v>
      </c>
      <c r="J12" s="28">
        <v>1761</v>
      </c>
      <c r="K12" s="118">
        <v>6759</v>
      </c>
      <c r="L12" s="119">
        <v>4418</v>
      </c>
      <c r="M12" s="28">
        <v>1777</v>
      </c>
      <c r="N12" s="118">
        <v>6195</v>
      </c>
      <c r="O12" s="119">
        <v>4333</v>
      </c>
      <c r="P12" s="28">
        <v>1773</v>
      </c>
      <c r="Q12" s="118">
        <v>6106</v>
      </c>
      <c r="R12" s="119">
        <v>4178</v>
      </c>
      <c r="S12" s="28">
        <v>1637</v>
      </c>
      <c r="T12" s="118">
        <v>5815</v>
      </c>
      <c r="U12" s="119">
        <v>4436</v>
      </c>
      <c r="V12" s="28">
        <v>1280</v>
      </c>
      <c r="W12" s="118">
        <v>5716</v>
      </c>
      <c r="X12" s="119">
        <v>4245</v>
      </c>
      <c r="Y12" s="28">
        <v>1372</v>
      </c>
      <c r="Z12" s="118">
        <v>5617</v>
      </c>
      <c r="AA12" s="119">
        <v>3591</v>
      </c>
      <c r="AB12" s="28">
        <v>1362</v>
      </c>
      <c r="AC12" s="118">
        <v>4953</v>
      </c>
      <c r="AD12" s="119">
        <v>3858</v>
      </c>
      <c r="AE12" s="28">
        <v>1366</v>
      </c>
      <c r="AF12" s="118">
        <v>5224</v>
      </c>
      <c r="AG12" s="470">
        <v>3677</v>
      </c>
      <c r="AH12" s="460">
        <v>1412</v>
      </c>
      <c r="AI12" s="469">
        <v>5089</v>
      </c>
      <c r="AJ12" s="470">
        <v>3597</v>
      </c>
      <c r="AK12" s="460">
        <v>1403</v>
      </c>
      <c r="AL12" s="469">
        <v>5000</v>
      </c>
      <c r="AM12" s="468">
        <v>51055</v>
      </c>
      <c r="AN12" s="461">
        <v>18904</v>
      </c>
      <c r="AO12" s="471">
        <v>69959</v>
      </c>
    </row>
    <row r="13" spans="2:42" x14ac:dyDescent="0.2">
      <c r="B13" s="139" t="s">
        <v>103</v>
      </c>
      <c r="C13" s="119">
        <v>17017</v>
      </c>
      <c r="D13" s="28">
        <v>5634</v>
      </c>
      <c r="E13" s="118">
        <v>22651</v>
      </c>
      <c r="F13" s="119">
        <v>16687</v>
      </c>
      <c r="G13" s="28">
        <v>5356</v>
      </c>
      <c r="H13" s="118">
        <v>22043</v>
      </c>
      <c r="I13" s="119">
        <v>17775</v>
      </c>
      <c r="J13" s="28">
        <v>6456</v>
      </c>
      <c r="K13" s="118">
        <v>24231</v>
      </c>
      <c r="L13" s="119">
        <v>17255</v>
      </c>
      <c r="M13" s="28">
        <v>6171</v>
      </c>
      <c r="N13" s="118">
        <v>23426</v>
      </c>
      <c r="O13" s="119">
        <v>17779</v>
      </c>
      <c r="P13" s="28">
        <v>6343</v>
      </c>
      <c r="Q13" s="118">
        <v>24122</v>
      </c>
      <c r="R13" s="119">
        <v>17114</v>
      </c>
      <c r="S13" s="28">
        <v>6090</v>
      </c>
      <c r="T13" s="118">
        <v>23204</v>
      </c>
      <c r="U13" s="119">
        <v>16523</v>
      </c>
      <c r="V13" s="28">
        <v>5364</v>
      </c>
      <c r="W13" s="118">
        <v>21887</v>
      </c>
      <c r="X13" s="119">
        <v>16495</v>
      </c>
      <c r="Y13" s="28">
        <v>5836</v>
      </c>
      <c r="Z13" s="118">
        <v>22331</v>
      </c>
      <c r="AA13" s="119">
        <v>15846</v>
      </c>
      <c r="AB13" s="28">
        <v>5563</v>
      </c>
      <c r="AC13" s="118">
        <v>21409</v>
      </c>
      <c r="AD13" s="119">
        <v>16829</v>
      </c>
      <c r="AE13" s="28">
        <v>5793</v>
      </c>
      <c r="AF13" s="118">
        <v>22622</v>
      </c>
      <c r="AG13" s="470">
        <v>19164</v>
      </c>
      <c r="AH13" s="460">
        <v>8069</v>
      </c>
      <c r="AI13" s="469">
        <v>27233</v>
      </c>
      <c r="AJ13" s="470">
        <v>17836</v>
      </c>
      <c r="AK13" s="460">
        <v>6207</v>
      </c>
      <c r="AL13" s="469">
        <v>24043</v>
      </c>
      <c r="AM13" s="468">
        <v>206320</v>
      </c>
      <c r="AN13" s="461">
        <v>72882</v>
      </c>
      <c r="AO13" s="471">
        <v>279202</v>
      </c>
    </row>
    <row r="14" spans="2:42" x14ac:dyDescent="0.2">
      <c r="B14" s="139" t="s">
        <v>104</v>
      </c>
      <c r="C14" s="119">
        <v>12195</v>
      </c>
      <c r="D14" s="28">
        <v>4219</v>
      </c>
      <c r="E14" s="118">
        <v>16414</v>
      </c>
      <c r="F14" s="119">
        <v>12227</v>
      </c>
      <c r="G14" s="28">
        <v>4263</v>
      </c>
      <c r="H14" s="118">
        <v>16490</v>
      </c>
      <c r="I14" s="119">
        <v>13187</v>
      </c>
      <c r="J14" s="28">
        <v>4740</v>
      </c>
      <c r="K14" s="118">
        <v>17927</v>
      </c>
      <c r="L14" s="119">
        <v>12335</v>
      </c>
      <c r="M14" s="28">
        <v>4213</v>
      </c>
      <c r="N14" s="118">
        <v>16548</v>
      </c>
      <c r="O14" s="119">
        <v>11708</v>
      </c>
      <c r="P14" s="28">
        <v>4513</v>
      </c>
      <c r="Q14" s="118">
        <v>16221</v>
      </c>
      <c r="R14" s="119">
        <v>10704</v>
      </c>
      <c r="S14" s="28">
        <v>3821</v>
      </c>
      <c r="T14" s="118">
        <v>14525</v>
      </c>
      <c r="U14" s="119">
        <v>10627</v>
      </c>
      <c r="V14" s="28">
        <v>3226</v>
      </c>
      <c r="W14" s="118">
        <v>13853</v>
      </c>
      <c r="X14" s="119">
        <v>11293</v>
      </c>
      <c r="Y14" s="28">
        <v>3507</v>
      </c>
      <c r="Z14" s="118">
        <v>14800</v>
      </c>
      <c r="AA14" s="119">
        <v>10802</v>
      </c>
      <c r="AB14" s="28">
        <v>3450</v>
      </c>
      <c r="AC14" s="118">
        <v>14252</v>
      </c>
      <c r="AD14" s="119">
        <v>10692</v>
      </c>
      <c r="AE14" s="28">
        <v>3536</v>
      </c>
      <c r="AF14" s="118">
        <v>14228</v>
      </c>
      <c r="AG14" s="470">
        <v>10688</v>
      </c>
      <c r="AH14" s="460">
        <v>3766</v>
      </c>
      <c r="AI14" s="469">
        <v>14454</v>
      </c>
      <c r="AJ14" s="470">
        <v>11075</v>
      </c>
      <c r="AK14" s="460">
        <v>3755</v>
      </c>
      <c r="AL14" s="469">
        <v>14830</v>
      </c>
      <c r="AM14" s="468">
        <v>137533</v>
      </c>
      <c r="AN14" s="461">
        <v>47009</v>
      </c>
      <c r="AO14" s="471">
        <v>184542</v>
      </c>
    </row>
    <row r="15" spans="2:42" x14ac:dyDescent="0.2">
      <c r="B15" s="139" t="s">
        <v>105</v>
      </c>
      <c r="C15" s="119">
        <v>10383</v>
      </c>
      <c r="D15" s="28">
        <v>3612</v>
      </c>
      <c r="E15" s="118">
        <v>13995</v>
      </c>
      <c r="F15" s="119">
        <v>10332</v>
      </c>
      <c r="G15" s="28">
        <v>3123</v>
      </c>
      <c r="H15" s="118">
        <v>13455</v>
      </c>
      <c r="I15" s="119">
        <v>11307</v>
      </c>
      <c r="J15" s="28">
        <v>4025</v>
      </c>
      <c r="K15" s="118">
        <v>15332</v>
      </c>
      <c r="L15" s="119">
        <v>10665</v>
      </c>
      <c r="M15" s="28">
        <v>4184</v>
      </c>
      <c r="N15" s="118">
        <v>14849</v>
      </c>
      <c r="O15" s="119">
        <v>11419</v>
      </c>
      <c r="P15" s="28">
        <v>3976</v>
      </c>
      <c r="Q15" s="118">
        <v>15395</v>
      </c>
      <c r="R15" s="119">
        <v>10689</v>
      </c>
      <c r="S15" s="28">
        <v>3089</v>
      </c>
      <c r="T15" s="118">
        <v>13778</v>
      </c>
      <c r="U15" s="119">
        <v>10970</v>
      </c>
      <c r="V15" s="28">
        <v>2876</v>
      </c>
      <c r="W15" s="118">
        <v>13846</v>
      </c>
      <c r="X15" s="119">
        <v>11197</v>
      </c>
      <c r="Y15" s="28">
        <v>2803</v>
      </c>
      <c r="Z15" s="118">
        <v>14000</v>
      </c>
      <c r="AA15" s="119">
        <v>10385</v>
      </c>
      <c r="AB15" s="28">
        <v>2762</v>
      </c>
      <c r="AC15" s="118">
        <v>13147</v>
      </c>
      <c r="AD15" s="119">
        <v>10052</v>
      </c>
      <c r="AE15" s="28">
        <v>2776</v>
      </c>
      <c r="AF15" s="118">
        <v>12828</v>
      </c>
      <c r="AG15" s="470">
        <v>9836</v>
      </c>
      <c r="AH15" s="460">
        <v>3027</v>
      </c>
      <c r="AI15" s="469">
        <v>12863</v>
      </c>
      <c r="AJ15" s="470">
        <v>10295</v>
      </c>
      <c r="AK15" s="460">
        <v>3252</v>
      </c>
      <c r="AL15" s="469">
        <v>13547</v>
      </c>
      <c r="AM15" s="468">
        <v>127530</v>
      </c>
      <c r="AN15" s="461">
        <v>39505</v>
      </c>
      <c r="AO15" s="471">
        <v>167035</v>
      </c>
    </row>
    <row r="16" spans="2:42" x14ac:dyDescent="0.2">
      <c r="B16" s="139" t="s">
        <v>106</v>
      </c>
      <c r="C16" s="119">
        <v>16495</v>
      </c>
      <c r="D16" s="28">
        <v>3775</v>
      </c>
      <c r="E16" s="118">
        <v>20270</v>
      </c>
      <c r="F16" s="119">
        <v>17369</v>
      </c>
      <c r="G16" s="28">
        <v>3526</v>
      </c>
      <c r="H16" s="118">
        <v>20895</v>
      </c>
      <c r="I16" s="119">
        <v>18626</v>
      </c>
      <c r="J16" s="28">
        <v>4337</v>
      </c>
      <c r="K16" s="118">
        <v>22963</v>
      </c>
      <c r="L16" s="119">
        <v>17359</v>
      </c>
      <c r="M16" s="28">
        <v>4514</v>
      </c>
      <c r="N16" s="118">
        <v>21873</v>
      </c>
      <c r="O16" s="119">
        <v>18100</v>
      </c>
      <c r="P16" s="28">
        <v>4390</v>
      </c>
      <c r="Q16" s="118">
        <v>22490</v>
      </c>
      <c r="R16" s="119">
        <v>16596</v>
      </c>
      <c r="S16" s="28">
        <v>4212</v>
      </c>
      <c r="T16" s="118">
        <v>20808</v>
      </c>
      <c r="U16" s="119">
        <v>15853</v>
      </c>
      <c r="V16" s="28">
        <v>3704</v>
      </c>
      <c r="W16" s="118">
        <v>19557</v>
      </c>
      <c r="X16" s="119">
        <v>15828</v>
      </c>
      <c r="Y16" s="28">
        <v>3895</v>
      </c>
      <c r="Z16" s="118">
        <v>19723</v>
      </c>
      <c r="AA16" s="119">
        <v>15052</v>
      </c>
      <c r="AB16" s="28">
        <v>3831</v>
      </c>
      <c r="AC16" s="118">
        <v>18883</v>
      </c>
      <c r="AD16" s="119">
        <v>15449</v>
      </c>
      <c r="AE16" s="28">
        <v>3692</v>
      </c>
      <c r="AF16" s="118">
        <v>19141</v>
      </c>
      <c r="AG16" s="470">
        <v>14018</v>
      </c>
      <c r="AH16" s="460">
        <v>3641</v>
      </c>
      <c r="AI16" s="469">
        <v>17659</v>
      </c>
      <c r="AJ16" s="470">
        <v>15325</v>
      </c>
      <c r="AK16" s="460">
        <v>4044</v>
      </c>
      <c r="AL16" s="469">
        <v>19369</v>
      </c>
      <c r="AM16" s="468">
        <v>196070</v>
      </c>
      <c r="AN16" s="461">
        <v>47561</v>
      </c>
      <c r="AO16" s="471">
        <v>243631</v>
      </c>
    </row>
    <row r="17" spans="2:41" x14ac:dyDescent="0.2">
      <c r="B17" s="139" t="s">
        <v>107</v>
      </c>
      <c r="C17" s="119">
        <v>7180</v>
      </c>
      <c r="D17" s="28">
        <v>1734</v>
      </c>
      <c r="E17" s="118">
        <v>8914</v>
      </c>
      <c r="F17" s="119">
        <v>7801</v>
      </c>
      <c r="G17" s="28">
        <v>1472</v>
      </c>
      <c r="H17" s="118">
        <v>9273</v>
      </c>
      <c r="I17" s="119">
        <v>8924</v>
      </c>
      <c r="J17" s="28">
        <v>1854</v>
      </c>
      <c r="K17" s="118">
        <v>10778</v>
      </c>
      <c r="L17" s="119">
        <v>7139</v>
      </c>
      <c r="M17" s="28">
        <v>1689</v>
      </c>
      <c r="N17" s="118">
        <v>8828</v>
      </c>
      <c r="O17" s="119">
        <v>7583</v>
      </c>
      <c r="P17" s="28">
        <v>2262</v>
      </c>
      <c r="Q17" s="118">
        <v>9845</v>
      </c>
      <c r="R17" s="119">
        <v>8164</v>
      </c>
      <c r="S17" s="28">
        <v>2207</v>
      </c>
      <c r="T17" s="118">
        <v>10371</v>
      </c>
      <c r="U17" s="119">
        <v>8096</v>
      </c>
      <c r="V17" s="28">
        <v>1816</v>
      </c>
      <c r="W17" s="118">
        <v>9912</v>
      </c>
      <c r="X17" s="119">
        <v>8274</v>
      </c>
      <c r="Y17" s="28">
        <v>1618</v>
      </c>
      <c r="Z17" s="118">
        <v>9892</v>
      </c>
      <c r="AA17" s="119">
        <v>6807</v>
      </c>
      <c r="AB17" s="28">
        <v>1733</v>
      </c>
      <c r="AC17" s="118">
        <v>8540</v>
      </c>
      <c r="AD17" s="119">
        <v>7409</v>
      </c>
      <c r="AE17" s="28">
        <v>1599</v>
      </c>
      <c r="AF17" s="118">
        <v>9008</v>
      </c>
      <c r="AG17" s="470">
        <v>7556</v>
      </c>
      <c r="AH17" s="460">
        <v>1514</v>
      </c>
      <c r="AI17" s="469">
        <v>9070</v>
      </c>
      <c r="AJ17" s="470">
        <v>7725</v>
      </c>
      <c r="AK17" s="460">
        <v>1727</v>
      </c>
      <c r="AL17" s="469">
        <v>9452</v>
      </c>
      <c r="AM17" s="468">
        <v>92658</v>
      </c>
      <c r="AN17" s="461">
        <v>21225</v>
      </c>
      <c r="AO17" s="471">
        <v>113883</v>
      </c>
    </row>
    <row r="18" spans="2:41" x14ac:dyDescent="0.2">
      <c r="B18" s="139" t="s">
        <v>108</v>
      </c>
      <c r="C18" s="119">
        <v>2585</v>
      </c>
      <c r="D18" s="28">
        <v>627</v>
      </c>
      <c r="E18" s="118">
        <v>3212</v>
      </c>
      <c r="F18" s="119">
        <v>2493</v>
      </c>
      <c r="G18" s="28">
        <v>568</v>
      </c>
      <c r="H18" s="118">
        <v>3061</v>
      </c>
      <c r="I18" s="119">
        <v>2536</v>
      </c>
      <c r="J18" s="28">
        <v>593</v>
      </c>
      <c r="K18" s="118">
        <v>3129</v>
      </c>
      <c r="L18" s="119">
        <v>2463</v>
      </c>
      <c r="M18" s="28">
        <v>691</v>
      </c>
      <c r="N18" s="118">
        <v>3154</v>
      </c>
      <c r="O18" s="119">
        <v>2467</v>
      </c>
      <c r="P18" s="28">
        <v>665</v>
      </c>
      <c r="Q18" s="118">
        <v>3132</v>
      </c>
      <c r="R18" s="119">
        <v>2117</v>
      </c>
      <c r="S18" s="28">
        <v>654</v>
      </c>
      <c r="T18" s="118">
        <v>2771</v>
      </c>
      <c r="U18" s="119">
        <v>2359</v>
      </c>
      <c r="V18" s="28">
        <v>734</v>
      </c>
      <c r="W18" s="118">
        <v>3093</v>
      </c>
      <c r="X18" s="119">
        <v>2552</v>
      </c>
      <c r="Y18" s="28">
        <v>659</v>
      </c>
      <c r="Z18" s="118">
        <v>3211</v>
      </c>
      <c r="AA18" s="119">
        <v>2288</v>
      </c>
      <c r="AB18" s="28">
        <v>635</v>
      </c>
      <c r="AC18" s="118">
        <v>2923</v>
      </c>
      <c r="AD18" s="119">
        <v>2778</v>
      </c>
      <c r="AE18" s="28">
        <v>667</v>
      </c>
      <c r="AF18" s="118">
        <v>3445</v>
      </c>
      <c r="AG18" s="470">
        <v>2701</v>
      </c>
      <c r="AH18" s="460">
        <v>760</v>
      </c>
      <c r="AI18" s="469">
        <v>3461</v>
      </c>
      <c r="AJ18" s="470">
        <v>2707</v>
      </c>
      <c r="AK18" s="460">
        <v>674</v>
      </c>
      <c r="AL18" s="469">
        <v>3381</v>
      </c>
      <c r="AM18" s="468">
        <v>30046</v>
      </c>
      <c r="AN18" s="461">
        <v>7927</v>
      </c>
      <c r="AO18" s="471">
        <v>37973</v>
      </c>
    </row>
    <row r="19" spans="2:41" x14ac:dyDescent="0.2">
      <c r="B19" s="139" t="s">
        <v>109</v>
      </c>
      <c r="C19" s="119">
        <v>7607</v>
      </c>
      <c r="D19" s="28">
        <v>1966</v>
      </c>
      <c r="E19" s="118">
        <v>9573</v>
      </c>
      <c r="F19" s="119">
        <v>7061</v>
      </c>
      <c r="G19" s="28">
        <v>2049</v>
      </c>
      <c r="H19" s="118">
        <v>9110</v>
      </c>
      <c r="I19" s="119">
        <v>7612</v>
      </c>
      <c r="J19" s="28">
        <v>2034</v>
      </c>
      <c r="K19" s="118">
        <v>9646</v>
      </c>
      <c r="L19" s="119">
        <v>7780</v>
      </c>
      <c r="M19" s="28">
        <v>1832</v>
      </c>
      <c r="N19" s="118">
        <v>9612</v>
      </c>
      <c r="O19" s="119">
        <v>8203</v>
      </c>
      <c r="P19" s="28">
        <v>1849</v>
      </c>
      <c r="Q19" s="118">
        <v>10052</v>
      </c>
      <c r="R19" s="119">
        <v>8249</v>
      </c>
      <c r="S19" s="28">
        <v>1798</v>
      </c>
      <c r="T19" s="118">
        <v>10047</v>
      </c>
      <c r="U19" s="119">
        <v>7871</v>
      </c>
      <c r="V19" s="28">
        <v>1688</v>
      </c>
      <c r="W19" s="118">
        <v>9559</v>
      </c>
      <c r="X19" s="119">
        <v>8203</v>
      </c>
      <c r="Y19" s="28">
        <v>1961</v>
      </c>
      <c r="Z19" s="118">
        <v>10164</v>
      </c>
      <c r="AA19" s="119">
        <v>7954</v>
      </c>
      <c r="AB19" s="28">
        <v>1954</v>
      </c>
      <c r="AC19" s="118">
        <v>9908</v>
      </c>
      <c r="AD19" s="119">
        <v>8272</v>
      </c>
      <c r="AE19" s="28">
        <v>1648</v>
      </c>
      <c r="AF19" s="118">
        <v>9920</v>
      </c>
      <c r="AG19" s="470">
        <v>7655</v>
      </c>
      <c r="AH19" s="460">
        <v>1989</v>
      </c>
      <c r="AI19" s="469">
        <v>9644</v>
      </c>
      <c r="AJ19" s="470">
        <v>8243</v>
      </c>
      <c r="AK19" s="460">
        <v>1902</v>
      </c>
      <c r="AL19" s="469">
        <v>10145</v>
      </c>
      <c r="AM19" s="468">
        <v>94710</v>
      </c>
      <c r="AN19" s="461">
        <v>22670</v>
      </c>
      <c r="AO19" s="471">
        <v>117380</v>
      </c>
    </row>
    <row r="20" spans="2:41" x14ac:dyDescent="0.2">
      <c r="B20" s="139" t="s">
        <v>110</v>
      </c>
      <c r="C20" s="119">
        <v>1018</v>
      </c>
      <c r="D20" s="28">
        <v>253</v>
      </c>
      <c r="E20" s="118">
        <v>1271</v>
      </c>
      <c r="F20" s="119">
        <v>793</v>
      </c>
      <c r="G20" s="28">
        <v>154</v>
      </c>
      <c r="H20" s="118">
        <v>947</v>
      </c>
      <c r="I20" s="119">
        <v>739</v>
      </c>
      <c r="J20" s="28">
        <v>236</v>
      </c>
      <c r="K20" s="118">
        <v>975</v>
      </c>
      <c r="L20" s="119">
        <v>943</v>
      </c>
      <c r="M20" s="28">
        <v>217</v>
      </c>
      <c r="N20" s="118">
        <v>1160</v>
      </c>
      <c r="O20" s="119">
        <v>793</v>
      </c>
      <c r="P20" s="28">
        <v>237</v>
      </c>
      <c r="Q20" s="118">
        <v>1030</v>
      </c>
      <c r="R20" s="119">
        <v>612</v>
      </c>
      <c r="S20" s="28">
        <v>321</v>
      </c>
      <c r="T20" s="118">
        <v>933</v>
      </c>
      <c r="U20" s="119">
        <v>449</v>
      </c>
      <c r="V20" s="28">
        <v>203</v>
      </c>
      <c r="W20" s="118">
        <v>652</v>
      </c>
      <c r="X20" s="119">
        <v>653</v>
      </c>
      <c r="Y20" s="28">
        <v>155</v>
      </c>
      <c r="Z20" s="118">
        <v>808</v>
      </c>
      <c r="AA20" s="119">
        <v>838</v>
      </c>
      <c r="AB20" s="28">
        <v>266</v>
      </c>
      <c r="AC20" s="118">
        <v>1104</v>
      </c>
      <c r="AD20" s="119">
        <v>748</v>
      </c>
      <c r="AE20" s="28">
        <v>301</v>
      </c>
      <c r="AF20" s="118">
        <v>1049</v>
      </c>
      <c r="AG20" s="470">
        <v>719</v>
      </c>
      <c r="AH20" s="460">
        <v>249</v>
      </c>
      <c r="AI20" s="469">
        <v>968</v>
      </c>
      <c r="AJ20" s="470">
        <v>697</v>
      </c>
      <c r="AK20" s="460">
        <v>212</v>
      </c>
      <c r="AL20" s="469">
        <v>909</v>
      </c>
      <c r="AM20" s="468">
        <v>9002</v>
      </c>
      <c r="AN20" s="461">
        <v>2804</v>
      </c>
      <c r="AO20" s="471">
        <v>11806</v>
      </c>
    </row>
    <row r="21" spans="2:41" x14ac:dyDescent="0.2">
      <c r="B21" s="139" t="s">
        <v>111</v>
      </c>
      <c r="C21" s="119">
        <v>1463</v>
      </c>
      <c r="D21" s="28">
        <v>394</v>
      </c>
      <c r="E21" s="118">
        <v>1857</v>
      </c>
      <c r="F21" s="119">
        <v>1420</v>
      </c>
      <c r="G21" s="28">
        <v>309</v>
      </c>
      <c r="H21" s="118">
        <v>1729</v>
      </c>
      <c r="I21" s="119">
        <v>1638</v>
      </c>
      <c r="J21" s="28">
        <v>406</v>
      </c>
      <c r="K21" s="118">
        <v>2044</v>
      </c>
      <c r="L21" s="119">
        <v>1707</v>
      </c>
      <c r="M21" s="28">
        <v>464</v>
      </c>
      <c r="N21" s="118">
        <v>2171</v>
      </c>
      <c r="O21" s="119">
        <v>1687</v>
      </c>
      <c r="P21" s="28">
        <v>487</v>
      </c>
      <c r="Q21" s="118">
        <v>2174</v>
      </c>
      <c r="R21" s="119">
        <v>1411</v>
      </c>
      <c r="S21" s="28">
        <v>344</v>
      </c>
      <c r="T21" s="118">
        <v>1755</v>
      </c>
      <c r="U21" s="119">
        <v>1567</v>
      </c>
      <c r="V21" s="28">
        <v>347</v>
      </c>
      <c r="W21" s="118">
        <v>1914</v>
      </c>
      <c r="X21" s="119">
        <v>1724</v>
      </c>
      <c r="Y21" s="28">
        <v>508</v>
      </c>
      <c r="Z21" s="118">
        <v>2232</v>
      </c>
      <c r="AA21" s="119">
        <v>1696</v>
      </c>
      <c r="AB21" s="28">
        <v>503</v>
      </c>
      <c r="AC21" s="118">
        <v>2199</v>
      </c>
      <c r="AD21" s="119">
        <v>1721</v>
      </c>
      <c r="AE21" s="28">
        <v>460</v>
      </c>
      <c r="AF21" s="118">
        <v>2181</v>
      </c>
      <c r="AG21" s="470">
        <v>1805</v>
      </c>
      <c r="AH21" s="460">
        <v>435</v>
      </c>
      <c r="AI21" s="469">
        <v>2240</v>
      </c>
      <c r="AJ21" s="470">
        <v>1847</v>
      </c>
      <c r="AK21" s="460">
        <v>402</v>
      </c>
      <c r="AL21" s="469">
        <v>2249</v>
      </c>
      <c r="AM21" s="468">
        <v>19686</v>
      </c>
      <c r="AN21" s="461">
        <v>5059</v>
      </c>
      <c r="AO21" s="471">
        <v>24745</v>
      </c>
    </row>
    <row r="22" spans="2:41" x14ac:dyDescent="0.2">
      <c r="B22" s="139" t="s">
        <v>112</v>
      </c>
      <c r="C22" s="119">
        <v>126154</v>
      </c>
      <c r="D22" s="28">
        <v>40868</v>
      </c>
      <c r="E22" s="118">
        <v>167022</v>
      </c>
      <c r="F22" s="119">
        <v>120473</v>
      </c>
      <c r="G22" s="28">
        <v>36798</v>
      </c>
      <c r="H22" s="118">
        <v>157271</v>
      </c>
      <c r="I22" s="119">
        <v>131875</v>
      </c>
      <c r="J22" s="28">
        <v>43748</v>
      </c>
      <c r="K22" s="118">
        <v>175623</v>
      </c>
      <c r="L22" s="119">
        <v>126265</v>
      </c>
      <c r="M22" s="28">
        <v>43816</v>
      </c>
      <c r="N22" s="118">
        <v>170081</v>
      </c>
      <c r="O22" s="119">
        <v>134037</v>
      </c>
      <c r="P22" s="28">
        <v>45357</v>
      </c>
      <c r="Q22" s="118">
        <v>179394</v>
      </c>
      <c r="R22" s="119">
        <v>127192</v>
      </c>
      <c r="S22" s="28">
        <v>42915</v>
      </c>
      <c r="T22" s="118">
        <v>170107</v>
      </c>
      <c r="U22" s="119">
        <v>130251</v>
      </c>
      <c r="V22" s="28">
        <v>41318</v>
      </c>
      <c r="W22" s="118">
        <v>171569</v>
      </c>
      <c r="X22" s="119">
        <v>129049</v>
      </c>
      <c r="Y22" s="28">
        <v>42214</v>
      </c>
      <c r="Z22" s="118">
        <v>171263</v>
      </c>
      <c r="AA22" s="119">
        <v>123955</v>
      </c>
      <c r="AB22" s="28">
        <v>40332</v>
      </c>
      <c r="AC22" s="118">
        <v>164287</v>
      </c>
      <c r="AD22" s="119">
        <v>129127</v>
      </c>
      <c r="AE22" s="28">
        <v>44093</v>
      </c>
      <c r="AF22" s="118">
        <v>173220</v>
      </c>
      <c r="AG22" s="470">
        <v>128336</v>
      </c>
      <c r="AH22" s="460">
        <v>41466</v>
      </c>
      <c r="AI22" s="469">
        <v>169802</v>
      </c>
      <c r="AJ22" s="470">
        <v>132752</v>
      </c>
      <c r="AK22" s="460">
        <v>44378</v>
      </c>
      <c r="AL22" s="469">
        <v>177130</v>
      </c>
      <c r="AM22" s="468">
        <v>1539466</v>
      </c>
      <c r="AN22" s="461">
        <v>507303</v>
      </c>
      <c r="AO22" s="471">
        <v>2046769</v>
      </c>
    </row>
    <row r="23" spans="2:41" ht="15" x14ac:dyDescent="0.25">
      <c r="B23" s="134" t="s">
        <v>139</v>
      </c>
      <c r="C23" s="115">
        <v>216544</v>
      </c>
      <c r="D23" s="100">
        <v>68247</v>
      </c>
      <c r="E23" s="118">
        <v>284791</v>
      </c>
      <c r="F23" s="115">
        <v>211201</v>
      </c>
      <c r="G23" s="100">
        <v>62753</v>
      </c>
      <c r="H23" s="118">
        <v>273954</v>
      </c>
      <c r="I23" s="115">
        <v>229281</v>
      </c>
      <c r="J23" s="100">
        <v>74190</v>
      </c>
      <c r="K23" s="118">
        <v>303471</v>
      </c>
      <c r="L23" s="115">
        <v>217129</v>
      </c>
      <c r="M23" s="100">
        <v>73926</v>
      </c>
      <c r="N23" s="116">
        <v>291055</v>
      </c>
      <c r="O23" s="115">
        <v>228333</v>
      </c>
      <c r="P23" s="100">
        <v>76145</v>
      </c>
      <c r="Q23" s="116">
        <v>304478</v>
      </c>
      <c r="R23" s="115">
        <v>217547</v>
      </c>
      <c r="S23" s="100">
        <v>71100</v>
      </c>
      <c r="T23" s="116">
        <v>288647</v>
      </c>
      <c r="U23" s="115">
        <v>219042</v>
      </c>
      <c r="V23" s="100">
        <v>66107</v>
      </c>
      <c r="W23" s="116">
        <v>285149</v>
      </c>
      <c r="X23" s="115">
        <v>219703</v>
      </c>
      <c r="Y23" s="100">
        <v>68175</v>
      </c>
      <c r="Z23" s="116">
        <v>287878</v>
      </c>
      <c r="AA23" s="115">
        <v>209754</v>
      </c>
      <c r="AB23" s="100">
        <v>66241</v>
      </c>
      <c r="AC23" s="116">
        <v>275995</v>
      </c>
      <c r="AD23" s="115">
        <v>217670</v>
      </c>
      <c r="AE23" s="100">
        <v>70116</v>
      </c>
      <c r="AF23" s="116">
        <v>287786</v>
      </c>
      <c r="AG23" s="466">
        <v>216812</v>
      </c>
      <c r="AH23" s="464">
        <v>70437</v>
      </c>
      <c r="AI23" s="467">
        <v>287249</v>
      </c>
      <c r="AJ23" s="466">
        <v>223378</v>
      </c>
      <c r="AK23" s="464">
        <v>71932</v>
      </c>
      <c r="AL23" s="467">
        <v>295310</v>
      </c>
      <c r="AM23" s="466">
        <v>2626394</v>
      </c>
      <c r="AN23" s="464">
        <v>839369</v>
      </c>
      <c r="AO23" s="467">
        <v>3465763</v>
      </c>
    </row>
    <row r="24" spans="2:41" ht="21.75" customHeight="1" x14ac:dyDescent="0.2">
      <c r="B24" s="155" t="s">
        <v>233</v>
      </c>
      <c r="C24" s="168"/>
      <c r="D24" s="169"/>
      <c r="E24" s="171"/>
      <c r="F24" s="168"/>
      <c r="G24" s="169"/>
      <c r="H24" s="171"/>
      <c r="I24" s="168"/>
      <c r="J24" s="169"/>
      <c r="K24" s="171"/>
      <c r="L24" s="168"/>
      <c r="M24" s="169"/>
      <c r="N24" s="171"/>
      <c r="O24" s="168"/>
      <c r="P24" s="169"/>
      <c r="Q24" s="171"/>
      <c r="R24" s="168"/>
      <c r="S24" s="169"/>
      <c r="T24" s="171"/>
      <c r="U24" s="168"/>
      <c r="V24" s="169"/>
      <c r="W24" s="171"/>
      <c r="X24" s="168"/>
      <c r="Y24" s="169"/>
      <c r="Z24" s="171"/>
      <c r="AA24" s="168"/>
      <c r="AB24" s="169"/>
      <c r="AC24" s="171"/>
      <c r="AD24" s="168"/>
      <c r="AE24" s="169"/>
      <c r="AF24" s="171"/>
      <c r="AG24" s="168"/>
      <c r="AH24" s="169"/>
      <c r="AI24" s="171"/>
      <c r="AJ24" s="168"/>
      <c r="AK24" s="169"/>
      <c r="AL24" s="171"/>
      <c r="AM24" s="168"/>
      <c r="AN24" s="169"/>
      <c r="AO24" s="171"/>
    </row>
    <row r="25" spans="2:41" x14ac:dyDescent="0.2">
      <c r="B25" s="138" t="s">
        <v>98</v>
      </c>
      <c r="C25" s="117">
        <v>85</v>
      </c>
      <c r="D25" s="29">
        <v>263</v>
      </c>
      <c r="E25" s="118">
        <v>348</v>
      </c>
      <c r="F25" s="117">
        <v>69</v>
      </c>
      <c r="G25" s="29">
        <v>133</v>
      </c>
      <c r="H25" s="118">
        <v>202</v>
      </c>
      <c r="I25" s="117">
        <v>51</v>
      </c>
      <c r="J25" s="29">
        <v>253</v>
      </c>
      <c r="K25" s="118">
        <v>304</v>
      </c>
      <c r="L25" s="117">
        <v>63</v>
      </c>
      <c r="M25" s="29">
        <v>270</v>
      </c>
      <c r="N25" s="118">
        <v>333</v>
      </c>
      <c r="O25" s="117">
        <v>196</v>
      </c>
      <c r="P25" s="29">
        <v>120</v>
      </c>
      <c r="Q25" s="118">
        <v>316</v>
      </c>
      <c r="R25" s="117">
        <v>191</v>
      </c>
      <c r="S25" s="29">
        <v>142</v>
      </c>
      <c r="T25" s="118">
        <v>333</v>
      </c>
      <c r="U25" s="117">
        <v>125</v>
      </c>
      <c r="V25" s="29">
        <v>232</v>
      </c>
      <c r="W25" s="118">
        <v>357</v>
      </c>
      <c r="X25" s="117">
        <v>75</v>
      </c>
      <c r="Y25" s="29">
        <v>157</v>
      </c>
      <c r="Z25" s="118">
        <v>232</v>
      </c>
      <c r="AA25" s="117">
        <v>107</v>
      </c>
      <c r="AB25" s="29">
        <v>213</v>
      </c>
      <c r="AC25" s="118">
        <v>320</v>
      </c>
      <c r="AD25" s="117">
        <v>135</v>
      </c>
      <c r="AE25" s="29">
        <v>179</v>
      </c>
      <c r="AF25" s="118">
        <v>314</v>
      </c>
      <c r="AG25" s="468">
        <v>154</v>
      </c>
      <c r="AH25" s="461">
        <v>183</v>
      </c>
      <c r="AI25" s="469">
        <v>337</v>
      </c>
      <c r="AJ25" s="468">
        <v>205</v>
      </c>
      <c r="AK25" s="461">
        <v>277</v>
      </c>
      <c r="AL25" s="469">
        <v>482</v>
      </c>
      <c r="AM25" s="468">
        <v>1456</v>
      </c>
      <c r="AN25" s="461">
        <v>2422</v>
      </c>
      <c r="AO25" s="469">
        <v>3878</v>
      </c>
    </row>
    <row r="26" spans="2:41" x14ac:dyDescent="0.2">
      <c r="B26" s="139" t="s">
        <v>99</v>
      </c>
      <c r="C26" s="119">
        <v>611</v>
      </c>
      <c r="D26" s="28">
        <v>457</v>
      </c>
      <c r="E26" s="118">
        <v>1068</v>
      </c>
      <c r="F26" s="119">
        <v>473</v>
      </c>
      <c r="G26" s="28">
        <v>443</v>
      </c>
      <c r="H26" s="118">
        <v>916</v>
      </c>
      <c r="I26" s="119">
        <v>588</v>
      </c>
      <c r="J26" s="28">
        <v>502</v>
      </c>
      <c r="K26" s="118">
        <v>1090</v>
      </c>
      <c r="L26" s="119">
        <v>597</v>
      </c>
      <c r="M26" s="28">
        <v>500</v>
      </c>
      <c r="N26" s="118">
        <v>1097</v>
      </c>
      <c r="O26" s="119">
        <v>504</v>
      </c>
      <c r="P26" s="28">
        <v>459</v>
      </c>
      <c r="Q26" s="118">
        <v>963</v>
      </c>
      <c r="R26" s="119">
        <v>445</v>
      </c>
      <c r="S26" s="28">
        <v>384</v>
      </c>
      <c r="T26" s="118">
        <v>829</v>
      </c>
      <c r="U26" s="119">
        <v>350</v>
      </c>
      <c r="V26" s="28">
        <v>396</v>
      </c>
      <c r="W26" s="118">
        <v>746</v>
      </c>
      <c r="X26" s="119">
        <v>412</v>
      </c>
      <c r="Y26" s="28">
        <v>454</v>
      </c>
      <c r="Z26" s="118">
        <v>866</v>
      </c>
      <c r="AA26" s="119">
        <v>425</v>
      </c>
      <c r="AB26" s="28">
        <v>495</v>
      </c>
      <c r="AC26" s="118">
        <v>920</v>
      </c>
      <c r="AD26" s="119">
        <v>387</v>
      </c>
      <c r="AE26" s="28">
        <v>375</v>
      </c>
      <c r="AF26" s="118">
        <v>762</v>
      </c>
      <c r="AG26" s="470">
        <v>484</v>
      </c>
      <c r="AH26" s="460">
        <v>369</v>
      </c>
      <c r="AI26" s="469">
        <v>853</v>
      </c>
      <c r="AJ26" s="470">
        <v>452</v>
      </c>
      <c r="AK26" s="460">
        <v>408</v>
      </c>
      <c r="AL26" s="469">
        <v>860</v>
      </c>
      <c r="AM26" s="468">
        <v>5728</v>
      </c>
      <c r="AN26" s="461">
        <v>5242</v>
      </c>
      <c r="AO26" s="471">
        <v>10970</v>
      </c>
    </row>
    <row r="27" spans="2:41" x14ac:dyDescent="0.2">
      <c r="B27" s="139" t="s">
        <v>100</v>
      </c>
      <c r="C27" s="119">
        <v>903</v>
      </c>
      <c r="D27" s="28">
        <v>980</v>
      </c>
      <c r="E27" s="118">
        <v>1883</v>
      </c>
      <c r="F27" s="119">
        <v>989</v>
      </c>
      <c r="G27" s="28">
        <v>809</v>
      </c>
      <c r="H27" s="118">
        <v>1798</v>
      </c>
      <c r="I27" s="119">
        <v>902</v>
      </c>
      <c r="J27" s="28">
        <v>810</v>
      </c>
      <c r="K27" s="118">
        <v>1712</v>
      </c>
      <c r="L27" s="119">
        <v>1118</v>
      </c>
      <c r="M27" s="28">
        <v>769</v>
      </c>
      <c r="N27" s="118">
        <v>1887</v>
      </c>
      <c r="O27" s="119">
        <v>992</v>
      </c>
      <c r="P27" s="28">
        <v>852</v>
      </c>
      <c r="Q27" s="118">
        <v>1844</v>
      </c>
      <c r="R27" s="119">
        <v>863</v>
      </c>
      <c r="S27" s="28">
        <v>890</v>
      </c>
      <c r="T27" s="118">
        <v>1753</v>
      </c>
      <c r="U27" s="119">
        <v>931</v>
      </c>
      <c r="V27" s="28">
        <v>934</v>
      </c>
      <c r="W27" s="118">
        <v>1865</v>
      </c>
      <c r="X27" s="119">
        <v>1039</v>
      </c>
      <c r="Y27" s="28">
        <v>962</v>
      </c>
      <c r="Z27" s="118">
        <v>2001</v>
      </c>
      <c r="AA27" s="119">
        <v>1020</v>
      </c>
      <c r="AB27" s="28">
        <v>948</v>
      </c>
      <c r="AC27" s="118">
        <v>1968</v>
      </c>
      <c r="AD27" s="119">
        <v>924</v>
      </c>
      <c r="AE27" s="28">
        <v>1139</v>
      </c>
      <c r="AF27" s="118">
        <v>2063</v>
      </c>
      <c r="AG27" s="470">
        <v>826</v>
      </c>
      <c r="AH27" s="460">
        <v>1332</v>
      </c>
      <c r="AI27" s="469">
        <v>2158</v>
      </c>
      <c r="AJ27" s="470">
        <v>727</v>
      </c>
      <c r="AK27" s="460">
        <v>1415</v>
      </c>
      <c r="AL27" s="469">
        <v>2142</v>
      </c>
      <c r="AM27" s="468">
        <v>11234</v>
      </c>
      <c r="AN27" s="461">
        <v>11840</v>
      </c>
      <c r="AO27" s="471">
        <v>23074</v>
      </c>
    </row>
    <row r="28" spans="2:41" x14ac:dyDescent="0.2">
      <c r="B28" s="139" t="s">
        <v>101</v>
      </c>
      <c r="C28" s="119">
        <v>568</v>
      </c>
      <c r="D28" s="28">
        <v>494</v>
      </c>
      <c r="E28" s="118">
        <v>1062</v>
      </c>
      <c r="F28" s="119">
        <v>403</v>
      </c>
      <c r="G28" s="28">
        <v>479</v>
      </c>
      <c r="H28" s="118">
        <v>882</v>
      </c>
      <c r="I28" s="119">
        <v>417</v>
      </c>
      <c r="J28" s="28">
        <v>482</v>
      </c>
      <c r="K28" s="118">
        <v>899</v>
      </c>
      <c r="L28" s="119">
        <v>419</v>
      </c>
      <c r="M28" s="28">
        <v>428</v>
      </c>
      <c r="N28" s="118">
        <v>847</v>
      </c>
      <c r="O28" s="119">
        <v>494</v>
      </c>
      <c r="P28" s="28">
        <v>434</v>
      </c>
      <c r="Q28" s="118">
        <v>928</v>
      </c>
      <c r="R28" s="119">
        <v>285</v>
      </c>
      <c r="S28" s="28">
        <v>392</v>
      </c>
      <c r="T28" s="118">
        <v>677</v>
      </c>
      <c r="U28" s="119">
        <v>294</v>
      </c>
      <c r="V28" s="28">
        <v>384</v>
      </c>
      <c r="W28" s="118">
        <v>678</v>
      </c>
      <c r="X28" s="119">
        <v>386</v>
      </c>
      <c r="Y28" s="28">
        <v>436</v>
      </c>
      <c r="Z28" s="118">
        <v>822</v>
      </c>
      <c r="AA28" s="119">
        <v>380</v>
      </c>
      <c r="AB28" s="28">
        <v>398</v>
      </c>
      <c r="AC28" s="118">
        <v>778</v>
      </c>
      <c r="AD28" s="119">
        <v>463</v>
      </c>
      <c r="AE28" s="28">
        <v>311</v>
      </c>
      <c r="AF28" s="118">
        <v>774</v>
      </c>
      <c r="AG28" s="470">
        <v>675</v>
      </c>
      <c r="AH28" s="460">
        <v>350</v>
      </c>
      <c r="AI28" s="469">
        <v>1025</v>
      </c>
      <c r="AJ28" s="470">
        <v>834</v>
      </c>
      <c r="AK28" s="460">
        <v>387</v>
      </c>
      <c r="AL28" s="469">
        <v>1221</v>
      </c>
      <c r="AM28" s="468">
        <v>5618</v>
      </c>
      <c r="AN28" s="461">
        <v>4975</v>
      </c>
      <c r="AO28" s="471">
        <v>10593</v>
      </c>
    </row>
    <row r="29" spans="2:41" x14ac:dyDescent="0.2">
      <c r="B29" s="139" t="s">
        <v>102</v>
      </c>
      <c r="C29" s="119">
        <v>1050</v>
      </c>
      <c r="D29" s="28">
        <v>664</v>
      </c>
      <c r="E29" s="118">
        <v>1714</v>
      </c>
      <c r="F29" s="119">
        <v>1227</v>
      </c>
      <c r="G29" s="28">
        <v>725</v>
      </c>
      <c r="H29" s="118">
        <v>1952</v>
      </c>
      <c r="I29" s="119">
        <v>1359</v>
      </c>
      <c r="J29" s="28">
        <v>780</v>
      </c>
      <c r="K29" s="118">
        <v>2139</v>
      </c>
      <c r="L29" s="119">
        <v>1250</v>
      </c>
      <c r="M29" s="28">
        <v>768</v>
      </c>
      <c r="N29" s="118">
        <v>2018</v>
      </c>
      <c r="O29" s="119">
        <v>1213</v>
      </c>
      <c r="P29" s="28">
        <v>901</v>
      </c>
      <c r="Q29" s="118">
        <v>2114</v>
      </c>
      <c r="R29" s="119">
        <v>1252</v>
      </c>
      <c r="S29" s="28">
        <v>843</v>
      </c>
      <c r="T29" s="118">
        <v>2095</v>
      </c>
      <c r="U29" s="119">
        <v>1247</v>
      </c>
      <c r="V29" s="28">
        <v>683</v>
      </c>
      <c r="W29" s="118">
        <v>1930</v>
      </c>
      <c r="X29" s="119">
        <v>1234</v>
      </c>
      <c r="Y29" s="28">
        <v>602</v>
      </c>
      <c r="Z29" s="118">
        <v>1836</v>
      </c>
      <c r="AA29" s="119">
        <v>1169</v>
      </c>
      <c r="AB29" s="28">
        <v>710</v>
      </c>
      <c r="AC29" s="118">
        <v>1879</v>
      </c>
      <c r="AD29" s="119">
        <v>908</v>
      </c>
      <c r="AE29" s="28">
        <v>821</v>
      </c>
      <c r="AF29" s="118">
        <v>1729</v>
      </c>
      <c r="AG29" s="470">
        <v>746</v>
      </c>
      <c r="AH29" s="460">
        <v>851</v>
      </c>
      <c r="AI29" s="469">
        <v>1597</v>
      </c>
      <c r="AJ29" s="470">
        <v>751</v>
      </c>
      <c r="AK29" s="460">
        <v>854</v>
      </c>
      <c r="AL29" s="469">
        <v>1605</v>
      </c>
      <c r="AM29" s="468">
        <v>13406</v>
      </c>
      <c r="AN29" s="461">
        <v>9202</v>
      </c>
      <c r="AO29" s="471">
        <v>22608</v>
      </c>
    </row>
    <row r="30" spans="2:41" x14ac:dyDescent="0.2">
      <c r="B30" s="139" t="s">
        <v>103</v>
      </c>
      <c r="C30" s="119">
        <v>3128</v>
      </c>
      <c r="D30" s="28">
        <v>3782</v>
      </c>
      <c r="E30" s="118">
        <v>6910</v>
      </c>
      <c r="F30" s="119">
        <v>2952</v>
      </c>
      <c r="G30" s="28">
        <v>3231</v>
      </c>
      <c r="H30" s="118">
        <v>6183</v>
      </c>
      <c r="I30" s="119">
        <v>3387</v>
      </c>
      <c r="J30" s="28">
        <v>3636</v>
      </c>
      <c r="K30" s="118">
        <v>7023</v>
      </c>
      <c r="L30" s="119">
        <v>3529</v>
      </c>
      <c r="M30" s="28">
        <v>3739</v>
      </c>
      <c r="N30" s="118">
        <v>7268</v>
      </c>
      <c r="O30" s="119">
        <v>4013</v>
      </c>
      <c r="P30" s="28">
        <v>3630</v>
      </c>
      <c r="Q30" s="118">
        <v>7643</v>
      </c>
      <c r="R30" s="119">
        <v>4219</v>
      </c>
      <c r="S30" s="28">
        <v>3564</v>
      </c>
      <c r="T30" s="118">
        <v>7783</v>
      </c>
      <c r="U30" s="119">
        <v>4001</v>
      </c>
      <c r="V30" s="28">
        <v>2932</v>
      </c>
      <c r="W30" s="118">
        <v>6933</v>
      </c>
      <c r="X30" s="119">
        <v>4297</v>
      </c>
      <c r="Y30" s="28">
        <v>2950</v>
      </c>
      <c r="Z30" s="118">
        <v>7247</v>
      </c>
      <c r="AA30" s="119">
        <v>4230</v>
      </c>
      <c r="AB30" s="28">
        <v>2884</v>
      </c>
      <c r="AC30" s="118">
        <v>7114</v>
      </c>
      <c r="AD30" s="119">
        <v>4224</v>
      </c>
      <c r="AE30" s="28">
        <v>3030</v>
      </c>
      <c r="AF30" s="118">
        <v>7254</v>
      </c>
      <c r="AG30" s="470">
        <v>4637</v>
      </c>
      <c r="AH30" s="460">
        <v>4130</v>
      </c>
      <c r="AI30" s="469">
        <v>8767</v>
      </c>
      <c r="AJ30" s="470">
        <v>4086</v>
      </c>
      <c r="AK30" s="460">
        <v>3734</v>
      </c>
      <c r="AL30" s="469">
        <v>7820</v>
      </c>
      <c r="AM30" s="468">
        <v>46703</v>
      </c>
      <c r="AN30" s="461">
        <v>41242</v>
      </c>
      <c r="AO30" s="471">
        <v>87945</v>
      </c>
    </row>
    <row r="31" spans="2:41" x14ac:dyDescent="0.2">
      <c r="B31" s="139" t="s">
        <v>104</v>
      </c>
      <c r="C31" s="119">
        <v>2313</v>
      </c>
      <c r="D31" s="28">
        <v>1672</v>
      </c>
      <c r="E31" s="118">
        <v>3985</v>
      </c>
      <c r="F31" s="119">
        <v>2125</v>
      </c>
      <c r="G31" s="28">
        <v>1411</v>
      </c>
      <c r="H31" s="118">
        <v>3536</v>
      </c>
      <c r="I31" s="119">
        <v>2504</v>
      </c>
      <c r="J31" s="28">
        <v>1666</v>
      </c>
      <c r="K31" s="118">
        <v>4170</v>
      </c>
      <c r="L31" s="119">
        <v>2430</v>
      </c>
      <c r="M31" s="28">
        <v>1691</v>
      </c>
      <c r="N31" s="118">
        <v>4121</v>
      </c>
      <c r="O31" s="119">
        <v>2375</v>
      </c>
      <c r="P31" s="28">
        <v>1733</v>
      </c>
      <c r="Q31" s="118">
        <v>4108</v>
      </c>
      <c r="R31" s="119">
        <v>2073</v>
      </c>
      <c r="S31" s="28">
        <v>1638</v>
      </c>
      <c r="T31" s="118">
        <v>3711</v>
      </c>
      <c r="U31" s="119">
        <v>2292</v>
      </c>
      <c r="V31" s="28">
        <v>1638</v>
      </c>
      <c r="W31" s="118">
        <v>3930</v>
      </c>
      <c r="X31" s="119">
        <v>2693</v>
      </c>
      <c r="Y31" s="28">
        <v>1709</v>
      </c>
      <c r="Z31" s="118">
        <v>4402</v>
      </c>
      <c r="AA31" s="119">
        <v>2576</v>
      </c>
      <c r="AB31" s="28">
        <v>1616</v>
      </c>
      <c r="AC31" s="118">
        <v>4192</v>
      </c>
      <c r="AD31" s="119">
        <v>2521</v>
      </c>
      <c r="AE31" s="28">
        <v>1510</v>
      </c>
      <c r="AF31" s="118">
        <v>4031</v>
      </c>
      <c r="AG31" s="470">
        <v>2739</v>
      </c>
      <c r="AH31" s="460">
        <v>1563</v>
      </c>
      <c r="AI31" s="469">
        <v>4302</v>
      </c>
      <c r="AJ31" s="470">
        <v>2713</v>
      </c>
      <c r="AK31" s="460">
        <v>1736</v>
      </c>
      <c r="AL31" s="469">
        <v>4449</v>
      </c>
      <c r="AM31" s="468">
        <v>29354</v>
      </c>
      <c r="AN31" s="461">
        <v>19583</v>
      </c>
      <c r="AO31" s="471">
        <v>48937</v>
      </c>
    </row>
    <row r="32" spans="2:41" x14ac:dyDescent="0.2">
      <c r="B32" s="139" t="s">
        <v>105</v>
      </c>
      <c r="C32" s="119">
        <v>2138</v>
      </c>
      <c r="D32" s="28">
        <v>1225</v>
      </c>
      <c r="E32" s="118">
        <v>3363</v>
      </c>
      <c r="F32" s="119">
        <v>2070</v>
      </c>
      <c r="G32" s="28">
        <v>1146</v>
      </c>
      <c r="H32" s="118">
        <v>3216</v>
      </c>
      <c r="I32" s="119">
        <v>2327</v>
      </c>
      <c r="J32" s="28">
        <v>1323</v>
      </c>
      <c r="K32" s="118">
        <v>3650</v>
      </c>
      <c r="L32" s="119">
        <v>2220</v>
      </c>
      <c r="M32" s="28">
        <v>1615</v>
      </c>
      <c r="N32" s="118">
        <v>3835</v>
      </c>
      <c r="O32" s="119">
        <v>2279</v>
      </c>
      <c r="P32" s="28">
        <v>1521</v>
      </c>
      <c r="Q32" s="118">
        <v>3800</v>
      </c>
      <c r="R32" s="119">
        <v>2009</v>
      </c>
      <c r="S32" s="28">
        <v>1840</v>
      </c>
      <c r="T32" s="118">
        <v>3849</v>
      </c>
      <c r="U32" s="119">
        <v>2467</v>
      </c>
      <c r="V32" s="28">
        <v>1584</v>
      </c>
      <c r="W32" s="118">
        <v>4051</v>
      </c>
      <c r="X32" s="119">
        <v>2491</v>
      </c>
      <c r="Y32" s="28">
        <v>1513</v>
      </c>
      <c r="Z32" s="118">
        <v>4004</v>
      </c>
      <c r="AA32" s="119">
        <v>2420</v>
      </c>
      <c r="AB32" s="28">
        <v>1542</v>
      </c>
      <c r="AC32" s="118">
        <v>3962</v>
      </c>
      <c r="AD32" s="119">
        <v>2362</v>
      </c>
      <c r="AE32" s="28">
        <v>1370</v>
      </c>
      <c r="AF32" s="118">
        <v>3732</v>
      </c>
      <c r="AG32" s="470">
        <v>2588</v>
      </c>
      <c r="AH32" s="460">
        <v>1509</v>
      </c>
      <c r="AI32" s="469">
        <v>4097</v>
      </c>
      <c r="AJ32" s="470">
        <v>2587</v>
      </c>
      <c r="AK32" s="460">
        <v>1945</v>
      </c>
      <c r="AL32" s="469">
        <v>4532</v>
      </c>
      <c r="AM32" s="468">
        <v>27958</v>
      </c>
      <c r="AN32" s="461">
        <v>18133</v>
      </c>
      <c r="AO32" s="471">
        <v>46091</v>
      </c>
    </row>
    <row r="33" spans="2:41" x14ac:dyDescent="0.2">
      <c r="B33" s="139" t="s">
        <v>106</v>
      </c>
      <c r="C33" s="119">
        <v>2861</v>
      </c>
      <c r="D33" s="28">
        <v>2373</v>
      </c>
      <c r="E33" s="118">
        <v>5234</v>
      </c>
      <c r="F33" s="119">
        <v>2748</v>
      </c>
      <c r="G33" s="28">
        <v>2280</v>
      </c>
      <c r="H33" s="118">
        <v>5028</v>
      </c>
      <c r="I33" s="119">
        <v>3168</v>
      </c>
      <c r="J33" s="28">
        <v>2614</v>
      </c>
      <c r="K33" s="118">
        <v>5782</v>
      </c>
      <c r="L33" s="119">
        <v>3506</v>
      </c>
      <c r="M33" s="28">
        <v>2369</v>
      </c>
      <c r="N33" s="118">
        <v>5875</v>
      </c>
      <c r="O33" s="119">
        <v>3814</v>
      </c>
      <c r="P33" s="28">
        <v>2571</v>
      </c>
      <c r="Q33" s="118">
        <v>6385</v>
      </c>
      <c r="R33" s="119">
        <v>3576</v>
      </c>
      <c r="S33" s="28">
        <v>2270</v>
      </c>
      <c r="T33" s="118">
        <v>5846</v>
      </c>
      <c r="U33" s="119">
        <v>3378</v>
      </c>
      <c r="V33" s="28">
        <v>2413</v>
      </c>
      <c r="W33" s="118">
        <v>5791</v>
      </c>
      <c r="X33" s="119">
        <v>3348</v>
      </c>
      <c r="Y33" s="28">
        <v>2320</v>
      </c>
      <c r="Z33" s="118">
        <v>5668</v>
      </c>
      <c r="AA33" s="119">
        <v>3016</v>
      </c>
      <c r="AB33" s="28">
        <v>2161</v>
      </c>
      <c r="AC33" s="118">
        <v>5177</v>
      </c>
      <c r="AD33" s="119">
        <v>3275</v>
      </c>
      <c r="AE33" s="28">
        <v>2110</v>
      </c>
      <c r="AF33" s="118">
        <v>5385</v>
      </c>
      <c r="AG33" s="470">
        <v>3257</v>
      </c>
      <c r="AH33" s="460">
        <v>2085</v>
      </c>
      <c r="AI33" s="469">
        <v>5342</v>
      </c>
      <c r="AJ33" s="470">
        <v>3388</v>
      </c>
      <c r="AK33" s="460">
        <v>2215</v>
      </c>
      <c r="AL33" s="469">
        <v>5603</v>
      </c>
      <c r="AM33" s="468">
        <v>39335</v>
      </c>
      <c r="AN33" s="461">
        <v>27781</v>
      </c>
      <c r="AO33" s="471">
        <v>67116</v>
      </c>
    </row>
    <row r="34" spans="2:41" x14ac:dyDescent="0.2">
      <c r="B34" s="139" t="s">
        <v>107</v>
      </c>
      <c r="C34" s="119">
        <v>1324</v>
      </c>
      <c r="D34" s="28">
        <v>713</v>
      </c>
      <c r="E34" s="118">
        <v>2037</v>
      </c>
      <c r="F34" s="119">
        <v>1322</v>
      </c>
      <c r="G34" s="28">
        <v>607</v>
      </c>
      <c r="H34" s="118">
        <v>1929</v>
      </c>
      <c r="I34" s="119">
        <v>1345</v>
      </c>
      <c r="J34" s="28">
        <v>837</v>
      </c>
      <c r="K34" s="118">
        <v>2182</v>
      </c>
      <c r="L34" s="119">
        <v>1327</v>
      </c>
      <c r="M34" s="28">
        <v>871</v>
      </c>
      <c r="N34" s="118">
        <v>2198</v>
      </c>
      <c r="O34" s="119">
        <v>1688</v>
      </c>
      <c r="P34" s="28">
        <v>732</v>
      </c>
      <c r="Q34" s="118">
        <v>2420</v>
      </c>
      <c r="R34" s="119">
        <v>1729</v>
      </c>
      <c r="S34" s="28">
        <v>711</v>
      </c>
      <c r="T34" s="118">
        <v>2440</v>
      </c>
      <c r="U34" s="119">
        <v>2189</v>
      </c>
      <c r="V34" s="28">
        <v>966</v>
      </c>
      <c r="W34" s="118">
        <v>3155</v>
      </c>
      <c r="X34" s="119">
        <v>1874</v>
      </c>
      <c r="Y34" s="28">
        <v>781</v>
      </c>
      <c r="Z34" s="118">
        <v>2655</v>
      </c>
      <c r="AA34" s="119">
        <v>1539</v>
      </c>
      <c r="AB34" s="28">
        <v>829</v>
      </c>
      <c r="AC34" s="118">
        <v>2368</v>
      </c>
      <c r="AD34" s="119">
        <v>1640</v>
      </c>
      <c r="AE34" s="28">
        <v>943</v>
      </c>
      <c r="AF34" s="118">
        <v>2583</v>
      </c>
      <c r="AG34" s="470">
        <v>1620</v>
      </c>
      <c r="AH34" s="460">
        <v>1019</v>
      </c>
      <c r="AI34" s="469">
        <v>2639</v>
      </c>
      <c r="AJ34" s="470">
        <v>1663</v>
      </c>
      <c r="AK34" s="460">
        <v>1075</v>
      </c>
      <c r="AL34" s="469">
        <v>2738</v>
      </c>
      <c r="AM34" s="468">
        <v>19260</v>
      </c>
      <c r="AN34" s="461">
        <v>10084</v>
      </c>
      <c r="AO34" s="471">
        <v>29344</v>
      </c>
    </row>
    <row r="35" spans="2:41" x14ac:dyDescent="0.2">
      <c r="B35" s="139" t="s">
        <v>108</v>
      </c>
      <c r="C35" s="119">
        <v>271</v>
      </c>
      <c r="D35" s="28">
        <v>227</v>
      </c>
      <c r="E35" s="118">
        <v>498</v>
      </c>
      <c r="F35" s="119">
        <v>295</v>
      </c>
      <c r="G35" s="28">
        <v>258</v>
      </c>
      <c r="H35" s="118">
        <v>553</v>
      </c>
      <c r="I35" s="119">
        <v>450</v>
      </c>
      <c r="J35" s="28">
        <v>269</v>
      </c>
      <c r="K35" s="118">
        <v>719</v>
      </c>
      <c r="L35" s="119">
        <v>316</v>
      </c>
      <c r="M35" s="28">
        <v>331</v>
      </c>
      <c r="N35" s="118">
        <v>647</v>
      </c>
      <c r="O35" s="119">
        <v>296</v>
      </c>
      <c r="P35" s="28">
        <v>452</v>
      </c>
      <c r="Q35" s="118">
        <v>748</v>
      </c>
      <c r="R35" s="119">
        <v>336</v>
      </c>
      <c r="S35" s="28">
        <v>436</v>
      </c>
      <c r="T35" s="118">
        <v>772</v>
      </c>
      <c r="U35" s="119">
        <v>556</v>
      </c>
      <c r="V35" s="28">
        <v>463</v>
      </c>
      <c r="W35" s="118">
        <v>1019</v>
      </c>
      <c r="X35" s="119">
        <v>530</v>
      </c>
      <c r="Y35" s="28">
        <v>429</v>
      </c>
      <c r="Z35" s="118">
        <v>959</v>
      </c>
      <c r="AA35" s="119">
        <v>405</v>
      </c>
      <c r="AB35" s="28">
        <v>373</v>
      </c>
      <c r="AC35" s="118">
        <v>778</v>
      </c>
      <c r="AD35" s="119">
        <v>318</v>
      </c>
      <c r="AE35" s="28">
        <v>309</v>
      </c>
      <c r="AF35" s="118">
        <v>627</v>
      </c>
      <c r="AG35" s="470">
        <v>312</v>
      </c>
      <c r="AH35" s="460">
        <v>310</v>
      </c>
      <c r="AI35" s="469">
        <v>622</v>
      </c>
      <c r="AJ35" s="470">
        <v>374</v>
      </c>
      <c r="AK35" s="460">
        <v>412</v>
      </c>
      <c r="AL35" s="469">
        <v>786</v>
      </c>
      <c r="AM35" s="468">
        <v>4459</v>
      </c>
      <c r="AN35" s="461">
        <v>4269</v>
      </c>
      <c r="AO35" s="471">
        <v>8728</v>
      </c>
    </row>
    <row r="36" spans="2:41" x14ac:dyDescent="0.2">
      <c r="B36" s="139" t="s">
        <v>109</v>
      </c>
      <c r="C36" s="119">
        <v>937</v>
      </c>
      <c r="D36" s="28">
        <v>857</v>
      </c>
      <c r="E36" s="118">
        <v>1794</v>
      </c>
      <c r="F36" s="119">
        <v>996</v>
      </c>
      <c r="G36" s="28">
        <v>854</v>
      </c>
      <c r="H36" s="118">
        <v>1850</v>
      </c>
      <c r="I36" s="119">
        <v>1070</v>
      </c>
      <c r="J36" s="28">
        <v>921</v>
      </c>
      <c r="K36" s="118">
        <v>1991</v>
      </c>
      <c r="L36" s="119">
        <v>1115</v>
      </c>
      <c r="M36" s="28">
        <v>986</v>
      </c>
      <c r="N36" s="118">
        <v>2101</v>
      </c>
      <c r="O36" s="119">
        <v>1367</v>
      </c>
      <c r="P36" s="28">
        <v>959</v>
      </c>
      <c r="Q36" s="118">
        <v>2326</v>
      </c>
      <c r="R36" s="119">
        <v>1219</v>
      </c>
      <c r="S36" s="28">
        <v>971</v>
      </c>
      <c r="T36" s="118">
        <v>2190</v>
      </c>
      <c r="U36" s="119">
        <v>1333</v>
      </c>
      <c r="V36" s="28">
        <v>999</v>
      </c>
      <c r="W36" s="118">
        <v>2332</v>
      </c>
      <c r="X36" s="119">
        <v>1327</v>
      </c>
      <c r="Y36" s="28">
        <v>962</v>
      </c>
      <c r="Z36" s="118">
        <v>2289</v>
      </c>
      <c r="AA36" s="119">
        <v>1322</v>
      </c>
      <c r="AB36" s="28">
        <v>808</v>
      </c>
      <c r="AC36" s="118">
        <v>2130</v>
      </c>
      <c r="AD36" s="119">
        <v>1243</v>
      </c>
      <c r="AE36" s="28">
        <v>876</v>
      </c>
      <c r="AF36" s="118">
        <v>2119</v>
      </c>
      <c r="AG36" s="470">
        <v>1438</v>
      </c>
      <c r="AH36" s="460">
        <v>1145</v>
      </c>
      <c r="AI36" s="469">
        <v>2583</v>
      </c>
      <c r="AJ36" s="470">
        <v>1569</v>
      </c>
      <c r="AK36" s="460">
        <v>846</v>
      </c>
      <c r="AL36" s="469">
        <v>2415</v>
      </c>
      <c r="AM36" s="468">
        <v>14936</v>
      </c>
      <c r="AN36" s="461">
        <v>11184</v>
      </c>
      <c r="AO36" s="471">
        <v>26120</v>
      </c>
    </row>
    <row r="37" spans="2:41" x14ac:dyDescent="0.2">
      <c r="B37" s="139" t="s">
        <v>110</v>
      </c>
      <c r="C37" s="119">
        <v>59</v>
      </c>
      <c r="D37" s="28">
        <v>66</v>
      </c>
      <c r="E37" s="118">
        <v>125</v>
      </c>
      <c r="F37" s="119">
        <v>61</v>
      </c>
      <c r="G37" s="28">
        <v>28</v>
      </c>
      <c r="H37" s="118">
        <v>89</v>
      </c>
      <c r="I37" s="119">
        <v>66</v>
      </c>
      <c r="J37" s="28">
        <v>31</v>
      </c>
      <c r="K37" s="118">
        <v>97</v>
      </c>
      <c r="L37" s="119">
        <v>68</v>
      </c>
      <c r="M37" s="28">
        <v>38</v>
      </c>
      <c r="N37" s="118">
        <v>106</v>
      </c>
      <c r="O37" s="119">
        <v>44</v>
      </c>
      <c r="P37" s="28">
        <v>30</v>
      </c>
      <c r="Q37" s="118">
        <v>74</v>
      </c>
      <c r="R37" s="119">
        <v>89</v>
      </c>
      <c r="S37" s="28">
        <v>30</v>
      </c>
      <c r="T37" s="118">
        <v>119</v>
      </c>
      <c r="U37" s="119">
        <v>72</v>
      </c>
      <c r="V37" s="28">
        <v>63</v>
      </c>
      <c r="W37" s="118">
        <v>135</v>
      </c>
      <c r="X37" s="119">
        <v>60</v>
      </c>
      <c r="Y37" s="28">
        <v>90</v>
      </c>
      <c r="Z37" s="118">
        <v>150</v>
      </c>
      <c r="AA37" s="119">
        <v>40</v>
      </c>
      <c r="AB37" s="28">
        <v>169</v>
      </c>
      <c r="AC37" s="118">
        <v>209</v>
      </c>
      <c r="AD37" s="119">
        <v>26</v>
      </c>
      <c r="AE37" s="28">
        <v>77</v>
      </c>
      <c r="AF37" s="118">
        <v>103</v>
      </c>
      <c r="AG37" s="470">
        <v>45</v>
      </c>
      <c r="AH37" s="460">
        <v>77</v>
      </c>
      <c r="AI37" s="469">
        <v>122</v>
      </c>
      <c r="AJ37" s="470">
        <v>90</v>
      </c>
      <c r="AK37" s="460">
        <v>76</v>
      </c>
      <c r="AL37" s="469">
        <v>166</v>
      </c>
      <c r="AM37" s="468">
        <v>720</v>
      </c>
      <c r="AN37" s="461">
        <v>775</v>
      </c>
      <c r="AO37" s="471">
        <v>1495</v>
      </c>
    </row>
    <row r="38" spans="2:41" x14ac:dyDescent="0.2">
      <c r="B38" s="139" t="s">
        <v>111</v>
      </c>
      <c r="C38" s="119">
        <v>158</v>
      </c>
      <c r="D38" s="28">
        <v>38</v>
      </c>
      <c r="E38" s="118">
        <v>196</v>
      </c>
      <c r="F38" s="119">
        <v>137</v>
      </c>
      <c r="G38" s="28">
        <v>120</v>
      </c>
      <c r="H38" s="118">
        <v>257</v>
      </c>
      <c r="I38" s="119">
        <v>130</v>
      </c>
      <c r="J38" s="28">
        <v>187</v>
      </c>
      <c r="K38" s="118">
        <v>317</v>
      </c>
      <c r="L38" s="119">
        <v>83</v>
      </c>
      <c r="M38" s="28">
        <v>306</v>
      </c>
      <c r="N38" s="118">
        <v>389</v>
      </c>
      <c r="O38" s="119">
        <v>113</v>
      </c>
      <c r="P38" s="28">
        <v>372</v>
      </c>
      <c r="Q38" s="118">
        <v>485</v>
      </c>
      <c r="R38" s="119">
        <v>208</v>
      </c>
      <c r="S38" s="28">
        <v>267</v>
      </c>
      <c r="T38" s="118">
        <v>475</v>
      </c>
      <c r="U38" s="119">
        <v>300</v>
      </c>
      <c r="V38" s="28">
        <v>312</v>
      </c>
      <c r="W38" s="118">
        <v>612</v>
      </c>
      <c r="X38" s="119">
        <v>292</v>
      </c>
      <c r="Y38" s="28">
        <v>388</v>
      </c>
      <c r="Z38" s="118">
        <v>680</v>
      </c>
      <c r="AA38" s="119">
        <v>275</v>
      </c>
      <c r="AB38" s="28">
        <v>272</v>
      </c>
      <c r="AC38" s="118">
        <v>547</v>
      </c>
      <c r="AD38" s="119">
        <v>261</v>
      </c>
      <c r="AE38" s="28">
        <v>247</v>
      </c>
      <c r="AF38" s="118">
        <v>508</v>
      </c>
      <c r="AG38" s="470">
        <v>156</v>
      </c>
      <c r="AH38" s="460">
        <v>472</v>
      </c>
      <c r="AI38" s="469">
        <v>628</v>
      </c>
      <c r="AJ38" s="470">
        <v>182</v>
      </c>
      <c r="AK38" s="460">
        <v>230</v>
      </c>
      <c r="AL38" s="469">
        <v>412</v>
      </c>
      <c r="AM38" s="468">
        <v>2295</v>
      </c>
      <c r="AN38" s="461">
        <v>3211</v>
      </c>
      <c r="AO38" s="471">
        <v>5506</v>
      </c>
    </row>
    <row r="39" spans="2:41" x14ac:dyDescent="0.2">
      <c r="B39" s="139" t="s">
        <v>112</v>
      </c>
      <c r="C39" s="119">
        <v>48095</v>
      </c>
      <c r="D39" s="28">
        <v>33241</v>
      </c>
      <c r="E39" s="118">
        <v>81336</v>
      </c>
      <c r="F39" s="119">
        <v>44652</v>
      </c>
      <c r="G39" s="28">
        <v>30535</v>
      </c>
      <c r="H39" s="118">
        <v>75187</v>
      </c>
      <c r="I39" s="119">
        <v>51377</v>
      </c>
      <c r="J39" s="28">
        <v>35479</v>
      </c>
      <c r="K39" s="118">
        <v>86856</v>
      </c>
      <c r="L39" s="119">
        <v>49837</v>
      </c>
      <c r="M39" s="28">
        <v>35680</v>
      </c>
      <c r="N39" s="118">
        <v>85517</v>
      </c>
      <c r="O39" s="119">
        <v>52645</v>
      </c>
      <c r="P39" s="28">
        <v>35560</v>
      </c>
      <c r="Q39" s="118">
        <v>88205</v>
      </c>
      <c r="R39" s="119">
        <v>52087</v>
      </c>
      <c r="S39" s="28">
        <v>35444</v>
      </c>
      <c r="T39" s="118">
        <v>87531</v>
      </c>
      <c r="U39" s="119">
        <v>50616</v>
      </c>
      <c r="V39" s="28">
        <v>34708</v>
      </c>
      <c r="W39" s="118">
        <v>85324</v>
      </c>
      <c r="X39" s="119">
        <v>50661</v>
      </c>
      <c r="Y39" s="28">
        <v>35384</v>
      </c>
      <c r="Z39" s="118">
        <v>86045</v>
      </c>
      <c r="AA39" s="119">
        <v>48889</v>
      </c>
      <c r="AB39" s="28">
        <v>34854</v>
      </c>
      <c r="AC39" s="118">
        <v>83743</v>
      </c>
      <c r="AD39" s="119">
        <v>48658</v>
      </c>
      <c r="AE39" s="28">
        <v>35300</v>
      </c>
      <c r="AF39" s="118">
        <v>83958</v>
      </c>
      <c r="AG39" s="470">
        <v>47939</v>
      </c>
      <c r="AH39" s="460">
        <v>34289</v>
      </c>
      <c r="AI39" s="469">
        <v>82228</v>
      </c>
      <c r="AJ39" s="470">
        <v>50581</v>
      </c>
      <c r="AK39" s="460">
        <v>35946</v>
      </c>
      <c r="AL39" s="469">
        <v>86527</v>
      </c>
      <c r="AM39" s="468">
        <v>596037</v>
      </c>
      <c r="AN39" s="461">
        <v>416420</v>
      </c>
      <c r="AO39" s="471">
        <v>1012457</v>
      </c>
    </row>
    <row r="40" spans="2:41" ht="15" x14ac:dyDescent="0.25">
      <c r="B40" s="134" t="s">
        <v>123</v>
      </c>
      <c r="C40" s="115">
        <v>64501</v>
      </c>
      <c r="D40" s="100">
        <v>47052</v>
      </c>
      <c r="E40" s="118">
        <v>111553</v>
      </c>
      <c r="F40" s="115">
        <v>60519</v>
      </c>
      <c r="G40" s="100">
        <v>43059</v>
      </c>
      <c r="H40" s="118">
        <v>103578</v>
      </c>
      <c r="I40" s="115">
        <v>69141</v>
      </c>
      <c r="J40" s="100">
        <v>49790</v>
      </c>
      <c r="K40" s="118">
        <v>118931</v>
      </c>
      <c r="L40" s="115">
        <v>67878</v>
      </c>
      <c r="M40" s="100">
        <v>50361</v>
      </c>
      <c r="N40" s="116">
        <v>118239</v>
      </c>
      <c r="O40" s="115">
        <v>72033</v>
      </c>
      <c r="P40" s="100">
        <v>50326</v>
      </c>
      <c r="Q40" s="116">
        <v>122359</v>
      </c>
      <c r="R40" s="115">
        <v>70581</v>
      </c>
      <c r="S40" s="100">
        <v>49822</v>
      </c>
      <c r="T40" s="116">
        <v>120403</v>
      </c>
      <c r="U40" s="115">
        <v>70151</v>
      </c>
      <c r="V40" s="100">
        <v>48707</v>
      </c>
      <c r="W40" s="116">
        <v>118858</v>
      </c>
      <c r="X40" s="115">
        <v>70719</v>
      </c>
      <c r="Y40" s="100">
        <v>49137</v>
      </c>
      <c r="Z40" s="116">
        <v>119856</v>
      </c>
      <c r="AA40" s="115">
        <v>67813</v>
      </c>
      <c r="AB40" s="100">
        <v>48272</v>
      </c>
      <c r="AC40" s="116">
        <v>116085</v>
      </c>
      <c r="AD40" s="115">
        <v>67345</v>
      </c>
      <c r="AE40" s="100">
        <v>48597</v>
      </c>
      <c r="AF40" s="116">
        <v>115942</v>
      </c>
      <c r="AG40" s="466">
        <v>67616</v>
      </c>
      <c r="AH40" s="464">
        <v>49684</v>
      </c>
      <c r="AI40" s="467">
        <v>117300</v>
      </c>
      <c r="AJ40" s="466">
        <v>70202</v>
      </c>
      <c r="AK40" s="464">
        <v>51556</v>
      </c>
      <c r="AL40" s="467">
        <v>121758</v>
      </c>
      <c r="AM40" s="466">
        <v>818499</v>
      </c>
      <c r="AN40" s="464">
        <v>586363</v>
      </c>
      <c r="AO40" s="467">
        <v>1404862</v>
      </c>
    </row>
    <row r="41" spans="2:41" ht="23.25" customHeight="1" x14ac:dyDescent="0.2">
      <c r="B41" s="155" t="s">
        <v>141</v>
      </c>
      <c r="C41" s="168"/>
      <c r="D41" s="169"/>
      <c r="E41" s="171"/>
      <c r="F41" s="168"/>
      <c r="G41" s="169"/>
      <c r="H41" s="171"/>
      <c r="I41" s="168"/>
      <c r="J41" s="169"/>
      <c r="K41" s="171"/>
      <c r="L41" s="168"/>
      <c r="M41" s="169"/>
      <c r="N41" s="171"/>
      <c r="O41" s="168"/>
      <c r="P41" s="169"/>
      <c r="Q41" s="171"/>
      <c r="R41" s="168"/>
      <c r="S41" s="169"/>
      <c r="T41" s="171"/>
      <c r="U41" s="168"/>
      <c r="V41" s="169"/>
      <c r="W41" s="171"/>
      <c r="X41" s="168"/>
      <c r="Y41" s="169"/>
      <c r="Z41" s="171"/>
      <c r="AA41" s="168"/>
      <c r="AB41" s="169"/>
      <c r="AC41" s="171"/>
      <c r="AD41" s="168"/>
      <c r="AE41" s="169"/>
      <c r="AF41" s="171"/>
      <c r="AG41" s="168"/>
      <c r="AH41" s="169"/>
      <c r="AI41" s="171"/>
      <c r="AJ41" s="168"/>
      <c r="AK41" s="169"/>
      <c r="AL41" s="171"/>
      <c r="AM41" s="168"/>
      <c r="AN41" s="169"/>
      <c r="AO41" s="171"/>
    </row>
    <row r="42" spans="2:41" x14ac:dyDescent="0.2">
      <c r="B42" s="138" t="s">
        <v>98</v>
      </c>
      <c r="C42" s="117">
        <v>993</v>
      </c>
      <c r="D42" s="29">
        <v>724</v>
      </c>
      <c r="E42" s="118">
        <v>1717</v>
      </c>
      <c r="F42" s="117">
        <v>1088</v>
      </c>
      <c r="G42" s="29">
        <v>548</v>
      </c>
      <c r="H42" s="118">
        <v>1636</v>
      </c>
      <c r="I42" s="117">
        <v>1164</v>
      </c>
      <c r="J42" s="29">
        <v>686</v>
      </c>
      <c r="K42" s="118">
        <v>1850</v>
      </c>
      <c r="L42" s="117">
        <v>1132</v>
      </c>
      <c r="M42" s="29">
        <v>684</v>
      </c>
      <c r="N42" s="118">
        <v>1816</v>
      </c>
      <c r="O42" s="117">
        <v>1341</v>
      </c>
      <c r="P42" s="29">
        <v>571</v>
      </c>
      <c r="Q42" s="118">
        <v>1912</v>
      </c>
      <c r="R42" s="117">
        <v>1548</v>
      </c>
      <c r="S42" s="29">
        <v>560</v>
      </c>
      <c r="T42" s="118">
        <v>2108</v>
      </c>
      <c r="U42" s="117">
        <v>1487</v>
      </c>
      <c r="V42" s="29">
        <v>782</v>
      </c>
      <c r="W42" s="118">
        <v>2269</v>
      </c>
      <c r="X42" s="117">
        <v>1508</v>
      </c>
      <c r="Y42" s="29">
        <v>653</v>
      </c>
      <c r="Z42" s="118">
        <v>2161</v>
      </c>
      <c r="AA42" s="117">
        <v>1425</v>
      </c>
      <c r="AB42" s="29">
        <v>676</v>
      </c>
      <c r="AC42" s="118">
        <v>2101</v>
      </c>
      <c r="AD42" s="117">
        <v>1416</v>
      </c>
      <c r="AE42" s="29">
        <v>617</v>
      </c>
      <c r="AF42" s="118">
        <v>2033</v>
      </c>
      <c r="AG42" s="468">
        <v>1425</v>
      </c>
      <c r="AH42" s="461">
        <v>634</v>
      </c>
      <c r="AI42" s="469">
        <v>2059</v>
      </c>
      <c r="AJ42" s="468">
        <v>1564</v>
      </c>
      <c r="AK42" s="461">
        <v>729</v>
      </c>
      <c r="AL42" s="469">
        <v>2293</v>
      </c>
      <c r="AM42" s="468">
        <v>16091</v>
      </c>
      <c r="AN42" s="461">
        <v>7864</v>
      </c>
      <c r="AO42" s="469">
        <v>23955</v>
      </c>
    </row>
    <row r="43" spans="2:41" x14ac:dyDescent="0.2">
      <c r="B43" s="139" t="s">
        <v>99</v>
      </c>
      <c r="C43" s="119">
        <v>3008</v>
      </c>
      <c r="D43" s="28">
        <v>1200</v>
      </c>
      <c r="E43" s="118">
        <v>4208</v>
      </c>
      <c r="F43" s="119">
        <v>3038</v>
      </c>
      <c r="G43" s="28">
        <v>1050</v>
      </c>
      <c r="H43" s="118">
        <v>4088</v>
      </c>
      <c r="I43" s="119">
        <v>3314</v>
      </c>
      <c r="J43" s="28">
        <v>1311</v>
      </c>
      <c r="K43" s="120">
        <v>4625</v>
      </c>
      <c r="L43" s="119">
        <v>3015</v>
      </c>
      <c r="M43" s="28">
        <v>1412</v>
      </c>
      <c r="N43" s="120">
        <v>4427</v>
      </c>
      <c r="O43" s="119">
        <v>3237</v>
      </c>
      <c r="P43" s="28">
        <v>1245</v>
      </c>
      <c r="Q43" s="120">
        <v>4482</v>
      </c>
      <c r="R43" s="119">
        <v>3146</v>
      </c>
      <c r="S43" s="28">
        <v>1113</v>
      </c>
      <c r="T43" s="120">
        <v>4259</v>
      </c>
      <c r="U43" s="119">
        <v>2717</v>
      </c>
      <c r="V43" s="28">
        <v>994</v>
      </c>
      <c r="W43" s="120">
        <v>3711</v>
      </c>
      <c r="X43" s="119">
        <v>2726</v>
      </c>
      <c r="Y43" s="28">
        <v>1161</v>
      </c>
      <c r="Z43" s="120">
        <v>3887</v>
      </c>
      <c r="AA43" s="119">
        <v>3019</v>
      </c>
      <c r="AB43" s="28">
        <v>1310</v>
      </c>
      <c r="AC43" s="120">
        <v>4329</v>
      </c>
      <c r="AD43" s="119">
        <v>2685</v>
      </c>
      <c r="AE43" s="28">
        <v>1348</v>
      </c>
      <c r="AF43" s="120">
        <v>4033</v>
      </c>
      <c r="AG43" s="470">
        <v>2852</v>
      </c>
      <c r="AH43" s="460">
        <v>1243</v>
      </c>
      <c r="AI43" s="471">
        <v>4095</v>
      </c>
      <c r="AJ43" s="470">
        <v>3152</v>
      </c>
      <c r="AK43" s="460">
        <v>1323</v>
      </c>
      <c r="AL43" s="471">
        <v>4475</v>
      </c>
      <c r="AM43" s="468">
        <v>35909</v>
      </c>
      <c r="AN43" s="461">
        <v>14710</v>
      </c>
      <c r="AO43" s="471">
        <v>50619</v>
      </c>
    </row>
    <row r="44" spans="2:41" x14ac:dyDescent="0.2">
      <c r="B44" s="139" t="s">
        <v>100</v>
      </c>
      <c r="C44" s="119">
        <v>4896</v>
      </c>
      <c r="D44" s="28">
        <v>2436</v>
      </c>
      <c r="E44" s="118">
        <v>7332</v>
      </c>
      <c r="F44" s="119">
        <v>4903</v>
      </c>
      <c r="G44" s="28">
        <v>2278</v>
      </c>
      <c r="H44" s="118">
        <v>7181</v>
      </c>
      <c r="I44" s="119">
        <v>5039</v>
      </c>
      <c r="J44" s="28">
        <v>2738</v>
      </c>
      <c r="K44" s="120">
        <v>7777</v>
      </c>
      <c r="L44" s="119">
        <v>4498</v>
      </c>
      <c r="M44" s="28">
        <v>3063</v>
      </c>
      <c r="N44" s="120">
        <v>7561</v>
      </c>
      <c r="O44" s="119">
        <v>5128</v>
      </c>
      <c r="P44" s="28">
        <v>3234</v>
      </c>
      <c r="Q44" s="120">
        <v>8362</v>
      </c>
      <c r="R44" s="119">
        <v>5106</v>
      </c>
      <c r="S44" s="28">
        <v>3153</v>
      </c>
      <c r="T44" s="120">
        <v>8259</v>
      </c>
      <c r="U44" s="119">
        <v>5201</v>
      </c>
      <c r="V44" s="28">
        <v>2863</v>
      </c>
      <c r="W44" s="120">
        <v>8064</v>
      </c>
      <c r="X44" s="119">
        <v>5504</v>
      </c>
      <c r="Y44" s="28">
        <v>2842</v>
      </c>
      <c r="Z44" s="120">
        <v>8346</v>
      </c>
      <c r="AA44" s="119">
        <v>5691</v>
      </c>
      <c r="AB44" s="28">
        <v>2749</v>
      </c>
      <c r="AC44" s="120">
        <v>8440</v>
      </c>
      <c r="AD44" s="119">
        <v>6134</v>
      </c>
      <c r="AE44" s="28">
        <v>3171</v>
      </c>
      <c r="AF44" s="120">
        <v>9305</v>
      </c>
      <c r="AG44" s="470">
        <v>5953</v>
      </c>
      <c r="AH44" s="460">
        <v>3370</v>
      </c>
      <c r="AI44" s="471">
        <v>9323</v>
      </c>
      <c r="AJ44" s="470">
        <v>5959</v>
      </c>
      <c r="AK44" s="460">
        <v>3256</v>
      </c>
      <c r="AL44" s="471">
        <v>9215</v>
      </c>
      <c r="AM44" s="468">
        <v>64012</v>
      </c>
      <c r="AN44" s="461">
        <v>35153</v>
      </c>
      <c r="AO44" s="471">
        <v>99165</v>
      </c>
    </row>
    <row r="45" spans="2:41" x14ac:dyDescent="0.2">
      <c r="B45" s="139" t="s">
        <v>101</v>
      </c>
      <c r="C45" s="119">
        <v>2917</v>
      </c>
      <c r="D45" s="28">
        <v>1132</v>
      </c>
      <c r="E45" s="118">
        <v>4049</v>
      </c>
      <c r="F45" s="119">
        <v>2526</v>
      </c>
      <c r="G45" s="28">
        <v>1229</v>
      </c>
      <c r="H45" s="118">
        <v>3755</v>
      </c>
      <c r="I45" s="119">
        <v>2505</v>
      </c>
      <c r="J45" s="28">
        <v>1312</v>
      </c>
      <c r="K45" s="120">
        <v>3817</v>
      </c>
      <c r="L45" s="119">
        <v>2352</v>
      </c>
      <c r="M45" s="28">
        <v>1166</v>
      </c>
      <c r="N45" s="120">
        <v>3518</v>
      </c>
      <c r="O45" s="119">
        <v>2704</v>
      </c>
      <c r="P45" s="28">
        <v>1108</v>
      </c>
      <c r="Q45" s="120">
        <v>3812</v>
      </c>
      <c r="R45" s="119">
        <v>2505</v>
      </c>
      <c r="S45" s="28">
        <v>994</v>
      </c>
      <c r="T45" s="120">
        <v>3499</v>
      </c>
      <c r="U45" s="119">
        <v>2335</v>
      </c>
      <c r="V45" s="28">
        <v>858</v>
      </c>
      <c r="W45" s="120">
        <v>3193</v>
      </c>
      <c r="X45" s="119">
        <v>2364</v>
      </c>
      <c r="Y45" s="28">
        <v>1000</v>
      </c>
      <c r="Z45" s="120">
        <v>3364</v>
      </c>
      <c r="AA45" s="119">
        <v>2337</v>
      </c>
      <c r="AB45" s="28">
        <v>1169</v>
      </c>
      <c r="AC45" s="120">
        <v>3506</v>
      </c>
      <c r="AD45" s="119">
        <v>2409</v>
      </c>
      <c r="AE45" s="28">
        <v>1053</v>
      </c>
      <c r="AF45" s="120">
        <v>3462</v>
      </c>
      <c r="AG45" s="470">
        <v>2566</v>
      </c>
      <c r="AH45" s="460">
        <v>1096</v>
      </c>
      <c r="AI45" s="471">
        <v>3662</v>
      </c>
      <c r="AJ45" s="470">
        <v>2822</v>
      </c>
      <c r="AK45" s="460">
        <v>1155</v>
      </c>
      <c r="AL45" s="471">
        <v>3977</v>
      </c>
      <c r="AM45" s="468">
        <v>30342</v>
      </c>
      <c r="AN45" s="461">
        <v>13272</v>
      </c>
      <c r="AO45" s="471">
        <v>43614</v>
      </c>
    </row>
    <row r="46" spans="2:41" x14ac:dyDescent="0.2">
      <c r="B46" s="139" t="s">
        <v>102</v>
      </c>
      <c r="C46" s="119">
        <v>5850</v>
      </c>
      <c r="D46" s="28">
        <v>2531</v>
      </c>
      <c r="E46" s="118">
        <v>8381</v>
      </c>
      <c r="F46" s="119">
        <v>6151</v>
      </c>
      <c r="G46" s="28">
        <v>2619</v>
      </c>
      <c r="H46" s="118">
        <v>8770</v>
      </c>
      <c r="I46" s="119">
        <v>6357</v>
      </c>
      <c r="J46" s="28">
        <v>2541</v>
      </c>
      <c r="K46" s="120">
        <v>8898</v>
      </c>
      <c r="L46" s="119">
        <v>5668</v>
      </c>
      <c r="M46" s="28">
        <v>2545</v>
      </c>
      <c r="N46" s="120">
        <v>8213</v>
      </c>
      <c r="O46" s="119">
        <v>5546</v>
      </c>
      <c r="P46" s="28">
        <v>2674</v>
      </c>
      <c r="Q46" s="120">
        <v>8220</v>
      </c>
      <c r="R46" s="119">
        <v>5430</v>
      </c>
      <c r="S46" s="28">
        <v>2480</v>
      </c>
      <c r="T46" s="120">
        <v>7910</v>
      </c>
      <c r="U46" s="119">
        <v>5683</v>
      </c>
      <c r="V46" s="28">
        <v>1963</v>
      </c>
      <c r="W46" s="120">
        <v>7646</v>
      </c>
      <c r="X46" s="119">
        <v>5479</v>
      </c>
      <c r="Y46" s="28">
        <v>1974</v>
      </c>
      <c r="Z46" s="120">
        <v>7453</v>
      </c>
      <c r="AA46" s="119">
        <v>4760</v>
      </c>
      <c r="AB46" s="28">
        <v>2072</v>
      </c>
      <c r="AC46" s="120">
        <v>6832</v>
      </c>
      <c r="AD46" s="119">
        <v>4766</v>
      </c>
      <c r="AE46" s="28">
        <v>2187</v>
      </c>
      <c r="AF46" s="120">
        <v>6953</v>
      </c>
      <c r="AG46" s="470">
        <v>4423</v>
      </c>
      <c r="AH46" s="460">
        <v>2263</v>
      </c>
      <c r="AI46" s="471">
        <v>6686</v>
      </c>
      <c r="AJ46" s="470">
        <v>4348</v>
      </c>
      <c r="AK46" s="460">
        <v>2257</v>
      </c>
      <c r="AL46" s="471">
        <v>6605</v>
      </c>
      <c r="AM46" s="468">
        <v>64461</v>
      </c>
      <c r="AN46" s="461">
        <v>28106</v>
      </c>
      <c r="AO46" s="471">
        <v>92567</v>
      </c>
    </row>
    <row r="47" spans="2:41" x14ac:dyDescent="0.2">
      <c r="B47" s="139" t="s">
        <v>103</v>
      </c>
      <c r="C47" s="119">
        <v>20145</v>
      </c>
      <c r="D47" s="28">
        <v>9416</v>
      </c>
      <c r="E47" s="118">
        <v>29561</v>
      </c>
      <c r="F47" s="119">
        <v>19639</v>
      </c>
      <c r="G47" s="28">
        <v>8587</v>
      </c>
      <c r="H47" s="118">
        <v>28226</v>
      </c>
      <c r="I47" s="119">
        <v>21162</v>
      </c>
      <c r="J47" s="28">
        <v>10092</v>
      </c>
      <c r="K47" s="120">
        <v>31254</v>
      </c>
      <c r="L47" s="119">
        <v>20784</v>
      </c>
      <c r="M47" s="28">
        <v>9910</v>
      </c>
      <c r="N47" s="120">
        <v>30694</v>
      </c>
      <c r="O47" s="119">
        <v>21792</v>
      </c>
      <c r="P47" s="28">
        <v>9973</v>
      </c>
      <c r="Q47" s="120">
        <v>31765</v>
      </c>
      <c r="R47" s="119">
        <v>21333</v>
      </c>
      <c r="S47" s="28">
        <v>9654</v>
      </c>
      <c r="T47" s="120">
        <v>30987</v>
      </c>
      <c r="U47" s="119">
        <v>20524</v>
      </c>
      <c r="V47" s="28">
        <v>8296</v>
      </c>
      <c r="W47" s="120">
        <v>28820</v>
      </c>
      <c r="X47" s="119">
        <v>20792</v>
      </c>
      <c r="Y47" s="28">
        <v>8786</v>
      </c>
      <c r="Z47" s="120">
        <v>29578</v>
      </c>
      <c r="AA47" s="119">
        <v>20076</v>
      </c>
      <c r="AB47" s="28">
        <v>8447</v>
      </c>
      <c r="AC47" s="120">
        <v>28523</v>
      </c>
      <c r="AD47" s="119">
        <v>21053</v>
      </c>
      <c r="AE47" s="28">
        <v>8823</v>
      </c>
      <c r="AF47" s="120">
        <v>29876</v>
      </c>
      <c r="AG47" s="470">
        <v>23801</v>
      </c>
      <c r="AH47" s="460">
        <v>12199</v>
      </c>
      <c r="AI47" s="471">
        <v>36000</v>
      </c>
      <c r="AJ47" s="470">
        <v>21922</v>
      </c>
      <c r="AK47" s="460">
        <v>9941</v>
      </c>
      <c r="AL47" s="471">
        <v>31863</v>
      </c>
      <c r="AM47" s="468">
        <v>253023</v>
      </c>
      <c r="AN47" s="461">
        <v>114124</v>
      </c>
      <c r="AO47" s="471">
        <v>367147</v>
      </c>
    </row>
    <row r="48" spans="2:41" x14ac:dyDescent="0.2">
      <c r="B48" s="139" t="s">
        <v>104</v>
      </c>
      <c r="C48" s="119">
        <v>14508</v>
      </c>
      <c r="D48" s="28">
        <v>5891</v>
      </c>
      <c r="E48" s="118">
        <v>20399</v>
      </c>
      <c r="F48" s="119">
        <v>14352</v>
      </c>
      <c r="G48" s="28">
        <v>5674</v>
      </c>
      <c r="H48" s="118">
        <v>20026</v>
      </c>
      <c r="I48" s="119">
        <v>15691</v>
      </c>
      <c r="J48" s="28">
        <v>6406</v>
      </c>
      <c r="K48" s="120">
        <v>22097</v>
      </c>
      <c r="L48" s="119">
        <v>14765</v>
      </c>
      <c r="M48" s="28">
        <v>5904</v>
      </c>
      <c r="N48" s="120">
        <v>20669</v>
      </c>
      <c r="O48" s="119">
        <v>14083</v>
      </c>
      <c r="P48" s="28">
        <v>6246</v>
      </c>
      <c r="Q48" s="120">
        <v>20329</v>
      </c>
      <c r="R48" s="119">
        <v>12777</v>
      </c>
      <c r="S48" s="28">
        <v>5459</v>
      </c>
      <c r="T48" s="120">
        <v>18236</v>
      </c>
      <c r="U48" s="119">
        <v>12919</v>
      </c>
      <c r="V48" s="28">
        <v>4864</v>
      </c>
      <c r="W48" s="120">
        <v>17783</v>
      </c>
      <c r="X48" s="119">
        <v>13986</v>
      </c>
      <c r="Y48" s="28">
        <v>5216</v>
      </c>
      <c r="Z48" s="120">
        <v>19202</v>
      </c>
      <c r="AA48" s="119">
        <v>13378</v>
      </c>
      <c r="AB48" s="28">
        <v>5066</v>
      </c>
      <c r="AC48" s="120">
        <v>18444</v>
      </c>
      <c r="AD48" s="119">
        <v>13213</v>
      </c>
      <c r="AE48" s="28">
        <v>5046</v>
      </c>
      <c r="AF48" s="120">
        <v>18259</v>
      </c>
      <c r="AG48" s="470">
        <v>13427</v>
      </c>
      <c r="AH48" s="460">
        <v>5329</v>
      </c>
      <c r="AI48" s="471">
        <v>18756</v>
      </c>
      <c r="AJ48" s="470">
        <v>13788</v>
      </c>
      <c r="AK48" s="460">
        <v>5491</v>
      </c>
      <c r="AL48" s="471">
        <v>19279</v>
      </c>
      <c r="AM48" s="468">
        <v>166887</v>
      </c>
      <c r="AN48" s="461">
        <v>66592</v>
      </c>
      <c r="AO48" s="471">
        <v>233479</v>
      </c>
    </row>
    <row r="49" spans="2:41" x14ac:dyDescent="0.2">
      <c r="B49" s="139" t="s">
        <v>105</v>
      </c>
      <c r="C49" s="119">
        <v>12521</v>
      </c>
      <c r="D49" s="28">
        <v>4837</v>
      </c>
      <c r="E49" s="118">
        <v>17358</v>
      </c>
      <c r="F49" s="119">
        <v>12402</v>
      </c>
      <c r="G49" s="28">
        <v>4269</v>
      </c>
      <c r="H49" s="118">
        <v>16671</v>
      </c>
      <c r="I49" s="119">
        <v>13634</v>
      </c>
      <c r="J49" s="28">
        <v>5348</v>
      </c>
      <c r="K49" s="120">
        <v>18982</v>
      </c>
      <c r="L49" s="119">
        <v>12885</v>
      </c>
      <c r="M49" s="28">
        <v>5799</v>
      </c>
      <c r="N49" s="120">
        <v>18684</v>
      </c>
      <c r="O49" s="119">
        <v>13698</v>
      </c>
      <c r="P49" s="28">
        <v>5497</v>
      </c>
      <c r="Q49" s="120">
        <v>19195</v>
      </c>
      <c r="R49" s="119">
        <v>12698</v>
      </c>
      <c r="S49" s="28">
        <v>4929</v>
      </c>
      <c r="T49" s="120">
        <v>17627</v>
      </c>
      <c r="U49" s="119">
        <v>13437</v>
      </c>
      <c r="V49" s="28">
        <v>4460</v>
      </c>
      <c r="W49" s="120">
        <v>17897</v>
      </c>
      <c r="X49" s="119">
        <v>13688</v>
      </c>
      <c r="Y49" s="28">
        <v>4316</v>
      </c>
      <c r="Z49" s="120">
        <v>18004</v>
      </c>
      <c r="AA49" s="119">
        <v>12805</v>
      </c>
      <c r="AB49" s="28">
        <v>4304</v>
      </c>
      <c r="AC49" s="120">
        <v>17109</v>
      </c>
      <c r="AD49" s="119">
        <v>12414</v>
      </c>
      <c r="AE49" s="28">
        <v>4146</v>
      </c>
      <c r="AF49" s="120">
        <v>16560</v>
      </c>
      <c r="AG49" s="470">
        <v>12424</v>
      </c>
      <c r="AH49" s="460">
        <v>4536</v>
      </c>
      <c r="AI49" s="471">
        <v>16960</v>
      </c>
      <c r="AJ49" s="470">
        <v>12882</v>
      </c>
      <c r="AK49" s="460">
        <v>5197</v>
      </c>
      <c r="AL49" s="471">
        <v>18079</v>
      </c>
      <c r="AM49" s="468">
        <v>155488</v>
      </c>
      <c r="AN49" s="461">
        <v>57638</v>
      </c>
      <c r="AO49" s="471">
        <v>213126</v>
      </c>
    </row>
    <row r="50" spans="2:41" x14ac:dyDescent="0.2">
      <c r="B50" s="139" t="s">
        <v>106</v>
      </c>
      <c r="C50" s="119">
        <v>19356</v>
      </c>
      <c r="D50" s="28">
        <v>6148</v>
      </c>
      <c r="E50" s="118">
        <v>25504</v>
      </c>
      <c r="F50" s="119">
        <v>20117</v>
      </c>
      <c r="G50" s="28">
        <v>5806</v>
      </c>
      <c r="H50" s="118">
        <v>25923</v>
      </c>
      <c r="I50" s="119">
        <v>21794</v>
      </c>
      <c r="J50" s="28">
        <v>6951</v>
      </c>
      <c r="K50" s="120">
        <v>28745</v>
      </c>
      <c r="L50" s="119">
        <v>20865</v>
      </c>
      <c r="M50" s="28">
        <v>6883</v>
      </c>
      <c r="N50" s="120">
        <v>27748</v>
      </c>
      <c r="O50" s="119">
        <v>21914</v>
      </c>
      <c r="P50" s="28">
        <v>6961</v>
      </c>
      <c r="Q50" s="120">
        <v>28875</v>
      </c>
      <c r="R50" s="119">
        <v>20172</v>
      </c>
      <c r="S50" s="28">
        <v>6482</v>
      </c>
      <c r="T50" s="120">
        <v>26654</v>
      </c>
      <c r="U50" s="119">
        <v>19231</v>
      </c>
      <c r="V50" s="28">
        <v>6117</v>
      </c>
      <c r="W50" s="120">
        <v>25348</v>
      </c>
      <c r="X50" s="119">
        <v>19176</v>
      </c>
      <c r="Y50" s="28">
        <v>6215</v>
      </c>
      <c r="Z50" s="120">
        <v>25391</v>
      </c>
      <c r="AA50" s="119">
        <v>18068</v>
      </c>
      <c r="AB50" s="28">
        <v>5992</v>
      </c>
      <c r="AC50" s="120">
        <v>24060</v>
      </c>
      <c r="AD50" s="119">
        <v>18724</v>
      </c>
      <c r="AE50" s="28">
        <v>5802</v>
      </c>
      <c r="AF50" s="120">
        <v>24526</v>
      </c>
      <c r="AG50" s="470">
        <v>17275</v>
      </c>
      <c r="AH50" s="460">
        <v>5726</v>
      </c>
      <c r="AI50" s="471">
        <v>23001</v>
      </c>
      <c r="AJ50" s="470">
        <v>18713</v>
      </c>
      <c r="AK50" s="460">
        <v>6259</v>
      </c>
      <c r="AL50" s="471">
        <v>24972</v>
      </c>
      <c r="AM50" s="468">
        <v>235405</v>
      </c>
      <c r="AN50" s="461">
        <v>75342</v>
      </c>
      <c r="AO50" s="471">
        <v>310747</v>
      </c>
    </row>
    <row r="51" spans="2:41" x14ac:dyDescent="0.2">
      <c r="B51" s="139" t="s">
        <v>107</v>
      </c>
      <c r="C51" s="119">
        <v>8504</v>
      </c>
      <c r="D51" s="28">
        <v>2447</v>
      </c>
      <c r="E51" s="118">
        <v>10951</v>
      </c>
      <c r="F51" s="119">
        <v>9123</v>
      </c>
      <c r="G51" s="28">
        <v>2079</v>
      </c>
      <c r="H51" s="118">
        <v>11202</v>
      </c>
      <c r="I51" s="119">
        <v>10269</v>
      </c>
      <c r="J51" s="28">
        <v>2691</v>
      </c>
      <c r="K51" s="120">
        <v>12960</v>
      </c>
      <c r="L51" s="119">
        <v>8466</v>
      </c>
      <c r="M51" s="28">
        <v>2560</v>
      </c>
      <c r="N51" s="120">
        <v>11026</v>
      </c>
      <c r="O51" s="119">
        <v>9271</v>
      </c>
      <c r="P51" s="28">
        <v>2994</v>
      </c>
      <c r="Q51" s="120">
        <v>12265</v>
      </c>
      <c r="R51" s="119">
        <v>9893</v>
      </c>
      <c r="S51" s="28">
        <v>2918</v>
      </c>
      <c r="T51" s="120">
        <v>12811</v>
      </c>
      <c r="U51" s="119">
        <v>10285</v>
      </c>
      <c r="V51" s="28">
        <v>2782</v>
      </c>
      <c r="W51" s="120">
        <v>13067</v>
      </c>
      <c r="X51" s="119">
        <v>10148</v>
      </c>
      <c r="Y51" s="28">
        <v>2399</v>
      </c>
      <c r="Z51" s="120">
        <v>12547</v>
      </c>
      <c r="AA51" s="119">
        <v>8346</v>
      </c>
      <c r="AB51" s="28">
        <v>2562</v>
      </c>
      <c r="AC51" s="120">
        <v>10908</v>
      </c>
      <c r="AD51" s="119">
        <v>9049</v>
      </c>
      <c r="AE51" s="28">
        <v>2542</v>
      </c>
      <c r="AF51" s="120">
        <v>11591</v>
      </c>
      <c r="AG51" s="470">
        <v>9176</v>
      </c>
      <c r="AH51" s="460">
        <v>2533</v>
      </c>
      <c r="AI51" s="471">
        <v>11709</v>
      </c>
      <c r="AJ51" s="470">
        <v>9388</v>
      </c>
      <c r="AK51" s="460">
        <v>2802</v>
      </c>
      <c r="AL51" s="471">
        <v>12190</v>
      </c>
      <c r="AM51" s="468">
        <v>111918</v>
      </c>
      <c r="AN51" s="461">
        <v>31309</v>
      </c>
      <c r="AO51" s="471">
        <v>143227</v>
      </c>
    </row>
    <row r="52" spans="2:41" x14ac:dyDescent="0.2">
      <c r="B52" s="139" t="s">
        <v>108</v>
      </c>
      <c r="C52" s="119">
        <v>2856</v>
      </c>
      <c r="D52" s="28">
        <v>854</v>
      </c>
      <c r="E52" s="118">
        <v>3710</v>
      </c>
      <c r="F52" s="119">
        <v>2788</v>
      </c>
      <c r="G52" s="28">
        <v>826</v>
      </c>
      <c r="H52" s="118">
        <v>3614</v>
      </c>
      <c r="I52" s="119">
        <v>2986</v>
      </c>
      <c r="J52" s="28">
        <v>862</v>
      </c>
      <c r="K52" s="120">
        <v>3848</v>
      </c>
      <c r="L52" s="119">
        <v>2779</v>
      </c>
      <c r="M52" s="28">
        <v>1022</v>
      </c>
      <c r="N52" s="120">
        <v>3801</v>
      </c>
      <c r="O52" s="119">
        <v>2763</v>
      </c>
      <c r="P52" s="28">
        <v>1117</v>
      </c>
      <c r="Q52" s="120">
        <v>3880</v>
      </c>
      <c r="R52" s="119">
        <v>2453</v>
      </c>
      <c r="S52" s="28">
        <v>1090</v>
      </c>
      <c r="T52" s="120">
        <v>3543</v>
      </c>
      <c r="U52" s="119">
        <v>2915</v>
      </c>
      <c r="V52" s="28">
        <v>1197</v>
      </c>
      <c r="W52" s="120">
        <v>4112</v>
      </c>
      <c r="X52" s="119">
        <v>3082</v>
      </c>
      <c r="Y52" s="28">
        <v>1088</v>
      </c>
      <c r="Z52" s="120">
        <v>4170</v>
      </c>
      <c r="AA52" s="119">
        <v>2693</v>
      </c>
      <c r="AB52" s="28">
        <v>1008</v>
      </c>
      <c r="AC52" s="120">
        <v>3701</v>
      </c>
      <c r="AD52" s="119">
        <v>3096</v>
      </c>
      <c r="AE52" s="28">
        <v>976</v>
      </c>
      <c r="AF52" s="120">
        <v>4072</v>
      </c>
      <c r="AG52" s="470">
        <v>3013</v>
      </c>
      <c r="AH52" s="460">
        <v>1070</v>
      </c>
      <c r="AI52" s="471">
        <v>4083</v>
      </c>
      <c r="AJ52" s="470">
        <v>3081</v>
      </c>
      <c r="AK52" s="460">
        <v>1086</v>
      </c>
      <c r="AL52" s="471">
        <v>4167</v>
      </c>
      <c r="AM52" s="468">
        <v>34505</v>
      </c>
      <c r="AN52" s="461">
        <v>12196</v>
      </c>
      <c r="AO52" s="471">
        <v>46701</v>
      </c>
    </row>
    <row r="53" spans="2:41" x14ac:dyDescent="0.2">
      <c r="B53" s="139" t="s">
        <v>109</v>
      </c>
      <c r="C53" s="119">
        <v>8544</v>
      </c>
      <c r="D53" s="28">
        <v>2823</v>
      </c>
      <c r="E53" s="118">
        <v>11367</v>
      </c>
      <c r="F53" s="119">
        <v>8057</v>
      </c>
      <c r="G53" s="28">
        <v>2903</v>
      </c>
      <c r="H53" s="118">
        <v>10960</v>
      </c>
      <c r="I53" s="119">
        <v>8682</v>
      </c>
      <c r="J53" s="28">
        <v>2955</v>
      </c>
      <c r="K53" s="120">
        <v>11637</v>
      </c>
      <c r="L53" s="119">
        <v>8895</v>
      </c>
      <c r="M53" s="28">
        <v>2818</v>
      </c>
      <c r="N53" s="120">
        <v>11713</v>
      </c>
      <c r="O53" s="119">
        <v>9570</v>
      </c>
      <c r="P53" s="28">
        <v>2808</v>
      </c>
      <c r="Q53" s="120">
        <v>12378</v>
      </c>
      <c r="R53" s="119">
        <v>9468</v>
      </c>
      <c r="S53" s="28">
        <v>2769</v>
      </c>
      <c r="T53" s="120">
        <v>12237</v>
      </c>
      <c r="U53" s="119">
        <v>9204</v>
      </c>
      <c r="V53" s="28">
        <v>2687</v>
      </c>
      <c r="W53" s="120">
        <v>11891</v>
      </c>
      <c r="X53" s="119">
        <v>9530</v>
      </c>
      <c r="Y53" s="28">
        <v>2923</v>
      </c>
      <c r="Z53" s="120">
        <v>12453</v>
      </c>
      <c r="AA53" s="119">
        <v>9276</v>
      </c>
      <c r="AB53" s="28">
        <v>2762</v>
      </c>
      <c r="AC53" s="120">
        <v>12038</v>
      </c>
      <c r="AD53" s="119">
        <v>9515</v>
      </c>
      <c r="AE53" s="28">
        <v>2524</v>
      </c>
      <c r="AF53" s="120">
        <v>12039</v>
      </c>
      <c r="AG53" s="470">
        <v>9093</v>
      </c>
      <c r="AH53" s="460">
        <v>3134</v>
      </c>
      <c r="AI53" s="471">
        <v>12227</v>
      </c>
      <c r="AJ53" s="470">
        <v>9812</v>
      </c>
      <c r="AK53" s="460">
        <v>2748</v>
      </c>
      <c r="AL53" s="471">
        <v>12560</v>
      </c>
      <c r="AM53" s="468">
        <v>109646</v>
      </c>
      <c r="AN53" s="461">
        <v>33854</v>
      </c>
      <c r="AO53" s="471">
        <v>143500</v>
      </c>
    </row>
    <row r="54" spans="2:41" x14ac:dyDescent="0.2">
      <c r="B54" s="139" t="s">
        <v>110</v>
      </c>
      <c r="C54" s="119">
        <v>1077</v>
      </c>
      <c r="D54" s="28">
        <v>319</v>
      </c>
      <c r="E54" s="118">
        <v>1396</v>
      </c>
      <c r="F54" s="119">
        <v>854</v>
      </c>
      <c r="G54" s="28">
        <v>182</v>
      </c>
      <c r="H54" s="118">
        <v>1036</v>
      </c>
      <c r="I54" s="119">
        <v>805</v>
      </c>
      <c r="J54" s="28">
        <v>267</v>
      </c>
      <c r="K54" s="120">
        <v>1072</v>
      </c>
      <c r="L54" s="119">
        <v>1011</v>
      </c>
      <c r="M54" s="28">
        <v>255</v>
      </c>
      <c r="N54" s="120">
        <v>1266</v>
      </c>
      <c r="O54" s="119">
        <v>837</v>
      </c>
      <c r="P54" s="28">
        <v>267</v>
      </c>
      <c r="Q54" s="120">
        <v>1104</v>
      </c>
      <c r="R54" s="119">
        <v>701</v>
      </c>
      <c r="S54" s="28">
        <v>351</v>
      </c>
      <c r="T54" s="120">
        <v>1052</v>
      </c>
      <c r="U54" s="119">
        <v>521</v>
      </c>
      <c r="V54" s="28">
        <v>266</v>
      </c>
      <c r="W54" s="120">
        <v>787</v>
      </c>
      <c r="X54" s="119">
        <v>713</v>
      </c>
      <c r="Y54" s="28">
        <v>245</v>
      </c>
      <c r="Z54" s="120">
        <v>958</v>
      </c>
      <c r="AA54" s="119">
        <v>878</v>
      </c>
      <c r="AB54" s="28">
        <v>435</v>
      </c>
      <c r="AC54" s="120">
        <v>1313</v>
      </c>
      <c r="AD54" s="119">
        <v>774</v>
      </c>
      <c r="AE54" s="28">
        <v>378</v>
      </c>
      <c r="AF54" s="120">
        <v>1152</v>
      </c>
      <c r="AG54" s="470">
        <v>764</v>
      </c>
      <c r="AH54" s="460">
        <v>326</v>
      </c>
      <c r="AI54" s="471">
        <v>1090</v>
      </c>
      <c r="AJ54" s="470">
        <v>787</v>
      </c>
      <c r="AK54" s="460">
        <v>288</v>
      </c>
      <c r="AL54" s="471">
        <v>1075</v>
      </c>
      <c r="AM54" s="468">
        <v>9722</v>
      </c>
      <c r="AN54" s="461">
        <v>3579</v>
      </c>
      <c r="AO54" s="471">
        <v>13301</v>
      </c>
    </row>
    <row r="55" spans="2:41" x14ac:dyDescent="0.2">
      <c r="B55" s="139" t="s">
        <v>111</v>
      </c>
      <c r="C55" s="119">
        <v>1621</v>
      </c>
      <c r="D55" s="28">
        <v>432</v>
      </c>
      <c r="E55" s="118">
        <v>2053</v>
      </c>
      <c r="F55" s="119">
        <v>1557</v>
      </c>
      <c r="G55" s="28">
        <v>429</v>
      </c>
      <c r="H55" s="118">
        <v>1986</v>
      </c>
      <c r="I55" s="119">
        <v>1768</v>
      </c>
      <c r="J55" s="28">
        <v>593</v>
      </c>
      <c r="K55" s="120">
        <v>2361</v>
      </c>
      <c r="L55" s="119">
        <v>1790</v>
      </c>
      <c r="M55" s="28">
        <v>770</v>
      </c>
      <c r="N55" s="120">
        <v>2560</v>
      </c>
      <c r="O55" s="119">
        <v>1800</v>
      </c>
      <c r="P55" s="28">
        <v>859</v>
      </c>
      <c r="Q55" s="120">
        <v>2659</v>
      </c>
      <c r="R55" s="119">
        <v>1619</v>
      </c>
      <c r="S55" s="28">
        <v>611</v>
      </c>
      <c r="T55" s="120">
        <v>2230</v>
      </c>
      <c r="U55" s="119">
        <v>1867</v>
      </c>
      <c r="V55" s="28">
        <v>659</v>
      </c>
      <c r="W55" s="120">
        <v>2526</v>
      </c>
      <c r="X55" s="119">
        <v>2016</v>
      </c>
      <c r="Y55" s="28">
        <v>896</v>
      </c>
      <c r="Z55" s="120">
        <v>2912</v>
      </c>
      <c r="AA55" s="119">
        <v>1971</v>
      </c>
      <c r="AB55" s="28">
        <v>775</v>
      </c>
      <c r="AC55" s="120">
        <v>2746</v>
      </c>
      <c r="AD55" s="119">
        <v>1982</v>
      </c>
      <c r="AE55" s="28">
        <v>707</v>
      </c>
      <c r="AF55" s="120">
        <v>2689</v>
      </c>
      <c r="AG55" s="470">
        <v>1961</v>
      </c>
      <c r="AH55" s="460">
        <v>907</v>
      </c>
      <c r="AI55" s="471">
        <v>2868</v>
      </c>
      <c r="AJ55" s="470">
        <v>2029</v>
      </c>
      <c r="AK55" s="460">
        <v>632</v>
      </c>
      <c r="AL55" s="471">
        <v>2661</v>
      </c>
      <c r="AM55" s="468">
        <v>21981</v>
      </c>
      <c r="AN55" s="461">
        <v>8270</v>
      </c>
      <c r="AO55" s="471">
        <v>30251</v>
      </c>
    </row>
    <row r="56" spans="2:41" x14ac:dyDescent="0.2">
      <c r="B56" s="139" t="s">
        <v>112</v>
      </c>
      <c r="C56" s="119">
        <v>174249</v>
      </c>
      <c r="D56" s="28">
        <v>74109</v>
      </c>
      <c r="E56" s="118">
        <v>248358</v>
      </c>
      <c r="F56" s="119">
        <v>165125</v>
      </c>
      <c r="G56" s="28">
        <v>67333</v>
      </c>
      <c r="H56" s="118">
        <v>232458</v>
      </c>
      <c r="I56" s="119">
        <v>183252</v>
      </c>
      <c r="J56" s="28">
        <v>79227</v>
      </c>
      <c r="K56" s="120">
        <v>262479</v>
      </c>
      <c r="L56" s="119">
        <v>176102</v>
      </c>
      <c r="M56" s="28">
        <v>79496</v>
      </c>
      <c r="N56" s="120">
        <v>255598</v>
      </c>
      <c r="O56" s="119">
        <v>186682</v>
      </c>
      <c r="P56" s="28">
        <v>80917</v>
      </c>
      <c r="Q56" s="120">
        <v>267599</v>
      </c>
      <c r="R56" s="119">
        <v>179279</v>
      </c>
      <c r="S56" s="28">
        <v>78359</v>
      </c>
      <c r="T56" s="120">
        <v>257638</v>
      </c>
      <c r="U56" s="119">
        <v>180867</v>
      </c>
      <c r="V56" s="28">
        <v>76026</v>
      </c>
      <c r="W56" s="120">
        <v>256893</v>
      </c>
      <c r="X56" s="119">
        <v>179710</v>
      </c>
      <c r="Y56" s="28">
        <v>77598</v>
      </c>
      <c r="Z56" s="120">
        <v>257308</v>
      </c>
      <c r="AA56" s="119">
        <v>172844</v>
      </c>
      <c r="AB56" s="28">
        <v>75186</v>
      </c>
      <c r="AC56" s="120">
        <v>248030</v>
      </c>
      <c r="AD56" s="119">
        <v>177785</v>
      </c>
      <c r="AE56" s="28">
        <v>79393</v>
      </c>
      <c r="AF56" s="120">
        <v>257178</v>
      </c>
      <c r="AG56" s="470">
        <v>176275</v>
      </c>
      <c r="AH56" s="460">
        <v>75755</v>
      </c>
      <c r="AI56" s="471">
        <v>252030</v>
      </c>
      <c r="AJ56" s="470">
        <v>183333</v>
      </c>
      <c r="AK56" s="460">
        <v>80324</v>
      </c>
      <c r="AL56" s="471">
        <v>263657</v>
      </c>
      <c r="AM56" s="468">
        <v>2135503</v>
      </c>
      <c r="AN56" s="461">
        <v>923723</v>
      </c>
      <c r="AO56" s="471">
        <v>3059226</v>
      </c>
    </row>
    <row r="57" spans="2:41" ht="15" x14ac:dyDescent="0.25">
      <c r="B57" s="134" t="s">
        <v>140</v>
      </c>
      <c r="C57" s="115">
        <v>281045</v>
      </c>
      <c r="D57" s="100">
        <v>115299</v>
      </c>
      <c r="E57" s="118">
        <v>396344</v>
      </c>
      <c r="F57" s="115">
        <v>271720</v>
      </c>
      <c r="G57" s="100">
        <v>105812</v>
      </c>
      <c r="H57" s="118">
        <v>377532</v>
      </c>
      <c r="I57" s="115">
        <v>298422</v>
      </c>
      <c r="J57" s="100">
        <v>123980</v>
      </c>
      <c r="K57" s="118">
        <v>422402</v>
      </c>
      <c r="L57" s="115">
        <v>285007</v>
      </c>
      <c r="M57" s="100">
        <v>124287</v>
      </c>
      <c r="N57" s="116">
        <v>409294</v>
      </c>
      <c r="O57" s="115">
        <v>300366</v>
      </c>
      <c r="P57" s="100">
        <v>126471</v>
      </c>
      <c r="Q57" s="116">
        <v>426837</v>
      </c>
      <c r="R57" s="115">
        <v>288128</v>
      </c>
      <c r="S57" s="100">
        <v>120922</v>
      </c>
      <c r="T57" s="116">
        <v>409050</v>
      </c>
      <c r="U57" s="115">
        <v>289193</v>
      </c>
      <c r="V57" s="100">
        <v>114814</v>
      </c>
      <c r="W57" s="116">
        <v>404007</v>
      </c>
      <c r="X57" s="115">
        <v>290422</v>
      </c>
      <c r="Y57" s="100">
        <v>117312</v>
      </c>
      <c r="Z57" s="116">
        <v>407734</v>
      </c>
      <c r="AA57" s="115">
        <v>277567</v>
      </c>
      <c r="AB57" s="100">
        <v>114513</v>
      </c>
      <c r="AC57" s="116">
        <v>392080</v>
      </c>
      <c r="AD57" s="115">
        <v>285015</v>
      </c>
      <c r="AE57" s="100">
        <v>118713</v>
      </c>
      <c r="AF57" s="116">
        <v>403728</v>
      </c>
      <c r="AG57" s="466">
        <v>284428</v>
      </c>
      <c r="AH57" s="464">
        <v>120121</v>
      </c>
      <c r="AI57" s="467">
        <v>404549</v>
      </c>
      <c r="AJ57" s="466">
        <v>293580</v>
      </c>
      <c r="AK57" s="464">
        <v>123488</v>
      </c>
      <c r="AL57" s="467">
        <v>417068</v>
      </c>
      <c r="AM57" s="466">
        <v>3444893</v>
      </c>
      <c r="AN57" s="464">
        <v>1425732</v>
      </c>
      <c r="AO57" s="467">
        <v>4870625</v>
      </c>
    </row>
    <row r="58" spans="2:41" ht="20.25" customHeight="1" x14ac:dyDescent="0.2">
      <c r="B58" s="155" t="s">
        <v>232</v>
      </c>
      <c r="C58" s="168"/>
      <c r="D58" s="169"/>
      <c r="E58" s="171"/>
      <c r="F58" s="168"/>
      <c r="G58" s="169"/>
      <c r="H58" s="171"/>
      <c r="I58" s="168"/>
      <c r="J58" s="169"/>
      <c r="K58" s="171"/>
      <c r="L58" s="168"/>
      <c r="M58" s="169"/>
      <c r="N58" s="171"/>
      <c r="O58" s="168"/>
      <c r="P58" s="169"/>
      <c r="Q58" s="171"/>
      <c r="R58" s="168"/>
      <c r="S58" s="169"/>
      <c r="T58" s="171"/>
      <c r="U58" s="168"/>
      <c r="V58" s="169"/>
      <c r="W58" s="171"/>
      <c r="X58" s="168"/>
      <c r="Y58" s="169"/>
      <c r="Z58" s="171"/>
      <c r="AA58" s="168"/>
      <c r="AB58" s="169"/>
      <c r="AC58" s="171"/>
      <c r="AD58" s="168"/>
      <c r="AE58" s="169"/>
      <c r="AF58" s="171"/>
      <c r="AG58" s="168"/>
      <c r="AH58" s="169"/>
      <c r="AI58" s="171"/>
      <c r="AJ58" s="168"/>
      <c r="AK58" s="169"/>
      <c r="AL58" s="171"/>
      <c r="AM58" s="168"/>
      <c r="AN58" s="169"/>
      <c r="AO58" s="171"/>
    </row>
    <row r="59" spans="2:41" x14ac:dyDescent="0.2">
      <c r="B59" s="138" t="s">
        <v>98</v>
      </c>
      <c r="C59" s="117">
        <v>20</v>
      </c>
      <c r="D59" s="29">
        <v>115</v>
      </c>
      <c r="E59" s="118">
        <v>135</v>
      </c>
      <c r="F59" s="117">
        <v>7</v>
      </c>
      <c r="G59" s="29">
        <v>102</v>
      </c>
      <c r="H59" s="118">
        <v>109</v>
      </c>
      <c r="I59" s="117">
        <v>32</v>
      </c>
      <c r="J59" s="29">
        <v>40</v>
      </c>
      <c r="K59" s="118">
        <v>72</v>
      </c>
      <c r="L59" s="117">
        <v>12</v>
      </c>
      <c r="M59" s="29">
        <v>55</v>
      </c>
      <c r="N59" s="118">
        <v>67</v>
      </c>
      <c r="O59" s="117">
        <v>0</v>
      </c>
      <c r="P59" s="29">
        <v>50</v>
      </c>
      <c r="Q59" s="118">
        <v>50</v>
      </c>
      <c r="R59" s="117">
        <v>58</v>
      </c>
      <c r="S59" s="29">
        <v>205</v>
      </c>
      <c r="T59" s="118">
        <v>263</v>
      </c>
      <c r="U59" s="117">
        <v>39</v>
      </c>
      <c r="V59" s="29">
        <v>159</v>
      </c>
      <c r="W59" s="118">
        <v>198</v>
      </c>
      <c r="X59" s="117">
        <v>42</v>
      </c>
      <c r="Y59" s="29">
        <v>125</v>
      </c>
      <c r="Z59" s="118">
        <v>167</v>
      </c>
      <c r="AA59" s="117">
        <v>57</v>
      </c>
      <c r="AB59" s="29">
        <v>127</v>
      </c>
      <c r="AC59" s="118">
        <v>184</v>
      </c>
      <c r="AD59" s="117">
        <v>24</v>
      </c>
      <c r="AE59" s="29">
        <v>147</v>
      </c>
      <c r="AF59" s="118">
        <v>171</v>
      </c>
      <c r="AG59" s="468">
        <v>10</v>
      </c>
      <c r="AH59" s="461">
        <v>58</v>
      </c>
      <c r="AI59" s="469">
        <v>68</v>
      </c>
      <c r="AJ59" s="468">
        <v>23</v>
      </c>
      <c r="AK59" s="461">
        <v>305</v>
      </c>
      <c r="AL59" s="469">
        <v>328</v>
      </c>
      <c r="AM59" s="468">
        <v>324</v>
      </c>
      <c r="AN59" s="461">
        <v>1488</v>
      </c>
      <c r="AO59" s="469">
        <v>1812</v>
      </c>
    </row>
    <row r="60" spans="2:41" x14ac:dyDescent="0.2">
      <c r="B60" s="139" t="s">
        <v>99</v>
      </c>
      <c r="C60" s="119">
        <v>164</v>
      </c>
      <c r="D60" s="28">
        <v>137</v>
      </c>
      <c r="E60" s="118">
        <v>301</v>
      </c>
      <c r="F60" s="119">
        <v>136</v>
      </c>
      <c r="G60" s="28">
        <v>27</v>
      </c>
      <c r="H60" s="118">
        <v>163</v>
      </c>
      <c r="I60" s="119">
        <v>281</v>
      </c>
      <c r="J60" s="28">
        <v>182</v>
      </c>
      <c r="K60" s="118">
        <v>463</v>
      </c>
      <c r="L60" s="119">
        <v>4</v>
      </c>
      <c r="M60" s="28">
        <v>129</v>
      </c>
      <c r="N60" s="118">
        <v>133</v>
      </c>
      <c r="O60" s="119">
        <v>12</v>
      </c>
      <c r="P60" s="28">
        <v>158</v>
      </c>
      <c r="Q60" s="118">
        <v>170</v>
      </c>
      <c r="R60" s="119">
        <v>22</v>
      </c>
      <c r="S60" s="28">
        <v>271</v>
      </c>
      <c r="T60" s="118">
        <v>293</v>
      </c>
      <c r="U60" s="119">
        <v>50</v>
      </c>
      <c r="V60" s="28">
        <v>274</v>
      </c>
      <c r="W60" s="118">
        <v>324</v>
      </c>
      <c r="X60" s="119">
        <v>31</v>
      </c>
      <c r="Y60" s="28">
        <v>244</v>
      </c>
      <c r="Z60" s="118">
        <v>275</v>
      </c>
      <c r="AA60" s="119">
        <v>88</v>
      </c>
      <c r="AB60" s="28">
        <v>379</v>
      </c>
      <c r="AC60" s="118">
        <v>467</v>
      </c>
      <c r="AD60" s="119">
        <v>92</v>
      </c>
      <c r="AE60" s="28">
        <v>313</v>
      </c>
      <c r="AF60" s="118">
        <v>405</v>
      </c>
      <c r="AG60" s="470">
        <v>80</v>
      </c>
      <c r="AH60" s="460">
        <v>240</v>
      </c>
      <c r="AI60" s="469">
        <v>320</v>
      </c>
      <c r="AJ60" s="470">
        <v>211</v>
      </c>
      <c r="AK60" s="460">
        <v>119</v>
      </c>
      <c r="AL60" s="469">
        <v>330</v>
      </c>
      <c r="AM60" s="468">
        <v>1171</v>
      </c>
      <c r="AN60" s="461">
        <v>2473</v>
      </c>
      <c r="AO60" s="471">
        <v>3644</v>
      </c>
    </row>
    <row r="61" spans="2:41" x14ac:dyDescent="0.2">
      <c r="B61" s="139" t="s">
        <v>100</v>
      </c>
      <c r="C61" s="119">
        <v>543</v>
      </c>
      <c r="D61" s="28">
        <v>574</v>
      </c>
      <c r="E61" s="118">
        <v>1117</v>
      </c>
      <c r="F61" s="119">
        <v>216</v>
      </c>
      <c r="G61" s="28">
        <v>243</v>
      </c>
      <c r="H61" s="118">
        <v>459</v>
      </c>
      <c r="I61" s="119">
        <v>391</v>
      </c>
      <c r="J61" s="28">
        <v>356</v>
      </c>
      <c r="K61" s="118">
        <v>747</v>
      </c>
      <c r="L61" s="119">
        <v>368</v>
      </c>
      <c r="M61" s="28">
        <v>225</v>
      </c>
      <c r="N61" s="118">
        <v>593</v>
      </c>
      <c r="O61" s="119">
        <v>434</v>
      </c>
      <c r="P61" s="28">
        <v>377</v>
      </c>
      <c r="Q61" s="118">
        <v>811</v>
      </c>
      <c r="R61" s="119">
        <v>736</v>
      </c>
      <c r="S61" s="28">
        <v>474</v>
      </c>
      <c r="T61" s="118">
        <v>1210</v>
      </c>
      <c r="U61" s="119">
        <v>390</v>
      </c>
      <c r="V61" s="28">
        <v>692</v>
      </c>
      <c r="W61" s="118">
        <v>1082</v>
      </c>
      <c r="X61" s="119">
        <v>319</v>
      </c>
      <c r="Y61" s="28">
        <v>803</v>
      </c>
      <c r="Z61" s="118">
        <v>1122</v>
      </c>
      <c r="AA61" s="119">
        <v>262</v>
      </c>
      <c r="AB61" s="28">
        <v>1017</v>
      </c>
      <c r="AC61" s="118">
        <v>1279</v>
      </c>
      <c r="AD61" s="119">
        <v>245</v>
      </c>
      <c r="AE61" s="28">
        <v>534</v>
      </c>
      <c r="AF61" s="118">
        <v>779</v>
      </c>
      <c r="AG61" s="470">
        <v>224</v>
      </c>
      <c r="AH61" s="460">
        <v>432</v>
      </c>
      <c r="AI61" s="469">
        <v>656</v>
      </c>
      <c r="AJ61" s="470">
        <v>276</v>
      </c>
      <c r="AK61" s="460">
        <v>339</v>
      </c>
      <c r="AL61" s="469">
        <v>615</v>
      </c>
      <c r="AM61" s="468">
        <v>4404</v>
      </c>
      <c r="AN61" s="461">
        <v>6066</v>
      </c>
      <c r="AO61" s="471">
        <v>10470</v>
      </c>
    </row>
    <row r="62" spans="2:41" x14ac:dyDescent="0.2">
      <c r="B62" s="139" t="s">
        <v>101</v>
      </c>
      <c r="C62" s="119">
        <v>216</v>
      </c>
      <c r="D62" s="28">
        <v>485</v>
      </c>
      <c r="E62" s="118">
        <v>701</v>
      </c>
      <c r="F62" s="119">
        <v>113</v>
      </c>
      <c r="G62" s="28">
        <v>401</v>
      </c>
      <c r="H62" s="118">
        <v>514</v>
      </c>
      <c r="I62" s="119">
        <v>168</v>
      </c>
      <c r="J62" s="28">
        <v>657</v>
      </c>
      <c r="K62" s="118">
        <v>825</v>
      </c>
      <c r="L62" s="119">
        <v>123</v>
      </c>
      <c r="M62" s="28">
        <v>206</v>
      </c>
      <c r="N62" s="118">
        <v>329</v>
      </c>
      <c r="O62" s="119">
        <v>362</v>
      </c>
      <c r="P62" s="28">
        <v>266</v>
      </c>
      <c r="Q62" s="118">
        <v>628</v>
      </c>
      <c r="R62" s="119">
        <v>194</v>
      </c>
      <c r="S62" s="28">
        <v>229</v>
      </c>
      <c r="T62" s="118">
        <v>423</v>
      </c>
      <c r="U62" s="119">
        <v>372</v>
      </c>
      <c r="V62" s="28">
        <v>355</v>
      </c>
      <c r="W62" s="118">
        <v>727</v>
      </c>
      <c r="X62" s="119">
        <v>105</v>
      </c>
      <c r="Y62" s="28">
        <v>454</v>
      </c>
      <c r="Z62" s="118">
        <v>559</v>
      </c>
      <c r="AA62" s="119">
        <v>160</v>
      </c>
      <c r="AB62" s="28">
        <v>278</v>
      </c>
      <c r="AC62" s="118">
        <v>438</v>
      </c>
      <c r="AD62" s="119">
        <v>89</v>
      </c>
      <c r="AE62" s="28">
        <v>361</v>
      </c>
      <c r="AF62" s="118">
        <v>450</v>
      </c>
      <c r="AG62" s="470">
        <v>48</v>
      </c>
      <c r="AH62" s="460">
        <v>398</v>
      </c>
      <c r="AI62" s="469">
        <v>446</v>
      </c>
      <c r="AJ62" s="470">
        <v>31</v>
      </c>
      <c r="AK62" s="460">
        <v>383</v>
      </c>
      <c r="AL62" s="469">
        <v>414</v>
      </c>
      <c r="AM62" s="468">
        <v>1981</v>
      </c>
      <c r="AN62" s="461">
        <v>4473</v>
      </c>
      <c r="AO62" s="471">
        <v>6454</v>
      </c>
    </row>
    <row r="63" spans="2:41" x14ac:dyDescent="0.2">
      <c r="B63" s="139" t="s">
        <v>102</v>
      </c>
      <c r="C63" s="119">
        <v>315</v>
      </c>
      <c r="D63" s="28">
        <v>488</v>
      </c>
      <c r="E63" s="118">
        <v>803</v>
      </c>
      <c r="F63" s="119">
        <v>9</v>
      </c>
      <c r="G63" s="28">
        <v>516</v>
      </c>
      <c r="H63" s="118">
        <v>525</v>
      </c>
      <c r="I63" s="119">
        <v>15</v>
      </c>
      <c r="J63" s="28">
        <v>221</v>
      </c>
      <c r="K63" s="118">
        <v>236</v>
      </c>
      <c r="L63" s="119">
        <v>58</v>
      </c>
      <c r="M63" s="28">
        <v>229</v>
      </c>
      <c r="N63" s="118">
        <v>287</v>
      </c>
      <c r="O63" s="119">
        <v>31</v>
      </c>
      <c r="P63" s="28">
        <v>853</v>
      </c>
      <c r="Q63" s="118">
        <v>884</v>
      </c>
      <c r="R63" s="119">
        <v>91</v>
      </c>
      <c r="S63" s="28">
        <v>328</v>
      </c>
      <c r="T63" s="118">
        <v>419</v>
      </c>
      <c r="U63" s="119">
        <v>53</v>
      </c>
      <c r="V63" s="28">
        <v>390</v>
      </c>
      <c r="W63" s="118">
        <v>443</v>
      </c>
      <c r="X63" s="119">
        <v>155</v>
      </c>
      <c r="Y63" s="28">
        <v>468</v>
      </c>
      <c r="Z63" s="118">
        <v>623</v>
      </c>
      <c r="AA63" s="119">
        <v>99</v>
      </c>
      <c r="AB63" s="28">
        <v>330</v>
      </c>
      <c r="AC63" s="118">
        <v>429</v>
      </c>
      <c r="AD63" s="119">
        <v>88</v>
      </c>
      <c r="AE63" s="28">
        <v>393</v>
      </c>
      <c r="AF63" s="118">
        <v>481</v>
      </c>
      <c r="AG63" s="470">
        <v>103</v>
      </c>
      <c r="AH63" s="460">
        <v>382</v>
      </c>
      <c r="AI63" s="469">
        <v>485</v>
      </c>
      <c r="AJ63" s="470">
        <v>48</v>
      </c>
      <c r="AK63" s="460">
        <v>512</v>
      </c>
      <c r="AL63" s="469">
        <v>560</v>
      </c>
      <c r="AM63" s="468">
        <v>1065</v>
      </c>
      <c r="AN63" s="461">
        <v>5110</v>
      </c>
      <c r="AO63" s="471">
        <v>6175</v>
      </c>
    </row>
    <row r="64" spans="2:41" x14ac:dyDescent="0.2">
      <c r="B64" s="139" t="s">
        <v>103</v>
      </c>
      <c r="C64" s="119">
        <v>372</v>
      </c>
      <c r="D64" s="28">
        <v>245</v>
      </c>
      <c r="E64" s="118">
        <v>617</v>
      </c>
      <c r="F64" s="119">
        <v>311</v>
      </c>
      <c r="G64" s="28">
        <v>372</v>
      </c>
      <c r="H64" s="118">
        <v>683</v>
      </c>
      <c r="I64" s="119">
        <v>603</v>
      </c>
      <c r="J64" s="28">
        <v>584</v>
      </c>
      <c r="K64" s="118">
        <v>1187</v>
      </c>
      <c r="L64" s="119">
        <v>561</v>
      </c>
      <c r="M64" s="28">
        <v>854</v>
      </c>
      <c r="N64" s="118">
        <v>1415</v>
      </c>
      <c r="O64" s="119">
        <v>979</v>
      </c>
      <c r="P64" s="28">
        <v>1082</v>
      </c>
      <c r="Q64" s="118">
        <v>2061</v>
      </c>
      <c r="R64" s="119">
        <v>865</v>
      </c>
      <c r="S64" s="28">
        <v>1188</v>
      </c>
      <c r="T64" s="118">
        <v>2053</v>
      </c>
      <c r="U64" s="119">
        <v>771</v>
      </c>
      <c r="V64" s="28">
        <v>1110</v>
      </c>
      <c r="W64" s="118">
        <v>1881</v>
      </c>
      <c r="X64" s="119">
        <v>806</v>
      </c>
      <c r="Y64" s="28">
        <v>572</v>
      </c>
      <c r="Z64" s="118">
        <v>1378</v>
      </c>
      <c r="AA64" s="119">
        <v>558</v>
      </c>
      <c r="AB64" s="28">
        <v>786</v>
      </c>
      <c r="AC64" s="118">
        <v>1344</v>
      </c>
      <c r="AD64" s="119">
        <v>401</v>
      </c>
      <c r="AE64" s="28">
        <v>913</v>
      </c>
      <c r="AF64" s="118">
        <v>1314</v>
      </c>
      <c r="AG64" s="470">
        <v>974</v>
      </c>
      <c r="AH64" s="460">
        <v>1648</v>
      </c>
      <c r="AI64" s="469">
        <v>2622</v>
      </c>
      <c r="AJ64" s="470">
        <v>542</v>
      </c>
      <c r="AK64" s="460">
        <v>841</v>
      </c>
      <c r="AL64" s="469">
        <v>1383</v>
      </c>
      <c r="AM64" s="468">
        <v>7743</v>
      </c>
      <c r="AN64" s="461">
        <v>10195</v>
      </c>
      <c r="AO64" s="471">
        <v>17938</v>
      </c>
    </row>
    <row r="65" spans="2:41" x14ac:dyDescent="0.2">
      <c r="B65" s="139" t="s">
        <v>104</v>
      </c>
      <c r="C65" s="119">
        <v>452</v>
      </c>
      <c r="D65" s="28">
        <v>957</v>
      </c>
      <c r="E65" s="118">
        <v>1409</v>
      </c>
      <c r="F65" s="119">
        <v>680</v>
      </c>
      <c r="G65" s="28">
        <v>694</v>
      </c>
      <c r="H65" s="118">
        <v>1374</v>
      </c>
      <c r="I65" s="119">
        <v>398</v>
      </c>
      <c r="J65" s="28">
        <v>443</v>
      </c>
      <c r="K65" s="118">
        <v>841</v>
      </c>
      <c r="L65" s="119">
        <v>438</v>
      </c>
      <c r="M65" s="28">
        <v>540</v>
      </c>
      <c r="N65" s="118">
        <v>978</v>
      </c>
      <c r="O65" s="119">
        <v>571</v>
      </c>
      <c r="P65" s="28">
        <v>1141</v>
      </c>
      <c r="Q65" s="118">
        <v>1712</v>
      </c>
      <c r="R65" s="119">
        <v>585</v>
      </c>
      <c r="S65" s="28">
        <v>617</v>
      </c>
      <c r="T65" s="118">
        <v>1202</v>
      </c>
      <c r="U65" s="119">
        <v>356</v>
      </c>
      <c r="V65" s="28">
        <v>923</v>
      </c>
      <c r="W65" s="118">
        <v>1279</v>
      </c>
      <c r="X65" s="119">
        <v>612</v>
      </c>
      <c r="Y65" s="28">
        <v>829</v>
      </c>
      <c r="Z65" s="118">
        <v>1441</v>
      </c>
      <c r="AA65" s="119">
        <v>325</v>
      </c>
      <c r="AB65" s="28">
        <v>931</v>
      </c>
      <c r="AC65" s="118">
        <v>1256</v>
      </c>
      <c r="AD65" s="119">
        <v>262</v>
      </c>
      <c r="AE65" s="28">
        <v>731</v>
      </c>
      <c r="AF65" s="118">
        <v>993</v>
      </c>
      <c r="AG65" s="470">
        <v>182</v>
      </c>
      <c r="AH65" s="460">
        <v>532</v>
      </c>
      <c r="AI65" s="469">
        <v>714</v>
      </c>
      <c r="AJ65" s="470">
        <v>111</v>
      </c>
      <c r="AK65" s="460">
        <v>558</v>
      </c>
      <c r="AL65" s="469">
        <v>669</v>
      </c>
      <c r="AM65" s="468">
        <v>4972</v>
      </c>
      <c r="AN65" s="461">
        <v>8896</v>
      </c>
      <c r="AO65" s="471">
        <v>13868</v>
      </c>
    </row>
    <row r="66" spans="2:41" x14ac:dyDescent="0.2">
      <c r="B66" s="139" t="s">
        <v>105</v>
      </c>
      <c r="C66" s="119">
        <v>486</v>
      </c>
      <c r="D66" s="28">
        <v>803</v>
      </c>
      <c r="E66" s="118">
        <v>1289</v>
      </c>
      <c r="F66" s="119">
        <v>682</v>
      </c>
      <c r="G66" s="28">
        <v>393</v>
      </c>
      <c r="H66" s="118">
        <v>1075</v>
      </c>
      <c r="I66" s="119">
        <v>788</v>
      </c>
      <c r="J66" s="28">
        <v>687</v>
      </c>
      <c r="K66" s="118">
        <v>1475</v>
      </c>
      <c r="L66" s="119">
        <v>538</v>
      </c>
      <c r="M66" s="28">
        <v>1335</v>
      </c>
      <c r="N66" s="118">
        <v>1873</v>
      </c>
      <c r="O66" s="119">
        <v>467</v>
      </c>
      <c r="P66" s="28">
        <v>1342</v>
      </c>
      <c r="Q66" s="118">
        <v>1809</v>
      </c>
      <c r="R66" s="119">
        <v>684</v>
      </c>
      <c r="S66" s="28">
        <v>1099</v>
      </c>
      <c r="T66" s="118">
        <v>1783</v>
      </c>
      <c r="U66" s="119">
        <v>571</v>
      </c>
      <c r="V66" s="28">
        <v>1374</v>
      </c>
      <c r="W66" s="118">
        <v>1945</v>
      </c>
      <c r="X66" s="119">
        <v>1909</v>
      </c>
      <c r="Y66" s="28">
        <v>1354</v>
      </c>
      <c r="Z66" s="118">
        <v>3263</v>
      </c>
      <c r="AA66" s="119">
        <v>593</v>
      </c>
      <c r="AB66" s="28">
        <v>1184</v>
      </c>
      <c r="AC66" s="118">
        <v>1777</v>
      </c>
      <c r="AD66" s="119">
        <v>574</v>
      </c>
      <c r="AE66" s="28">
        <v>1148</v>
      </c>
      <c r="AF66" s="118">
        <v>1722</v>
      </c>
      <c r="AG66" s="470">
        <v>577</v>
      </c>
      <c r="AH66" s="460">
        <v>1026</v>
      </c>
      <c r="AI66" s="469">
        <v>1603</v>
      </c>
      <c r="AJ66" s="470">
        <v>456</v>
      </c>
      <c r="AK66" s="460">
        <v>1055</v>
      </c>
      <c r="AL66" s="469">
        <v>1511</v>
      </c>
      <c r="AM66" s="468">
        <v>8325</v>
      </c>
      <c r="AN66" s="461">
        <v>12800</v>
      </c>
      <c r="AO66" s="471">
        <v>21125</v>
      </c>
    </row>
    <row r="67" spans="2:41" x14ac:dyDescent="0.2">
      <c r="B67" s="139" t="s">
        <v>106</v>
      </c>
      <c r="C67" s="119">
        <v>533</v>
      </c>
      <c r="D67" s="28">
        <v>973</v>
      </c>
      <c r="E67" s="118">
        <v>1506</v>
      </c>
      <c r="F67" s="119">
        <v>358</v>
      </c>
      <c r="G67" s="28">
        <v>680</v>
      </c>
      <c r="H67" s="118">
        <v>1038</v>
      </c>
      <c r="I67" s="119">
        <v>399</v>
      </c>
      <c r="J67" s="28">
        <v>666</v>
      </c>
      <c r="K67" s="118">
        <v>1065</v>
      </c>
      <c r="L67" s="119">
        <v>874</v>
      </c>
      <c r="M67" s="28">
        <v>874</v>
      </c>
      <c r="N67" s="118">
        <v>1748</v>
      </c>
      <c r="O67" s="119">
        <v>972</v>
      </c>
      <c r="P67" s="28">
        <v>1420</v>
      </c>
      <c r="Q67" s="118">
        <v>2392</v>
      </c>
      <c r="R67" s="119">
        <v>898</v>
      </c>
      <c r="S67" s="28">
        <v>1951</v>
      </c>
      <c r="T67" s="118">
        <v>2849</v>
      </c>
      <c r="U67" s="119">
        <v>759</v>
      </c>
      <c r="V67" s="28">
        <v>1414</v>
      </c>
      <c r="W67" s="118">
        <v>2173</v>
      </c>
      <c r="X67" s="119">
        <v>904</v>
      </c>
      <c r="Y67" s="28">
        <v>1303</v>
      </c>
      <c r="Z67" s="118">
        <v>2207</v>
      </c>
      <c r="AA67" s="119">
        <v>925</v>
      </c>
      <c r="AB67" s="28">
        <v>1720</v>
      </c>
      <c r="AC67" s="118">
        <v>2645</v>
      </c>
      <c r="AD67" s="119">
        <v>961</v>
      </c>
      <c r="AE67" s="28">
        <v>988</v>
      </c>
      <c r="AF67" s="118">
        <v>1949</v>
      </c>
      <c r="AG67" s="470">
        <v>652</v>
      </c>
      <c r="AH67" s="460">
        <v>1332</v>
      </c>
      <c r="AI67" s="469">
        <v>1984</v>
      </c>
      <c r="AJ67" s="470">
        <v>750</v>
      </c>
      <c r="AK67" s="460">
        <v>934</v>
      </c>
      <c r="AL67" s="469">
        <v>1684</v>
      </c>
      <c r="AM67" s="468">
        <v>8985</v>
      </c>
      <c r="AN67" s="461">
        <v>14255</v>
      </c>
      <c r="AO67" s="471">
        <v>23240</v>
      </c>
    </row>
    <row r="68" spans="2:41" x14ac:dyDescent="0.2">
      <c r="B68" s="139" t="s">
        <v>107</v>
      </c>
      <c r="C68" s="119">
        <v>550</v>
      </c>
      <c r="D68" s="28">
        <v>609</v>
      </c>
      <c r="E68" s="118">
        <v>1159</v>
      </c>
      <c r="F68" s="119">
        <v>360</v>
      </c>
      <c r="G68" s="28">
        <v>595</v>
      </c>
      <c r="H68" s="118">
        <v>955</v>
      </c>
      <c r="I68" s="119">
        <v>429</v>
      </c>
      <c r="J68" s="28">
        <v>309</v>
      </c>
      <c r="K68" s="118">
        <v>738</v>
      </c>
      <c r="L68" s="119">
        <v>316</v>
      </c>
      <c r="M68" s="28">
        <v>326</v>
      </c>
      <c r="N68" s="118">
        <v>642</v>
      </c>
      <c r="O68" s="119">
        <v>238</v>
      </c>
      <c r="P68" s="28">
        <v>775</v>
      </c>
      <c r="Q68" s="118">
        <v>1013</v>
      </c>
      <c r="R68" s="119">
        <v>254</v>
      </c>
      <c r="S68" s="28">
        <v>844</v>
      </c>
      <c r="T68" s="118">
        <v>1098</v>
      </c>
      <c r="U68" s="119">
        <v>235</v>
      </c>
      <c r="V68" s="28">
        <v>589</v>
      </c>
      <c r="W68" s="118">
        <v>824</v>
      </c>
      <c r="X68" s="119">
        <v>404</v>
      </c>
      <c r="Y68" s="28">
        <v>1331</v>
      </c>
      <c r="Z68" s="118">
        <v>1735</v>
      </c>
      <c r="AA68" s="119">
        <v>363</v>
      </c>
      <c r="AB68" s="28">
        <v>774</v>
      </c>
      <c r="AC68" s="118">
        <v>1137</v>
      </c>
      <c r="AD68" s="119">
        <v>316</v>
      </c>
      <c r="AE68" s="28">
        <v>770</v>
      </c>
      <c r="AF68" s="118">
        <v>1086</v>
      </c>
      <c r="AG68" s="470">
        <v>562</v>
      </c>
      <c r="AH68" s="460">
        <v>755</v>
      </c>
      <c r="AI68" s="469">
        <v>1317</v>
      </c>
      <c r="AJ68" s="470">
        <v>556</v>
      </c>
      <c r="AK68" s="460">
        <v>922</v>
      </c>
      <c r="AL68" s="469">
        <v>1478</v>
      </c>
      <c r="AM68" s="468">
        <v>4583</v>
      </c>
      <c r="AN68" s="461">
        <v>8599</v>
      </c>
      <c r="AO68" s="471">
        <v>13182</v>
      </c>
    </row>
    <row r="69" spans="2:41" x14ac:dyDescent="0.2">
      <c r="B69" s="139" t="s">
        <v>108</v>
      </c>
      <c r="C69" s="119">
        <v>278</v>
      </c>
      <c r="D69" s="28">
        <v>276</v>
      </c>
      <c r="E69" s="118">
        <v>554</v>
      </c>
      <c r="F69" s="119">
        <v>212</v>
      </c>
      <c r="G69" s="28">
        <v>270</v>
      </c>
      <c r="H69" s="118">
        <v>482</v>
      </c>
      <c r="I69" s="119">
        <v>183</v>
      </c>
      <c r="J69" s="28">
        <v>107</v>
      </c>
      <c r="K69" s="118">
        <v>290</v>
      </c>
      <c r="L69" s="119">
        <v>95</v>
      </c>
      <c r="M69" s="28">
        <v>257</v>
      </c>
      <c r="N69" s="118">
        <v>352</v>
      </c>
      <c r="O69" s="119">
        <v>141</v>
      </c>
      <c r="P69" s="28">
        <v>441</v>
      </c>
      <c r="Q69" s="118">
        <v>582</v>
      </c>
      <c r="R69" s="119">
        <v>247</v>
      </c>
      <c r="S69" s="28">
        <v>462</v>
      </c>
      <c r="T69" s="118">
        <v>709</v>
      </c>
      <c r="U69" s="119">
        <v>263</v>
      </c>
      <c r="V69" s="28">
        <v>218</v>
      </c>
      <c r="W69" s="118">
        <v>481</v>
      </c>
      <c r="X69" s="119">
        <v>272</v>
      </c>
      <c r="Y69" s="28">
        <v>174</v>
      </c>
      <c r="Z69" s="118">
        <v>446</v>
      </c>
      <c r="AA69" s="119">
        <v>263</v>
      </c>
      <c r="AB69" s="28">
        <v>262</v>
      </c>
      <c r="AC69" s="118">
        <v>525</v>
      </c>
      <c r="AD69" s="119">
        <v>138</v>
      </c>
      <c r="AE69" s="28">
        <v>128</v>
      </c>
      <c r="AF69" s="118">
        <v>266</v>
      </c>
      <c r="AG69" s="470">
        <v>303</v>
      </c>
      <c r="AH69" s="460">
        <v>304</v>
      </c>
      <c r="AI69" s="469">
        <v>607</v>
      </c>
      <c r="AJ69" s="470">
        <v>186</v>
      </c>
      <c r="AK69" s="460">
        <v>110</v>
      </c>
      <c r="AL69" s="469">
        <v>296</v>
      </c>
      <c r="AM69" s="468">
        <v>2581</v>
      </c>
      <c r="AN69" s="461">
        <v>3009</v>
      </c>
      <c r="AO69" s="471">
        <v>5590</v>
      </c>
    </row>
    <row r="70" spans="2:41" x14ac:dyDescent="0.2">
      <c r="B70" s="139" t="s">
        <v>109</v>
      </c>
      <c r="C70" s="119">
        <v>299</v>
      </c>
      <c r="D70" s="28">
        <v>919</v>
      </c>
      <c r="E70" s="118">
        <v>1218</v>
      </c>
      <c r="F70" s="119">
        <v>483</v>
      </c>
      <c r="G70" s="28">
        <v>674</v>
      </c>
      <c r="H70" s="118">
        <v>1157</v>
      </c>
      <c r="I70" s="119">
        <v>403</v>
      </c>
      <c r="J70" s="28">
        <v>794</v>
      </c>
      <c r="K70" s="118">
        <v>1197</v>
      </c>
      <c r="L70" s="119">
        <v>397</v>
      </c>
      <c r="M70" s="28">
        <v>683</v>
      </c>
      <c r="N70" s="118">
        <v>1080</v>
      </c>
      <c r="O70" s="119">
        <v>342</v>
      </c>
      <c r="P70" s="28">
        <v>900</v>
      </c>
      <c r="Q70" s="118">
        <v>1242</v>
      </c>
      <c r="R70" s="119">
        <v>370</v>
      </c>
      <c r="S70" s="28">
        <v>727</v>
      </c>
      <c r="T70" s="118">
        <v>1097</v>
      </c>
      <c r="U70" s="119">
        <v>427</v>
      </c>
      <c r="V70" s="28">
        <v>806</v>
      </c>
      <c r="W70" s="118">
        <v>1233</v>
      </c>
      <c r="X70" s="119">
        <v>538</v>
      </c>
      <c r="Y70" s="28">
        <v>671</v>
      </c>
      <c r="Z70" s="118">
        <v>1209</v>
      </c>
      <c r="AA70" s="119">
        <v>349</v>
      </c>
      <c r="AB70" s="28">
        <v>728</v>
      </c>
      <c r="AC70" s="118">
        <v>1077</v>
      </c>
      <c r="AD70" s="119">
        <v>243</v>
      </c>
      <c r="AE70" s="28">
        <v>734</v>
      </c>
      <c r="AF70" s="118">
        <v>977</v>
      </c>
      <c r="AG70" s="470">
        <v>230</v>
      </c>
      <c r="AH70" s="460">
        <v>415</v>
      </c>
      <c r="AI70" s="469">
        <v>645</v>
      </c>
      <c r="AJ70" s="470">
        <v>397</v>
      </c>
      <c r="AK70" s="460">
        <v>635</v>
      </c>
      <c r="AL70" s="469">
        <v>1032</v>
      </c>
      <c r="AM70" s="468">
        <v>4478</v>
      </c>
      <c r="AN70" s="461">
        <v>8686</v>
      </c>
      <c r="AO70" s="471">
        <v>13164</v>
      </c>
    </row>
    <row r="71" spans="2:41" x14ac:dyDescent="0.2">
      <c r="B71" s="139" t="s">
        <v>110</v>
      </c>
      <c r="C71" s="119">
        <v>23</v>
      </c>
      <c r="D71" s="28">
        <v>2</v>
      </c>
      <c r="E71" s="118">
        <v>25</v>
      </c>
      <c r="F71" s="119">
        <v>39</v>
      </c>
      <c r="G71" s="28">
        <v>13</v>
      </c>
      <c r="H71" s="118">
        <v>52</v>
      </c>
      <c r="I71" s="119">
        <v>6</v>
      </c>
      <c r="J71" s="28">
        <v>34</v>
      </c>
      <c r="K71" s="118">
        <v>40</v>
      </c>
      <c r="L71" s="119">
        <v>24</v>
      </c>
      <c r="M71" s="28">
        <v>58</v>
      </c>
      <c r="N71" s="118">
        <v>82</v>
      </c>
      <c r="O71" s="119">
        <v>2</v>
      </c>
      <c r="P71" s="28">
        <v>8</v>
      </c>
      <c r="Q71" s="118">
        <v>10</v>
      </c>
      <c r="R71" s="119">
        <v>7</v>
      </c>
      <c r="S71" s="28">
        <v>153</v>
      </c>
      <c r="T71" s="118">
        <v>160</v>
      </c>
      <c r="U71" s="119">
        <v>0</v>
      </c>
      <c r="V71" s="28">
        <v>191</v>
      </c>
      <c r="W71" s="118">
        <v>191</v>
      </c>
      <c r="X71" s="119">
        <v>0</v>
      </c>
      <c r="Y71" s="28">
        <v>77</v>
      </c>
      <c r="Z71" s="118">
        <v>77</v>
      </c>
      <c r="AA71" s="119">
        <v>6</v>
      </c>
      <c r="AB71" s="28">
        <v>92</v>
      </c>
      <c r="AC71" s="118">
        <v>98</v>
      </c>
      <c r="AD71" s="119">
        <v>26</v>
      </c>
      <c r="AE71" s="28">
        <v>75</v>
      </c>
      <c r="AF71" s="118">
        <v>101</v>
      </c>
      <c r="AG71" s="470" t="s">
        <v>263</v>
      </c>
      <c r="AH71" s="460">
        <v>125</v>
      </c>
      <c r="AI71" s="469">
        <v>125</v>
      </c>
      <c r="AJ71" s="470">
        <v>0</v>
      </c>
      <c r="AK71" s="460">
        <v>121</v>
      </c>
      <c r="AL71" s="469">
        <v>121</v>
      </c>
      <c r="AM71" s="468">
        <v>133</v>
      </c>
      <c r="AN71" s="461">
        <v>949</v>
      </c>
      <c r="AO71" s="471">
        <v>1082</v>
      </c>
    </row>
    <row r="72" spans="2:41" x14ac:dyDescent="0.2">
      <c r="B72" s="139" t="s">
        <v>111</v>
      </c>
      <c r="C72" s="119">
        <v>80</v>
      </c>
      <c r="D72" s="28">
        <v>46</v>
      </c>
      <c r="E72" s="118">
        <v>126</v>
      </c>
      <c r="F72" s="119">
        <v>43</v>
      </c>
      <c r="G72" s="28">
        <v>118</v>
      </c>
      <c r="H72" s="118">
        <v>161</v>
      </c>
      <c r="I72" s="119">
        <v>188</v>
      </c>
      <c r="J72" s="28">
        <v>321</v>
      </c>
      <c r="K72" s="118">
        <v>509</v>
      </c>
      <c r="L72" s="119">
        <v>115</v>
      </c>
      <c r="M72" s="28">
        <v>196</v>
      </c>
      <c r="N72" s="118">
        <v>311</v>
      </c>
      <c r="O72" s="119">
        <v>206</v>
      </c>
      <c r="P72" s="28">
        <v>134</v>
      </c>
      <c r="Q72" s="118">
        <v>340</v>
      </c>
      <c r="R72" s="119">
        <v>77</v>
      </c>
      <c r="S72" s="28">
        <v>118</v>
      </c>
      <c r="T72" s="118">
        <v>195</v>
      </c>
      <c r="U72" s="119">
        <v>190</v>
      </c>
      <c r="V72" s="28">
        <v>121</v>
      </c>
      <c r="W72" s="118">
        <v>311</v>
      </c>
      <c r="X72" s="119">
        <v>171</v>
      </c>
      <c r="Y72" s="28">
        <v>86</v>
      </c>
      <c r="Z72" s="118">
        <v>257</v>
      </c>
      <c r="AA72" s="119">
        <v>292</v>
      </c>
      <c r="AB72" s="28">
        <v>100</v>
      </c>
      <c r="AC72" s="118">
        <v>392</v>
      </c>
      <c r="AD72" s="119">
        <v>253</v>
      </c>
      <c r="AE72" s="28">
        <v>73</v>
      </c>
      <c r="AF72" s="118">
        <v>326</v>
      </c>
      <c r="AG72" s="470">
        <v>112</v>
      </c>
      <c r="AH72" s="460">
        <v>123</v>
      </c>
      <c r="AI72" s="469">
        <v>235</v>
      </c>
      <c r="AJ72" s="470">
        <v>231</v>
      </c>
      <c r="AK72" s="460">
        <v>224</v>
      </c>
      <c r="AL72" s="469">
        <v>455</v>
      </c>
      <c r="AM72" s="468">
        <v>1958</v>
      </c>
      <c r="AN72" s="461">
        <v>1660</v>
      </c>
      <c r="AO72" s="471">
        <v>3618</v>
      </c>
    </row>
    <row r="73" spans="2:41" x14ac:dyDescent="0.2">
      <c r="B73" s="139" t="s">
        <v>112</v>
      </c>
      <c r="C73" s="119">
        <v>8164</v>
      </c>
      <c r="D73" s="28">
        <v>8912</v>
      </c>
      <c r="E73" s="118">
        <v>17076</v>
      </c>
      <c r="F73" s="119">
        <v>8102</v>
      </c>
      <c r="G73" s="28">
        <v>11465</v>
      </c>
      <c r="H73" s="118">
        <v>19567</v>
      </c>
      <c r="I73" s="119">
        <v>7175</v>
      </c>
      <c r="J73" s="28">
        <v>8067</v>
      </c>
      <c r="K73" s="118">
        <v>15242</v>
      </c>
      <c r="L73" s="119">
        <v>7981</v>
      </c>
      <c r="M73" s="28">
        <v>8343</v>
      </c>
      <c r="N73" s="118">
        <v>16324</v>
      </c>
      <c r="O73" s="119">
        <v>8030</v>
      </c>
      <c r="P73" s="28">
        <v>11763</v>
      </c>
      <c r="Q73" s="118">
        <v>19793</v>
      </c>
      <c r="R73" s="119">
        <v>9655</v>
      </c>
      <c r="S73" s="28">
        <v>11812</v>
      </c>
      <c r="T73" s="118">
        <v>21467</v>
      </c>
      <c r="U73" s="119">
        <v>10245</v>
      </c>
      <c r="V73" s="28">
        <v>12245</v>
      </c>
      <c r="W73" s="118">
        <v>22490</v>
      </c>
      <c r="X73" s="119">
        <v>10284</v>
      </c>
      <c r="Y73" s="28">
        <v>10714</v>
      </c>
      <c r="Z73" s="118">
        <v>20998</v>
      </c>
      <c r="AA73" s="119">
        <v>9606</v>
      </c>
      <c r="AB73" s="28">
        <v>12037</v>
      </c>
      <c r="AC73" s="118">
        <v>21643</v>
      </c>
      <c r="AD73" s="119">
        <v>7839</v>
      </c>
      <c r="AE73" s="28">
        <v>8995</v>
      </c>
      <c r="AF73" s="118">
        <v>16834</v>
      </c>
      <c r="AG73" s="470">
        <v>8517</v>
      </c>
      <c r="AH73" s="460">
        <v>8031</v>
      </c>
      <c r="AI73" s="469">
        <v>16548</v>
      </c>
      <c r="AJ73" s="470">
        <v>7670</v>
      </c>
      <c r="AK73" s="460">
        <v>9238</v>
      </c>
      <c r="AL73" s="469">
        <v>16908</v>
      </c>
      <c r="AM73" s="468">
        <v>103268</v>
      </c>
      <c r="AN73" s="461">
        <v>121622</v>
      </c>
      <c r="AO73" s="471">
        <v>224890</v>
      </c>
    </row>
    <row r="74" spans="2:41" ht="15" x14ac:dyDescent="0.25">
      <c r="B74" s="134" t="s">
        <v>142</v>
      </c>
      <c r="C74" s="115">
        <v>12495</v>
      </c>
      <c r="D74" s="100">
        <v>15541</v>
      </c>
      <c r="E74" s="118">
        <v>28036</v>
      </c>
      <c r="F74" s="115">
        <v>11751</v>
      </c>
      <c r="G74" s="100">
        <v>16563</v>
      </c>
      <c r="H74" s="118">
        <v>28314</v>
      </c>
      <c r="I74" s="115">
        <v>11459</v>
      </c>
      <c r="J74" s="100">
        <v>13468</v>
      </c>
      <c r="K74" s="118">
        <v>24927</v>
      </c>
      <c r="L74" s="115">
        <v>11904</v>
      </c>
      <c r="M74" s="100">
        <v>14310</v>
      </c>
      <c r="N74" s="116">
        <v>26214</v>
      </c>
      <c r="O74" s="115">
        <v>12787</v>
      </c>
      <c r="P74" s="100">
        <v>20710</v>
      </c>
      <c r="Q74" s="116">
        <v>33497</v>
      </c>
      <c r="R74" s="115">
        <v>14743</v>
      </c>
      <c r="S74" s="100">
        <v>20478</v>
      </c>
      <c r="T74" s="116">
        <v>35221</v>
      </c>
      <c r="U74" s="115">
        <v>14721</v>
      </c>
      <c r="V74" s="100">
        <v>20861</v>
      </c>
      <c r="W74" s="116">
        <v>35582</v>
      </c>
      <c r="X74" s="115">
        <v>16552</v>
      </c>
      <c r="Y74" s="100">
        <v>19205</v>
      </c>
      <c r="Z74" s="116">
        <v>35757</v>
      </c>
      <c r="AA74" s="115">
        <v>13946</v>
      </c>
      <c r="AB74" s="100">
        <v>20745</v>
      </c>
      <c r="AC74" s="116">
        <v>34691</v>
      </c>
      <c r="AD74" s="115">
        <v>11551</v>
      </c>
      <c r="AE74" s="100">
        <v>16303</v>
      </c>
      <c r="AF74" s="116">
        <v>27854</v>
      </c>
      <c r="AG74" s="466">
        <v>12574</v>
      </c>
      <c r="AH74" s="464">
        <v>15801</v>
      </c>
      <c r="AI74" s="467">
        <v>28375</v>
      </c>
      <c r="AJ74" s="466">
        <v>11488</v>
      </c>
      <c r="AK74" s="464">
        <v>16296</v>
      </c>
      <c r="AL74" s="467">
        <v>27784</v>
      </c>
      <c r="AM74" s="466">
        <v>155971</v>
      </c>
      <c r="AN74" s="464">
        <v>210281</v>
      </c>
      <c r="AO74" s="467">
        <v>366252</v>
      </c>
    </row>
    <row r="75" spans="2:41" x14ac:dyDescent="0.2">
      <c r="B75" s="556" t="s">
        <v>90</v>
      </c>
      <c r="C75" s="557"/>
      <c r="D75" s="557"/>
      <c r="E75" s="557"/>
      <c r="F75" s="557"/>
      <c r="G75" s="557"/>
      <c r="H75" s="557"/>
      <c r="I75" s="557"/>
      <c r="J75" s="557"/>
      <c r="K75" s="557"/>
      <c r="L75" s="557"/>
      <c r="M75" s="557"/>
      <c r="N75" s="557"/>
    </row>
    <row r="76" spans="2:41" x14ac:dyDescent="0.2">
      <c r="B76" s="111" t="s">
        <v>91</v>
      </c>
      <c r="C76" s="256"/>
      <c r="D76" s="256"/>
      <c r="E76" s="256"/>
      <c r="F76" s="256"/>
      <c r="G76" s="105"/>
      <c r="H76" s="105"/>
      <c r="I76" s="105"/>
      <c r="J76" s="105"/>
      <c r="K76" s="105"/>
      <c r="L76" s="105"/>
      <c r="M76" s="105"/>
      <c r="N76" s="105"/>
    </row>
    <row r="77" spans="2:41" x14ac:dyDescent="0.2">
      <c r="B77" s="555" t="s">
        <v>92</v>
      </c>
      <c r="C77" s="555"/>
      <c r="D77" s="555"/>
      <c r="E77" s="555"/>
      <c r="F77" s="555"/>
      <c r="G77" s="555"/>
      <c r="H77" s="555"/>
      <c r="I77" s="555"/>
      <c r="J77" s="555"/>
      <c r="K77" s="555"/>
      <c r="L77" s="555"/>
      <c r="M77" s="555"/>
      <c r="N77" s="555"/>
    </row>
  </sheetData>
  <mergeCells count="16">
    <mergeCell ref="AJ5:AL5"/>
    <mergeCell ref="AM5:AO5"/>
    <mergeCell ref="B75:N75"/>
    <mergeCell ref="B77:N77"/>
    <mergeCell ref="R5:T5"/>
    <mergeCell ref="U5:W5"/>
    <mergeCell ref="X5:Z5"/>
    <mergeCell ref="AA5:AC5"/>
    <mergeCell ref="AD5:AF5"/>
    <mergeCell ref="AG5:AI5"/>
    <mergeCell ref="B5:B6"/>
    <mergeCell ref="C5:E5"/>
    <mergeCell ref="F5:H5"/>
    <mergeCell ref="I5:K5"/>
    <mergeCell ref="L5:N5"/>
    <mergeCell ref="O5:Q5"/>
  </mergeCells>
  <hyperlinks>
    <hyperlink ref="AP2" location="Índice!A1" display="Volver"/>
  </hyperlinks>
  <printOptions horizontalCentered="1"/>
  <pageMargins left="0" right="0" top="0.78740157480314965" bottom="0.98425196850393704" header="0" footer="0"/>
  <pageSetup scale="63" fitToWidth="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BE39"/>
  <sheetViews>
    <sheetView showGridLines="0" zoomScale="90" zoomScaleNormal="90" zoomScalePageLayoutView="90" workbookViewId="0">
      <selection activeCell="AQ2" sqref="AQ2"/>
    </sheetView>
  </sheetViews>
  <sheetFormatPr baseColWidth="10" defaultColWidth="4.28515625" defaultRowHeight="15" x14ac:dyDescent="0.25"/>
  <cols>
    <col min="1" max="1" width="2.85546875" style="72" customWidth="1"/>
    <col min="2" max="2" width="32.140625" style="72" customWidth="1"/>
    <col min="3" max="5" width="10.5703125" style="9" customWidth="1"/>
    <col min="6" max="6" width="12.28515625" style="9" customWidth="1"/>
    <col min="7" max="7" width="11.5703125" style="9" customWidth="1"/>
    <col min="8" max="8" width="11.42578125" style="9" customWidth="1"/>
    <col min="9" max="9" width="11" style="9" customWidth="1"/>
    <col min="10" max="10" width="12.5703125" style="9" customWidth="1"/>
    <col min="11" max="11" width="14.140625" style="9" customWidth="1"/>
    <col min="12" max="13" width="11.42578125" style="9" customWidth="1"/>
    <col min="14" max="14" width="11.85546875" style="9" customWidth="1"/>
    <col min="15" max="41" width="12.28515625" style="9" customWidth="1"/>
    <col min="42" max="42" width="4.28515625" style="72"/>
    <col min="43" max="43" width="18" style="72" customWidth="1"/>
    <col min="44" max="16384" width="4.28515625" style="72"/>
  </cols>
  <sheetData>
    <row r="1" spans="2:52" ht="15.75" x14ac:dyDescent="0.25">
      <c r="B1" s="573" t="s">
        <v>169</v>
      </c>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c r="AK1" s="573"/>
      <c r="AL1" s="573"/>
      <c r="AM1" s="573"/>
      <c r="AN1" s="573"/>
      <c r="AO1" s="573"/>
    </row>
    <row r="2" spans="2:52" ht="15.75" x14ac:dyDescent="0.25">
      <c r="B2" s="573" t="s">
        <v>24</v>
      </c>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c r="AQ2" s="1404" t="s">
        <v>366</v>
      </c>
    </row>
    <row r="3" spans="2:52" ht="15.75" x14ac:dyDescent="0.25">
      <c r="B3" s="573" t="s">
        <v>25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row>
    <row r="4" spans="2:52" ht="15" customHeight="1" x14ac:dyDescent="0.25">
      <c r="B4" s="573" t="s">
        <v>95</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3"/>
      <c r="AL4" s="573"/>
      <c r="AM4" s="573"/>
      <c r="AN4" s="573"/>
      <c r="AO4" s="573"/>
    </row>
    <row r="5" spans="2:52" x14ac:dyDescent="0.25">
      <c r="B5" s="392"/>
      <c r="C5" s="33"/>
      <c r="D5" s="33"/>
      <c r="E5" s="33"/>
      <c r="F5" s="33"/>
      <c r="G5" s="33"/>
      <c r="H5" s="33"/>
      <c r="I5" s="33"/>
      <c r="J5" s="33"/>
      <c r="K5" s="33"/>
      <c r="L5" s="33"/>
      <c r="M5" s="33"/>
      <c r="N5" s="33"/>
      <c r="O5" s="34"/>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row>
    <row r="6" spans="2:52" s="73" customFormat="1" ht="27" customHeight="1" x14ac:dyDescent="0.25">
      <c r="B6" s="574" t="s">
        <v>26</v>
      </c>
      <c r="C6" s="534" t="s">
        <v>49</v>
      </c>
      <c r="D6" s="535"/>
      <c r="E6" s="536"/>
      <c r="F6" s="534" t="s">
        <v>50</v>
      </c>
      <c r="G6" s="535"/>
      <c r="H6" s="536"/>
      <c r="I6" s="534" t="s">
        <v>51</v>
      </c>
      <c r="J6" s="535"/>
      <c r="K6" s="536"/>
      <c r="L6" s="534" t="s">
        <v>52</v>
      </c>
      <c r="M6" s="535"/>
      <c r="N6" s="536"/>
      <c r="O6" s="534" t="s">
        <v>53</v>
      </c>
      <c r="P6" s="535"/>
      <c r="Q6" s="536"/>
      <c r="R6" s="534" t="s">
        <v>54</v>
      </c>
      <c r="S6" s="535"/>
      <c r="T6" s="536"/>
      <c r="U6" s="534" t="s">
        <v>55</v>
      </c>
      <c r="V6" s="535"/>
      <c r="W6" s="536"/>
      <c r="X6" s="534" t="s">
        <v>56</v>
      </c>
      <c r="Y6" s="535"/>
      <c r="Z6" s="536"/>
      <c r="AA6" s="534" t="s">
        <v>57</v>
      </c>
      <c r="AB6" s="535"/>
      <c r="AC6" s="536"/>
      <c r="AD6" s="534" t="s">
        <v>58</v>
      </c>
      <c r="AE6" s="535"/>
      <c r="AF6" s="536"/>
      <c r="AG6" s="534" t="s">
        <v>59</v>
      </c>
      <c r="AH6" s="535"/>
      <c r="AI6" s="536"/>
      <c r="AJ6" s="534" t="s">
        <v>60</v>
      </c>
      <c r="AK6" s="535"/>
      <c r="AL6" s="536"/>
      <c r="AM6" s="534" t="s">
        <v>15</v>
      </c>
      <c r="AN6" s="535"/>
      <c r="AO6" s="536"/>
      <c r="AP6" s="110"/>
      <c r="AQ6" s="110"/>
      <c r="AR6" s="110"/>
      <c r="AS6" s="110"/>
      <c r="AT6" s="110"/>
      <c r="AU6" s="110"/>
      <c r="AV6" s="110"/>
      <c r="AW6" s="110"/>
      <c r="AX6" s="110"/>
      <c r="AY6" s="110"/>
      <c r="AZ6" s="110"/>
    </row>
    <row r="7" spans="2:52" s="73" customFormat="1" ht="21" customHeight="1" x14ac:dyDescent="0.25">
      <c r="B7" s="575"/>
      <c r="C7" s="263" t="s">
        <v>96</v>
      </c>
      <c r="D7" s="263" t="s">
        <v>97</v>
      </c>
      <c r="E7" s="264" t="s">
        <v>15</v>
      </c>
      <c r="F7" s="263" t="s">
        <v>96</v>
      </c>
      <c r="G7" s="263" t="s">
        <v>97</v>
      </c>
      <c r="H7" s="264" t="s">
        <v>15</v>
      </c>
      <c r="I7" s="263" t="s">
        <v>96</v>
      </c>
      <c r="J7" s="263" t="s">
        <v>97</v>
      </c>
      <c r="K7" s="264" t="s">
        <v>15</v>
      </c>
      <c r="L7" s="263" t="s">
        <v>96</v>
      </c>
      <c r="M7" s="263" t="s">
        <v>97</v>
      </c>
      <c r="N7" s="264" t="s">
        <v>15</v>
      </c>
      <c r="O7" s="263" t="s">
        <v>96</v>
      </c>
      <c r="P7" s="263" t="s">
        <v>97</v>
      </c>
      <c r="Q7" s="264" t="s">
        <v>15</v>
      </c>
      <c r="R7" s="263" t="s">
        <v>96</v>
      </c>
      <c r="S7" s="263" t="s">
        <v>97</v>
      </c>
      <c r="T7" s="264" t="s">
        <v>15</v>
      </c>
      <c r="U7" s="263" t="s">
        <v>96</v>
      </c>
      <c r="V7" s="263" t="s">
        <v>97</v>
      </c>
      <c r="W7" s="264" t="s">
        <v>15</v>
      </c>
      <c r="X7" s="263" t="s">
        <v>96</v>
      </c>
      <c r="Y7" s="263" t="s">
        <v>97</v>
      </c>
      <c r="Z7" s="264" t="s">
        <v>15</v>
      </c>
      <c r="AA7" s="263" t="s">
        <v>96</v>
      </c>
      <c r="AB7" s="263" t="s">
        <v>97</v>
      </c>
      <c r="AC7" s="264" t="s">
        <v>15</v>
      </c>
      <c r="AD7" s="263" t="s">
        <v>96</v>
      </c>
      <c r="AE7" s="263" t="s">
        <v>97</v>
      </c>
      <c r="AF7" s="264" t="s">
        <v>15</v>
      </c>
      <c r="AG7" s="263" t="s">
        <v>96</v>
      </c>
      <c r="AH7" s="263" t="s">
        <v>97</v>
      </c>
      <c r="AI7" s="264" t="s">
        <v>15</v>
      </c>
      <c r="AJ7" s="263" t="s">
        <v>96</v>
      </c>
      <c r="AK7" s="263" t="s">
        <v>97</v>
      </c>
      <c r="AL7" s="264" t="s">
        <v>15</v>
      </c>
      <c r="AM7" s="263" t="s">
        <v>96</v>
      </c>
      <c r="AN7" s="263" t="s">
        <v>97</v>
      </c>
      <c r="AO7" s="448" t="s">
        <v>15</v>
      </c>
      <c r="AP7" s="110"/>
      <c r="AQ7" s="110"/>
      <c r="AR7" s="110"/>
      <c r="AS7" s="110"/>
      <c r="AT7" s="110"/>
      <c r="AU7" s="110"/>
      <c r="AV7" s="110"/>
      <c r="AW7" s="110"/>
      <c r="AX7" s="110"/>
      <c r="AY7" s="110"/>
      <c r="AZ7" s="110"/>
    </row>
    <row r="8" spans="2:52" ht="15.75" customHeight="1" x14ac:dyDescent="0.25">
      <c r="B8" s="435" t="s">
        <v>47</v>
      </c>
      <c r="C8" s="199"/>
      <c r="D8" s="200"/>
      <c r="E8" s="199"/>
      <c r="F8" s="199"/>
      <c r="G8" s="200"/>
      <c r="H8" s="199"/>
      <c r="I8" s="199"/>
      <c r="J8" s="200"/>
      <c r="K8" s="199"/>
      <c r="L8" s="199"/>
      <c r="M8" s="200"/>
      <c r="N8" s="199"/>
      <c r="O8" s="199"/>
      <c r="P8" s="200"/>
      <c r="Q8" s="199"/>
      <c r="R8" s="199"/>
      <c r="S8" s="200"/>
      <c r="T8" s="199"/>
      <c r="U8" s="199"/>
      <c r="V8" s="200"/>
      <c r="W8" s="199"/>
      <c r="X8" s="199"/>
      <c r="Y8" s="200"/>
      <c r="Z8" s="199"/>
      <c r="AA8" s="199"/>
      <c r="AB8" s="200"/>
      <c r="AC8" s="199"/>
      <c r="AD8" s="199"/>
      <c r="AE8" s="200"/>
      <c r="AF8" s="199"/>
      <c r="AG8" s="199"/>
      <c r="AH8" s="200"/>
      <c r="AI8" s="199"/>
      <c r="AJ8" s="199"/>
      <c r="AK8" s="200"/>
      <c r="AL8" s="199"/>
      <c r="AM8" s="199"/>
      <c r="AN8" s="200"/>
      <c r="AO8" s="386"/>
      <c r="AP8" s="110"/>
      <c r="AQ8" s="110"/>
      <c r="AR8" s="110"/>
      <c r="AS8" s="110"/>
      <c r="AT8" s="110"/>
      <c r="AU8" s="110"/>
      <c r="AV8" s="110"/>
      <c r="AW8" s="110"/>
      <c r="AX8" s="110"/>
      <c r="AY8" s="110"/>
      <c r="AZ8" s="110"/>
    </row>
    <row r="9" spans="2:52" ht="19.5" customHeight="1" x14ac:dyDescent="0.25">
      <c r="B9" s="436" t="s">
        <v>235</v>
      </c>
      <c r="C9" s="75">
        <v>5371</v>
      </c>
      <c r="D9" s="306">
        <v>2459</v>
      </c>
      <c r="E9" s="306">
        <v>7830</v>
      </c>
      <c r="F9" s="306">
        <v>5411</v>
      </c>
      <c r="G9" s="306">
        <v>2416</v>
      </c>
      <c r="H9" s="306">
        <v>7827</v>
      </c>
      <c r="I9" s="306">
        <v>5712</v>
      </c>
      <c r="J9" s="306">
        <v>2450</v>
      </c>
      <c r="K9" s="306">
        <v>8162</v>
      </c>
      <c r="L9" s="306">
        <v>5453</v>
      </c>
      <c r="M9" s="306">
        <v>2668</v>
      </c>
      <c r="N9" s="306">
        <v>8121</v>
      </c>
      <c r="O9" s="306">
        <v>5810</v>
      </c>
      <c r="P9" s="306">
        <v>2771</v>
      </c>
      <c r="Q9" s="306">
        <v>8581</v>
      </c>
      <c r="R9" s="306">
        <v>5644</v>
      </c>
      <c r="S9" s="306">
        <v>2513</v>
      </c>
      <c r="T9" s="306">
        <v>8157</v>
      </c>
      <c r="U9" s="306">
        <v>5552</v>
      </c>
      <c r="V9" s="306">
        <v>2660</v>
      </c>
      <c r="W9" s="306">
        <v>8212</v>
      </c>
      <c r="X9" s="306">
        <v>5185</v>
      </c>
      <c r="Y9" s="306">
        <v>2081</v>
      </c>
      <c r="Z9" s="306">
        <v>7266</v>
      </c>
      <c r="AA9" s="306">
        <v>5460</v>
      </c>
      <c r="AB9" s="306">
        <v>2401</v>
      </c>
      <c r="AC9" s="306">
        <v>7861</v>
      </c>
      <c r="AD9" s="306">
        <v>4838</v>
      </c>
      <c r="AE9" s="306">
        <v>2080</v>
      </c>
      <c r="AF9" s="306">
        <v>6918</v>
      </c>
      <c r="AG9" s="306">
        <v>5118</v>
      </c>
      <c r="AH9" s="306">
        <v>2253</v>
      </c>
      <c r="AI9" s="306">
        <v>7371</v>
      </c>
      <c r="AJ9" s="306">
        <v>5377</v>
      </c>
      <c r="AK9" s="306">
        <v>2418</v>
      </c>
      <c r="AL9" s="306">
        <v>7795</v>
      </c>
      <c r="AM9" s="35">
        <v>64931</v>
      </c>
      <c r="AN9" s="35">
        <v>29170</v>
      </c>
      <c r="AO9" s="289">
        <v>94101</v>
      </c>
      <c r="AP9" s="110"/>
      <c r="AQ9" s="110"/>
      <c r="AR9" s="110"/>
      <c r="AS9" s="110"/>
      <c r="AT9" s="110"/>
      <c r="AU9" s="110"/>
      <c r="AV9" s="110"/>
      <c r="AW9" s="110"/>
      <c r="AX9" s="110"/>
      <c r="AY9" s="110"/>
      <c r="AZ9" s="110"/>
    </row>
    <row r="10" spans="2:52" x14ac:dyDescent="0.25">
      <c r="B10" s="436" t="s">
        <v>29</v>
      </c>
      <c r="C10" s="306">
        <v>1440</v>
      </c>
      <c r="D10" s="306">
        <v>1409</v>
      </c>
      <c r="E10" s="306">
        <v>2849</v>
      </c>
      <c r="F10" s="306">
        <v>1321</v>
      </c>
      <c r="G10" s="306">
        <v>1265</v>
      </c>
      <c r="H10" s="306">
        <v>2586</v>
      </c>
      <c r="I10" s="306">
        <v>1462</v>
      </c>
      <c r="J10" s="306">
        <v>1415</v>
      </c>
      <c r="K10" s="306">
        <v>2877</v>
      </c>
      <c r="L10" s="306">
        <v>1503</v>
      </c>
      <c r="M10" s="306">
        <v>1356</v>
      </c>
      <c r="N10" s="306">
        <v>2859</v>
      </c>
      <c r="O10" s="306">
        <v>1535</v>
      </c>
      <c r="P10" s="306">
        <v>1454</v>
      </c>
      <c r="Q10" s="306">
        <v>2989</v>
      </c>
      <c r="R10" s="306">
        <v>1671</v>
      </c>
      <c r="S10" s="306">
        <v>1594</v>
      </c>
      <c r="T10" s="306">
        <v>3265</v>
      </c>
      <c r="U10" s="306">
        <v>1541</v>
      </c>
      <c r="V10" s="306">
        <v>1460</v>
      </c>
      <c r="W10" s="306">
        <v>3001</v>
      </c>
      <c r="X10" s="306">
        <v>1508</v>
      </c>
      <c r="Y10" s="306">
        <v>1398</v>
      </c>
      <c r="Z10" s="306">
        <v>2906</v>
      </c>
      <c r="AA10" s="306">
        <v>1624</v>
      </c>
      <c r="AB10" s="306">
        <v>1603</v>
      </c>
      <c r="AC10" s="306">
        <v>3227</v>
      </c>
      <c r="AD10" s="306">
        <v>1474</v>
      </c>
      <c r="AE10" s="306">
        <v>1382</v>
      </c>
      <c r="AF10" s="306">
        <v>2856</v>
      </c>
      <c r="AG10" s="306">
        <v>1426</v>
      </c>
      <c r="AH10" s="306">
        <v>1470</v>
      </c>
      <c r="AI10" s="306">
        <v>2896</v>
      </c>
      <c r="AJ10" s="306">
        <v>1567</v>
      </c>
      <c r="AK10" s="306">
        <v>1495</v>
      </c>
      <c r="AL10" s="306">
        <v>3062</v>
      </c>
      <c r="AM10" s="35">
        <v>18072</v>
      </c>
      <c r="AN10" s="35">
        <v>17301</v>
      </c>
      <c r="AO10" s="289">
        <v>35373</v>
      </c>
      <c r="AP10" s="110"/>
      <c r="AQ10" s="110"/>
      <c r="AR10" s="110"/>
      <c r="AS10" s="110"/>
      <c r="AT10" s="110"/>
      <c r="AU10" s="110"/>
      <c r="AV10" s="110"/>
      <c r="AW10" s="110"/>
      <c r="AX10" s="110"/>
      <c r="AY10" s="110"/>
      <c r="AZ10" s="110"/>
    </row>
    <row r="11" spans="2:52" x14ac:dyDescent="0.25">
      <c r="B11" s="436" t="s">
        <v>30</v>
      </c>
      <c r="C11" s="306">
        <v>252</v>
      </c>
      <c r="D11" s="306">
        <v>402</v>
      </c>
      <c r="E11" s="306">
        <v>654</v>
      </c>
      <c r="F11" s="306">
        <v>165</v>
      </c>
      <c r="G11" s="306">
        <v>278</v>
      </c>
      <c r="H11" s="306">
        <v>443</v>
      </c>
      <c r="I11" s="306">
        <v>243</v>
      </c>
      <c r="J11" s="306">
        <v>385</v>
      </c>
      <c r="K11" s="306">
        <v>628</v>
      </c>
      <c r="L11" s="306">
        <v>229</v>
      </c>
      <c r="M11" s="306">
        <v>383</v>
      </c>
      <c r="N11" s="306">
        <v>612</v>
      </c>
      <c r="O11" s="306">
        <v>246</v>
      </c>
      <c r="P11" s="306">
        <v>421</v>
      </c>
      <c r="Q11" s="306">
        <v>667</v>
      </c>
      <c r="R11" s="306">
        <v>424</v>
      </c>
      <c r="S11" s="306">
        <v>708</v>
      </c>
      <c r="T11" s="306">
        <v>1132</v>
      </c>
      <c r="U11" s="306">
        <v>231</v>
      </c>
      <c r="V11" s="306">
        <v>352</v>
      </c>
      <c r="W11" s="306">
        <v>583</v>
      </c>
      <c r="X11" s="306">
        <v>354</v>
      </c>
      <c r="Y11" s="306">
        <v>486</v>
      </c>
      <c r="Z11" s="306">
        <v>840</v>
      </c>
      <c r="AA11" s="306">
        <v>304</v>
      </c>
      <c r="AB11" s="306">
        <v>509</v>
      </c>
      <c r="AC11" s="306">
        <v>813</v>
      </c>
      <c r="AD11" s="306">
        <v>239</v>
      </c>
      <c r="AE11" s="306">
        <v>386</v>
      </c>
      <c r="AF11" s="306">
        <v>625</v>
      </c>
      <c r="AG11" s="306">
        <v>212</v>
      </c>
      <c r="AH11" s="306">
        <v>402</v>
      </c>
      <c r="AI11" s="306">
        <v>614</v>
      </c>
      <c r="AJ11" s="306">
        <v>242</v>
      </c>
      <c r="AK11" s="306">
        <v>441</v>
      </c>
      <c r="AL11" s="306">
        <v>683</v>
      </c>
      <c r="AM11" s="35">
        <v>3141</v>
      </c>
      <c r="AN11" s="35">
        <v>5153</v>
      </c>
      <c r="AO11" s="289">
        <v>8294</v>
      </c>
      <c r="AP11" s="110"/>
      <c r="AQ11" s="110"/>
      <c r="AR11" s="110"/>
      <c r="AS11" s="110"/>
      <c r="AT11" s="110"/>
      <c r="AU11" s="110"/>
      <c r="AV11" s="110"/>
      <c r="AW11" s="110"/>
      <c r="AX11" s="110"/>
      <c r="AY11" s="110"/>
      <c r="AZ11" s="110"/>
    </row>
    <row r="12" spans="2:52" ht="15" customHeight="1" x14ac:dyDescent="0.25">
      <c r="B12" s="437" t="s">
        <v>20</v>
      </c>
      <c r="C12" s="36">
        <v>7063</v>
      </c>
      <c r="D12" s="36">
        <v>4270</v>
      </c>
      <c r="E12" s="36">
        <v>11333</v>
      </c>
      <c r="F12" s="299">
        <v>6897</v>
      </c>
      <c r="G12" s="299">
        <v>3959</v>
      </c>
      <c r="H12" s="299">
        <v>10856</v>
      </c>
      <c r="I12" s="299">
        <v>7417</v>
      </c>
      <c r="J12" s="299">
        <v>4250</v>
      </c>
      <c r="K12" s="299">
        <v>11667</v>
      </c>
      <c r="L12" s="299">
        <v>7185</v>
      </c>
      <c r="M12" s="299">
        <v>4407</v>
      </c>
      <c r="N12" s="299">
        <v>11592</v>
      </c>
      <c r="O12" s="299">
        <v>7591</v>
      </c>
      <c r="P12" s="299">
        <v>4646</v>
      </c>
      <c r="Q12" s="299">
        <v>12237</v>
      </c>
      <c r="R12" s="299">
        <v>7739</v>
      </c>
      <c r="S12" s="299">
        <v>4815</v>
      </c>
      <c r="T12" s="299">
        <v>12554</v>
      </c>
      <c r="U12" s="299">
        <v>7324</v>
      </c>
      <c r="V12" s="299">
        <v>4472</v>
      </c>
      <c r="W12" s="299">
        <v>11796</v>
      </c>
      <c r="X12" s="299">
        <v>7047</v>
      </c>
      <c r="Y12" s="299">
        <v>3965</v>
      </c>
      <c r="Z12" s="299">
        <v>11012</v>
      </c>
      <c r="AA12" s="299">
        <v>7388</v>
      </c>
      <c r="AB12" s="299">
        <v>4513</v>
      </c>
      <c r="AC12" s="299">
        <v>11901</v>
      </c>
      <c r="AD12" s="299">
        <v>6551</v>
      </c>
      <c r="AE12" s="299">
        <v>3848</v>
      </c>
      <c r="AF12" s="299">
        <v>10399</v>
      </c>
      <c r="AG12" s="299">
        <v>6756</v>
      </c>
      <c r="AH12" s="299">
        <v>4125</v>
      </c>
      <c r="AI12" s="299">
        <v>10881</v>
      </c>
      <c r="AJ12" s="299">
        <v>7186</v>
      </c>
      <c r="AK12" s="299">
        <v>4354</v>
      </c>
      <c r="AL12" s="299">
        <v>11540</v>
      </c>
      <c r="AM12" s="36">
        <v>86144</v>
      </c>
      <c r="AN12" s="36">
        <v>51624</v>
      </c>
      <c r="AO12" s="449">
        <v>137768</v>
      </c>
      <c r="AP12" s="110"/>
      <c r="AQ12" s="110"/>
      <c r="AR12" s="110"/>
      <c r="AS12" s="110"/>
      <c r="AT12" s="110"/>
      <c r="AU12" s="110"/>
      <c r="AV12" s="110"/>
      <c r="AW12" s="110"/>
      <c r="AX12" s="110"/>
      <c r="AY12" s="110"/>
      <c r="AZ12" s="110"/>
    </row>
    <row r="13" spans="2:52" ht="15.75" customHeight="1" x14ac:dyDescent="0.25">
      <c r="B13" s="435" t="s">
        <v>17</v>
      </c>
      <c r="C13" s="199"/>
      <c r="D13" s="200"/>
      <c r="E13" s="199"/>
      <c r="F13" s="199"/>
      <c r="G13" s="200"/>
      <c r="H13" s="199"/>
      <c r="I13" s="199"/>
      <c r="J13" s="200"/>
      <c r="K13" s="386"/>
      <c r="L13" s="199"/>
      <c r="M13" s="200"/>
      <c r="N13" s="386"/>
      <c r="O13" s="199"/>
      <c r="P13" s="200"/>
      <c r="Q13" s="386"/>
      <c r="R13" s="199"/>
      <c r="S13" s="200"/>
      <c r="T13" s="386"/>
      <c r="U13" s="199"/>
      <c r="V13" s="200"/>
      <c r="W13" s="386"/>
      <c r="X13" s="199"/>
      <c r="Y13" s="200"/>
      <c r="Z13" s="386"/>
      <c r="AA13" s="199"/>
      <c r="AB13" s="200"/>
      <c r="AC13" s="386"/>
      <c r="AD13" s="199"/>
      <c r="AE13" s="200"/>
      <c r="AF13" s="386"/>
      <c r="AG13" s="199"/>
      <c r="AH13" s="200"/>
      <c r="AI13" s="386"/>
      <c r="AJ13" s="199"/>
      <c r="AK13" s="200"/>
      <c r="AL13" s="386"/>
      <c r="AM13" s="199"/>
      <c r="AN13" s="200"/>
      <c r="AO13" s="386"/>
      <c r="AP13" s="110"/>
      <c r="AQ13" s="80"/>
      <c r="AR13" s="80"/>
      <c r="AS13" s="80"/>
      <c r="AT13" s="80"/>
      <c r="AU13" s="80"/>
      <c r="AV13" s="80"/>
      <c r="AW13" s="80"/>
      <c r="AX13" s="80"/>
      <c r="AY13" s="80"/>
      <c r="AZ13" s="110"/>
    </row>
    <row r="14" spans="2:52" x14ac:dyDescent="0.25">
      <c r="B14" s="436" t="s">
        <v>235</v>
      </c>
      <c r="C14" s="306">
        <v>4603</v>
      </c>
      <c r="D14" s="306">
        <v>1649</v>
      </c>
      <c r="E14" s="306">
        <v>6252</v>
      </c>
      <c r="F14" s="306">
        <v>4795</v>
      </c>
      <c r="G14" s="306">
        <v>1462</v>
      </c>
      <c r="H14" s="306">
        <v>6257</v>
      </c>
      <c r="I14" s="306">
        <v>4666</v>
      </c>
      <c r="J14" s="306">
        <v>1483</v>
      </c>
      <c r="K14" s="306">
        <v>6149</v>
      </c>
      <c r="L14" s="306">
        <v>6299</v>
      </c>
      <c r="M14" s="306">
        <v>1984</v>
      </c>
      <c r="N14" s="306">
        <v>8283</v>
      </c>
      <c r="O14" s="306">
        <v>4755</v>
      </c>
      <c r="P14" s="306">
        <v>1587</v>
      </c>
      <c r="Q14" s="306">
        <v>6342</v>
      </c>
      <c r="R14" s="306">
        <v>6240</v>
      </c>
      <c r="S14" s="306">
        <v>1982</v>
      </c>
      <c r="T14" s="306">
        <v>8222</v>
      </c>
      <c r="U14" s="306">
        <v>5298</v>
      </c>
      <c r="V14" s="306">
        <v>1710</v>
      </c>
      <c r="W14" s="306">
        <v>7008</v>
      </c>
      <c r="X14" s="306">
        <v>5756</v>
      </c>
      <c r="Y14" s="306">
        <v>2171</v>
      </c>
      <c r="Z14" s="306">
        <v>7927</v>
      </c>
      <c r="AA14" s="306">
        <v>6323</v>
      </c>
      <c r="AB14" s="306">
        <v>2175</v>
      </c>
      <c r="AC14" s="306">
        <v>8498</v>
      </c>
      <c r="AD14" s="306">
        <v>4660</v>
      </c>
      <c r="AE14" s="306">
        <v>1617</v>
      </c>
      <c r="AF14" s="306">
        <v>6277</v>
      </c>
      <c r="AG14" s="306">
        <v>5737</v>
      </c>
      <c r="AH14" s="306">
        <v>2051</v>
      </c>
      <c r="AI14" s="306">
        <v>7788</v>
      </c>
      <c r="AJ14" s="306">
        <v>6598</v>
      </c>
      <c r="AK14" s="306">
        <v>2198</v>
      </c>
      <c r="AL14" s="306">
        <v>8796</v>
      </c>
      <c r="AM14" s="35">
        <v>65730</v>
      </c>
      <c r="AN14" s="35">
        <v>22069</v>
      </c>
      <c r="AO14" s="289">
        <v>87799</v>
      </c>
      <c r="AP14" s="110"/>
      <c r="AQ14" s="80"/>
      <c r="AR14" s="80"/>
      <c r="AS14" s="80"/>
      <c r="AT14" s="80"/>
      <c r="AU14" s="80"/>
      <c r="AV14" s="80"/>
      <c r="AW14" s="80"/>
      <c r="AX14" s="80"/>
      <c r="AY14" s="80"/>
      <c r="AZ14" s="110"/>
    </row>
    <row r="15" spans="2:52" x14ac:dyDescent="0.25">
      <c r="B15" s="436" t="s">
        <v>29</v>
      </c>
      <c r="C15" s="306">
        <v>1143</v>
      </c>
      <c r="D15" s="306">
        <v>907</v>
      </c>
      <c r="E15" s="306">
        <v>2050</v>
      </c>
      <c r="F15" s="306">
        <v>1052</v>
      </c>
      <c r="G15" s="306">
        <v>818</v>
      </c>
      <c r="H15" s="306">
        <v>1870</v>
      </c>
      <c r="I15" s="306">
        <v>1057</v>
      </c>
      <c r="J15" s="306">
        <v>894</v>
      </c>
      <c r="K15" s="306">
        <v>1951</v>
      </c>
      <c r="L15" s="306">
        <v>1483</v>
      </c>
      <c r="M15" s="306">
        <v>1250</v>
      </c>
      <c r="N15" s="306">
        <v>2733</v>
      </c>
      <c r="O15" s="306">
        <v>1192</v>
      </c>
      <c r="P15" s="306">
        <v>960</v>
      </c>
      <c r="Q15" s="306">
        <v>2152</v>
      </c>
      <c r="R15" s="306">
        <v>1735</v>
      </c>
      <c r="S15" s="306">
        <v>1209</v>
      </c>
      <c r="T15" s="306">
        <v>2944</v>
      </c>
      <c r="U15" s="306">
        <v>1228</v>
      </c>
      <c r="V15" s="306">
        <v>1121</v>
      </c>
      <c r="W15" s="306">
        <v>2349</v>
      </c>
      <c r="X15" s="306">
        <v>1552</v>
      </c>
      <c r="Y15" s="306">
        <v>1260</v>
      </c>
      <c r="Z15" s="306">
        <v>2812</v>
      </c>
      <c r="AA15" s="306">
        <v>1662</v>
      </c>
      <c r="AB15" s="306">
        <v>1398</v>
      </c>
      <c r="AC15" s="306">
        <v>3060</v>
      </c>
      <c r="AD15" s="306">
        <v>1187</v>
      </c>
      <c r="AE15" s="306">
        <v>966</v>
      </c>
      <c r="AF15" s="306">
        <v>2153</v>
      </c>
      <c r="AG15" s="306">
        <v>1346</v>
      </c>
      <c r="AH15" s="306">
        <v>1155</v>
      </c>
      <c r="AI15" s="306">
        <v>2501</v>
      </c>
      <c r="AJ15" s="306">
        <v>1729</v>
      </c>
      <c r="AK15" s="306">
        <v>1346</v>
      </c>
      <c r="AL15" s="306">
        <v>3075</v>
      </c>
      <c r="AM15" s="35">
        <v>16366</v>
      </c>
      <c r="AN15" s="35">
        <v>13284</v>
      </c>
      <c r="AO15" s="289">
        <v>29650</v>
      </c>
      <c r="AP15" s="110"/>
      <c r="AQ15" s="80"/>
      <c r="AR15" s="80"/>
      <c r="AS15" s="80"/>
      <c r="AT15" s="80"/>
      <c r="AU15" s="80"/>
      <c r="AV15" s="80"/>
      <c r="AW15" s="80"/>
      <c r="AX15" s="80"/>
      <c r="AY15" s="80"/>
      <c r="AZ15" s="110"/>
    </row>
    <row r="16" spans="2:52" x14ac:dyDescent="0.25">
      <c r="B16" s="436" t="s">
        <v>30</v>
      </c>
      <c r="C16" s="306">
        <v>218</v>
      </c>
      <c r="D16" s="306">
        <v>146</v>
      </c>
      <c r="E16" s="306">
        <v>364</v>
      </c>
      <c r="F16" s="306">
        <v>183</v>
      </c>
      <c r="G16" s="306">
        <v>151</v>
      </c>
      <c r="H16" s="306">
        <v>334</v>
      </c>
      <c r="I16" s="306">
        <v>183</v>
      </c>
      <c r="J16" s="306">
        <v>162</v>
      </c>
      <c r="K16" s="306">
        <v>345</v>
      </c>
      <c r="L16" s="306">
        <v>350</v>
      </c>
      <c r="M16" s="306">
        <v>339</v>
      </c>
      <c r="N16" s="306">
        <v>689</v>
      </c>
      <c r="O16" s="306">
        <v>329</v>
      </c>
      <c r="P16" s="306">
        <v>377</v>
      </c>
      <c r="Q16" s="306">
        <v>706</v>
      </c>
      <c r="R16" s="306">
        <v>520</v>
      </c>
      <c r="S16" s="306">
        <v>647</v>
      </c>
      <c r="T16" s="306">
        <v>1167</v>
      </c>
      <c r="U16" s="306">
        <v>536</v>
      </c>
      <c r="V16" s="306">
        <v>657</v>
      </c>
      <c r="W16" s="306">
        <v>1193</v>
      </c>
      <c r="X16" s="306">
        <v>417</v>
      </c>
      <c r="Y16" s="306">
        <v>514</v>
      </c>
      <c r="Z16" s="306">
        <v>931</v>
      </c>
      <c r="AA16" s="306">
        <v>557</v>
      </c>
      <c r="AB16" s="306">
        <v>643</v>
      </c>
      <c r="AC16" s="306">
        <v>1200</v>
      </c>
      <c r="AD16" s="306">
        <v>365</v>
      </c>
      <c r="AE16" s="306">
        <v>439</v>
      </c>
      <c r="AF16" s="306">
        <v>804</v>
      </c>
      <c r="AG16" s="306">
        <v>506</v>
      </c>
      <c r="AH16" s="306">
        <v>526</v>
      </c>
      <c r="AI16" s="306">
        <v>1032</v>
      </c>
      <c r="AJ16" s="306">
        <v>475</v>
      </c>
      <c r="AK16" s="306">
        <v>565</v>
      </c>
      <c r="AL16" s="306">
        <v>1040</v>
      </c>
      <c r="AM16" s="35">
        <v>4639</v>
      </c>
      <c r="AN16" s="35">
        <v>5166</v>
      </c>
      <c r="AO16" s="289">
        <v>9805</v>
      </c>
      <c r="AP16" s="110"/>
      <c r="AQ16" s="80"/>
      <c r="AR16" s="80"/>
      <c r="AS16" s="80"/>
      <c r="AT16" s="80"/>
      <c r="AU16" s="80"/>
      <c r="AV16" s="80"/>
      <c r="AW16" s="80"/>
      <c r="AX16" s="80"/>
      <c r="AY16" s="80"/>
      <c r="AZ16" s="110"/>
    </row>
    <row r="17" spans="2:52" ht="18.75" customHeight="1" x14ac:dyDescent="0.25">
      <c r="B17" s="437" t="s">
        <v>20</v>
      </c>
      <c r="C17" s="299">
        <v>5964</v>
      </c>
      <c r="D17" s="299">
        <v>2702</v>
      </c>
      <c r="E17" s="299">
        <v>8666</v>
      </c>
      <c r="F17" s="299">
        <v>6030</v>
      </c>
      <c r="G17" s="299">
        <v>2431</v>
      </c>
      <c r="H17" s="299">
        <v>8461</v>
      </c>
      <c r="I17" s="299">
        <v>5906</v>
      </c>
      <c r="J17" s="299">
        <v>2539</v>
      </c>
      <c r="K17" s="299">
        <v>8445</v>
      </c>
      <c r="L17" s="299">
        <v>8132</v>
      </c>
      <c r="M17" s="299">
        <v>3573</v>
      </c>
      <c r="N17" s="299">
        <v>11705</v>
      </c>
      <c r="O17" s="299">
        <v>6276</v>
      </c>
      <c r="P17" s="299">
        <v>2924</v>
      </c>
      <c r="Q17" s="299">
        <v>9200</v>
      </c>
      <c r="R17" s="299">
        <v>8495</v>
      </c>
      <c r="S17" s="299">
        <v>3838</v>
      </c>
      <c r="T17" s="299">
        <v>12333</v>
      </c>
      <c r="U17" s="299">
        <v>7062</v>
      </c>
      <c r="V17" s="299">
        <v>3488</v>
      </c>
      <c r="W17" s="299">
        <v>10550</v>
      </c>
      <c r="X17" s="299">
        <v>7725</v>
      </c>
      <c r="Y17" s="299">
        <v>3945</v>
      </c>
      <c r="Z17" s="299">
        <v>11670</v>
      </c>
      <c r="AA17" s="299">
        <v>8542</v>
      </c>
      <c r="AB17" s="299">
        <v>4216</v>
      </c>
      <c r="AC17" s="299">
        <v>12758</v>
      </c>
      <c r="AD17" s="299">
        <v>6212</v>
      </c>
      <c r="AE17" s="299">
        <v>3022</v>
      </c>
      <c r="AF17" s="299">
        <v>9234</v>
      </c>
      <c r="AG17" s="299">
        <v>7589</v>
      </c>
      <c r="AH17" s="299">
        <v>3732</v>
      </c>
      <c r="AI17" s="299">
        <v>11321</v>
      </c>
      <c r="AJ17" s="299">
        <v>8802</v>
      </c>
      <c r="AK17" s="299">
        <v>4109</v>
      </c>
      <c r="AL17" s="299">
        <v>12911</v>
      </c>
      <c r="AM17" s="36">
        <v>86735</v>
      </c>
      <c r="AN17" s="36">
        <v>40519</v>
      </c>
      <c r="AO17" s="449">
        <v>127254</v>
      </c>
      <c r="AP17" s="110"/>
      <c r="AQ17" s="80"/>
      <c r="AR17" s="80"/>
      <c r="AS17" s="80"/>
      <c r="AT17" s="80"/>
      <c r="AU17" s="80"/>
      <c r="AV17" s="80"/>
      <c r="AW17" s="80"/>
      <c r="AX17" s="80"/>
      <c r="AY17" s="80"/>
      <c r="AZ17" s="110"/>
    </row>
    <row r="18" spans="2:52" x14ac:dyDescent="0.25">
      <c r="B18" s="435" t="s">
        <v>46</v>
      </c>
      <c r="C18" s="199"/>
      <c r="D18" s="200"/>
      <c r="E18" s="199"/>
      <c r="F18" s="199"/>
      <c r="G18" s="200"/>
      <c r="H18" s="199"/>
      <c r="I18" s="199"/>
      <c r="J18" s="200"/>
      <c r="K18" s="386"/>
      <c r="L18" s="199"/>
      <c r="M18" s="200"/>
      <c r="N18" s="386"/>
      <c r="O18" s="199"/>
      <c r="P18" s="200"/>
      <c r="Q18" s="386"/>
      <c r="R18" s="199"/>
      <c r="S18" s="200"/>
      <c r="T18" s="386"/>
      <c r="U18" s="199"/>
      <c r="V18" s="200"/>
      <c r="W18" s="386"/>
      <c r="X18" s="199"/>
      <c r="Y18" s="200"/>
      <c r="Z18" s="386"/>
      <c r="AA18" s="199"/>
      <c r="AB18" s="200"/>
      <c r="AC18" s="386"/>
      <c r="AD18" s="199"/>
      <c r="AE18" s="200"/>
      <c r="AF18" s="386"/>
      <c r="AG18" s="199"/>
      <c r="AH18" s="200"/>
      <c r="AI18" s="386"/>
      <c r="AJ18" s="199"/>
      <c r="AK18" s="200"/>
      <c r="AL18" s="386"/>
      <c r="AM18" s="199"/>
      <c r="AN18" s="200"/>
      <c r="AO18" s="386"/>
      <c r="AP18" s="110"/>
      <c r="AQ18" s="80"/>
      <c r="AR18" s="80"/>
      <c r="AS18" s="80"/>
      <c r="AT18" s="80"/>
      <c r="AU18" s="80"/>
      <c r="AV18" s="80"/>
      <c r="AW18" s="80"/>
      <c r="AX18" s="80"/>
      <c r="AY18" s="80"/>
      <c r="AZ18" s="110"/>
    </row>
    <row r="19" spans="2:52" x14ac:dyDescent="0.25">
      <c r="B19" s="436" t="s">
        <v>235</v>
      </c>
      <c r="C19" s="306">
        <v>956</v>
      </c>
      <c r="D19" s="306">
        <v>408</v>
      </c>
      <c r="E19" s="306">
        <v>1364</v>
      </c>
      <c r="F19" s="306">
        <v>1049</v>
      </c>
      <c r="G19" s="306">
        <v>436</v>
      </c>
      <c r="H19" s="306">
        <v>1485</v>
      </c>
      <c r="I19" s="306">
        <v>1130</v>
      </c>
      <c r="J19" s="306">
        <v>483</v>
      </c>
      <c r="K19" s="306">
        <v>1613</v>
      </c>
      <c r="L19" s="306">
        <v>1035</v>
      </c>
      <c r="M19" s="306">
        <v>466</v>
      </c>
      <c r="N19" s="306">
        <v>1501</v>
      </c>
      <c r="O19" s="306">
        <v>1099</v>
      </c>
      <c r="P19" s="306">
        <v>513</v>
      </c>
      <c r="Q19" s="306">
        <v>1612</v>
      </c>
      <c r="R19" s="306">
        <v>963</v>
      </c>
      <c r="S19" s="306">
        <v>458</v>
      </c>
      <c r="T19" s="306">
        <v>1421</v>
      </c>
      <c r="U19" s="306">
        <v>935</v>
      </c>
      <c r="V19" s="306">
        <v>387</v>
      </c>
      <c r="W19" s="306">
        <v>1322</v>
      </c>
      <c r="X19" s="306">
        <v>1001</v>
      </c>
      <c r="Y19" s="306">
        <v>492</v>
      </c>
      <c r="Z19" s="306">
        <v>1493</v>
      </c>
      <c r="AA19" s="306">
        <v>939</v>
      </c>
      <c r="AB19" s="306">
        <v>471</v>
      </c>
      <c r="AC19" s="306">
        <v>1410</v>
      </c>
      <c r="AD19" s="306">
        <v>961</v>
      </c>
      <c r="AE19" s="306">
        <v>536</v>
      </c>
      <c r="AF19" s="306">
        <v>1497</v>
      </c>
      <c r="AG19" s="306">
        <v>1029</v>
      </c>
      <c r="AH19" s="306">
        <v>637</v>
      </c>
      <c r="AI19" s="306">
        <v>1666</v>
      </c>
      <c r="AJ19" s="306">
        <v>986</v>
      </c>
      <c r="AK19" s="306">
        <v>543</v>
      </c>
      <c r="AL19" s="306">
        <v>1529</v>
      </c>
      <c r="AM19" s="35">
        <v>12083</v>
      </c>
      <c r="AN19" s="35">
        <v>5830</v>
      </c>
      <c r="AO19" s="289">
        <v>17913</v>
      </c>
      <c r="AP19" s="110"/>
      <c r="AQ19" s="110"/>
      <c r="AR19" s="110"/>
      <c r="AS19" s="110"/>
      <c r="AT19" s="110"/>
      <c r="AU19" s="110"/>
      <c r="AV19" s="110"/>
      <c r="AW19" s="110"/>
      <c r="AX19" s="110"/>
      <c r="AY19" s="110"/>
      <c r="AZ19" s="110"/>
    </row>
    <row r="20" spans="2:52" x14ac:dyDescent="0.25">
      <c r="B20" s="436" t="s">
        <v>29</v>
      </c>
      <c r="C20" s="306">
        <v>228</v>
      </c>
      <c r="D20" s="306">
        <v>192</v>
      </c>
      <c r="E20" s="306">
        <v>420</v>
      </c>
      <c r="F20" s="306">
        <v>191</v>
      </c>
      <c r="G20" s="306">
        <v>184</v>
      </c>
      <c r="H20" s="306">
        <v>375</v>
      </c>
      <c r="I20" s="306">
        <v>230</v>
      </c>
      <c r="J20" s="306">
        <v>247</v>
      </c>
      <c r="K20" s="306">
        <v>477</v>
      </c>
      <c r="L20" s="306">
        <v>227</v>
      </c>
      <c r="M20" s="306">
        <v>221</v>
      </c>
      <c r="N20" s="306">
        <v>448</v>
      </c>
      <c r="O20" s="306">
        <v>1095</v>
      </c>
      <c r="P20" s="306">
        <v>510</v>
      </c>
      <c r="Q20" s="306">
        <v>1605</v>
      </c>
      <c r="R20" s="306">
        <v>179</v>
      </c>
      <c r="S20" s="306">
        <v>230</v>
      </c>
      <c r="T20" s="306">
        <v>409</v>
      </c>
      <c r="U20" s="306">
        <v>201</v>
      </c>
      <c r="V20" s="306">
        <v>170</v>
      </c>
      <c r="W20" s="306">
        <v>371</v>
      </c>
      <c r="X20" s="306">
        <v>236</v>
      </c>
      <c r="Y20" s="306">
        <v>228</v>
      </c>
      <c r="Z20" s="306">
        <v>464</v>
      </c>
      <c r="AA20" s="306">
        <v>168</v>
      </c>
      <c r="AB20" s="306">
        <v>175</v>
      </c>
      <c r="AC20" s="306">
        <v>343</v>
      </c>
      <c r="AD20" s="306">
        <v>178</v>
      </c>
      <c r="AE20" s="306">
        <v>212</v>
      </c>
      <c r="AF20" s="306">
        <v>390</v>
      </c>
      <c r="AG20" s="306">
        <v>251</v>
      </c>
      <c r="AH20" s="306">
        <v>257</v>
      </c>
      <c r="AI20" s="306">
        <v>508</v>
      </c>
      <c r="AJ20" s="306">
        <v>189</v>
      </c>
      <c r="AK20" s="306">
        <v>257</v>
      </c>
      <c r="AL20" s="306">
        <v>446</v>
      </c>
      <c r="AM20" s="35">
        <v>3373</v>
      </c>
      <c r="AN20" s="35">
        <v>2883</v>
      </c>
      <c r="AO20" s="289">
        <v>6256</v>
      </c>
      <c r="AP20" s="110"/>
      <c r="AQ20" s="110"/>
      <c r="AR20" s="110"/>
      <c r="AS20" s="110"/>
      <c r="AT20" s="110"/>
      <c r="AU20" s="110"/>
      <c r="AV20" s="110"/>
      <c r="AW20" s="110"/>
      <c r="AX20" s="110"/>
      <c r="AY20" s="110"/>
      <c r="AZ20" s="110"/>
    </row>
    <row r="21" spans="2:52" ht="17.25" customHeight="1" x14ac:dyDescent="0.25">
      <c r="B21" s="436" t="s">
        <v>30</v>
      </c>
      <c r="C21" s="306">
        <v>24</v>
      </c>
      <c r="D21" s="306">
        <v>22</v>
      </c>
      <c r="E21" s="306">
        <v>46</v>
      </c>
      <c r="F21" s="306">
        <v>30</v>
      </c>
      <c r="G21" s="306">
        <v>41</v>
      </c>
      <c r="H21" s="306">
        <v>71</v>
      </c>
      <c r="I21" s="306">
        <v>35</v>
      </c>
      <c r="J21" s="306">
        <v>54</v>
      </c>
      <c r="K21" s="306">
        <v>89</v>
      </c>
      <c r="L21" s="306">
        <v>38</v>
      </c>
      <c r="M21" s="306">
        <v>54</v>
      </c>
      <c r="N21" s="306">
        <v>92</v>
      </c>
      <c r="O21" s="306">
        <v>42</v>
      </c>
      <c r="P21" s="306">
        <v>66</v>
      </c>
      <c r="Q21" s="306">
        <v>108</v>
      </c>
      <c r="R21" s="306">
        <v>35</v>
      </c>
      <c r="S21" s="306">
        <v>56</v>
      </c>
      <c r="T21" s="306">
        <v>91</v>
      </c>
      <c r="U21" s="306">
        <v>38</v>
      </c>
      <c r="V21" s="306">
        <v>43</v>
      </c>
      <c r="W21" s="306">
        <v>81</v>
      </c>
      <c r="X21" s="306">
        <v>51</v>
      </c>
      <c r="Y21" s="306">
        <v>45</v>
      </c>
      <c r="Z21" s="306">
        <v>96</v>
      </c>
      <c r="AA21" s="306">
        <v>30</v>
      </c>
      <c r="AB21" s="306">
        <v>35</v>
      </c>
      <c r="AC21" s="306">
        <v>65</v>
      </c>
      <c r="AD21" s="306">
        <v>24</v>
      </c>
      <c r="AE21" s="306">
        <v>57</v>
      </c>
      <c r="AF21" s="306">
        <v>81</v>
      </c>
      <c r="AG21" s="306">
        <v>29</v>
      </c>
      <c r="AH21" s="306">
        <v>63</v>
      </c>
      <c r="AI21" s="306">
        <v>92</v>
      </c>
      <c r="AJ21" s="306">
        <v>28</v>
      </c>
      <c r="AK21" s="306">
        <v>49</v>
      </c>
      <c r="AL21" s="306">
        <v>77</v>
      </c>
      <c r="AM21" s="35">
        <v>404</v>
      </c>
      <c r="AN21" s="35">
        <v>585</v>
      </c>
      <c r="AO21" s="289">
        <v>989</v>
      </c>
      <c r="AP21" s="110"/>
      <c r="AQ21" s="110"/>
      <c r="AR21" s="110"/>
      <c r="AS21" s="110"/>
      <c r="AT21" s="110"/>
      <c r="AU21" s="110"/>
      <c r="AV21" s="110"/>
      <c r="AW21" s="110"/>
      <c r="AX21" s="110"/>
      <c r="AY21" s="110"/>
      <c r="AZ21" s="110"/>
    </row>
    <row r="22" spans="2:52" x14ac:dyDescent="0.25">
      <c r="B22" s="437" t="s">
        <v>20</v>
      </c>
      <c r="C22" s="299">
        <v>1208</v>
      </c>
      <c r="D22" s="299">
        <v>622</v>
      </c>
      <c r="E22" s="299">
        <v>1830</v>
      </c>
      <c r="F22" s="299">
        <v>1270</v>
      </c>
      <c r="G22" s="299">
        <v>661</v>
      </c>
      <c r="H22" s="299">
        <v>1931</v>
      </c>
      <c r="I22" s="299">
        <v>1395</v>
      </c>
      <c r="J22" s="299">
        <v>784</v>
      </c>
      <c r="K22" s="299">
        <v>2179</v>
      </c>
      <c r="L22" s="299">
        <v>1300</v>
      </c>
      <c r="M22" s="299">
        <v>741</v>
      </c>
      <c r="N22" s="299">
        <v>2041</v>
      </c>
      <c r="O22" s="299">
        <v>2236</v>
      </c>
      <c r="P22" s="299">
        <v>1089</v>
      </c>
      <c r="Q22" s="299">
        <v>3325</v>
      </c>
      <c r="R22" s="299">
        <v>1177</v>
      </c>
      <c r="S22" s="299">
        <v>744</v>
      </c>
      <c r="T22" s="299">
        <v>1921</v>
      </c>
      <c r="U22" s="299">
        <v>1174</v>
      </c>
      <c r="V22" s="299">
        <v>600</v>
      </c>
      <c r="W22" s="299">
        <v>1774</v>
      </c>
      <c r="X22" s="299">
        <v>1288</v>
      </c>
      <c r="Y22" s="299">
        <v>765</v>
      </c>
      <c r="Z22" s="299">
        <v>2053</v>
      </c>
      <c r="AA22" s="299">
        <v>1137</v>
      </c>
      <c r="AB22" s="299">
        <v>681</v>
      </c>
      <c r="AC22" s="299">
        <v>1818</v>
      </c>
      <c r="AD22" s="299">
        <v>1163</v>
      </c>
      <c r="AE22" s="299">
        <v>805</v>
      </c>
      <c r="AF22" s="299">
        <v>1968</v>
      </c>
      <c r="AG22" s="299">
        <v>1309</v>
      </c>
      <c r="AH22" s="299">
        <v>957</v>
      </c>
      <c r="AI22" s="299">
        <v>2266</v>
      </c>
      <c r="AJ22" s="299">
        <v>1203</v>
      </c>
      <c r="AK22" s="299">
        <v>849</v>
      </c>
      <c r="AL22" s="299">
        <v>2052</v>
      </c>
      <c r="AM22" s="36">
        <v>15860</v>
      </c>
      <c r="AN22" s="36">
        <v>9298</v>
      </c>
      <c r="AO22" s="449">
        <v>25158</v>
      </c>
      <c r="AP22" s="110"/>
      <c r="AQ22" s="110"/>
      <c r="AR22" s="110"/>
      <c r="AS22" s="110"/>
      <c r="AT22" s="110"/>
      <c r="AU22" s="110"/>
      <c r="AV22" s="110"/>
      <c r="AW22" s="110"/>
      <c r="AX22" s="110"/>
      <c r="AY22" s="110"/>
      <c r="AZ22" s="110"/>
    </row>
    <row r="23" spans="2:52" x14ac:dyDescent="0.25">
      <c r="B23" s="435" t="s">
        <v>115</v>
      </c>
      <c r="C23" s="196"/>
      <c r="D23" s="200"/>
      <c r="E23" s="199"/>
      <c r="F23" s="196"/>
      <c r="G23" s="200"/>
      <c r="H23" s="199"/>
      <c r="I23" s="196"/>
      <c r="J23" s="200"/>
      <c r="K23" s="386"/>
      <c r="L23" s="196"/>
      <c r="M23" s="200"/>
      <c r="N23" s="386"/>
      <c r="O23" s="196"/>
      <c r="P23" s="200"/>
      <c r="Q23" s="386"/>
      <c r="R23" s="196"/>
      <c r="S23" s="200"/>
      <c r="T23" s="386"/>
      <c r="U23" s="196"/>
      <c r="V23" s="200"/>
      <c r="W23" s="386"/>
      <c r="X23" s="196"/>
      <c r="Y23" s="200"/>
      <c r="Z23" s="386"/>
      <c r="AA23" s="196"/>
      <c r="AB23" s="200"/>
      <c r="AC23" s="386"/>
      <c r="AD23" s="196"/>
      <c r="AE23" s="200"/>
      <c r="AF23" s="386"/>
      <c r="AG23" s="196"/>
      <c r="AH23" s="200"/>
      <c r="AI23" s="386"/>
      <c r="AJ23" s="196"/>
      <c r="AK23" s="200"/>
      <c r="AL23" s="386"/>
      <c r="AM23" s="199"/>
      <c r="AN23" s="200"/>
      <c r="AO23" s="386"/>
      <c r="AP23" s="110"/>
      <c r="AQ23" s="110"/>
      <c r="AR23" s="110"/>
      <c r="AS23" s="110"/>
      <c r="AT23" s="110"/>
      <c r="AU23" s="110"/>
      <c r="AV23" s="110"/>
      <c r="AW23" s="110"/>
      <c r="AX23" s="110"/>
      <c r="AY23" s="110"/>
      <c r="AZ23" s="110"/>
    </row>
    <row r="24" spans="2:52" x14ac:dyDescent="0.25">
      <c r="B24" s="436" t="s">
        <v>235</v>
      </c>
      <c r="C24" s="7">
        <v>10930</v>
      </c>
      <c r="D24" s="289">
        <v>4516</v>
      </c>
      <c r="E24" s="7">
        <v>15446</v>
      </c>
      <c r="F24" s="289">
        <v>11255</v>
      </c>
      <c r="G24" s="289">
        <v>4314</v>
      </c>
      <c r="H24" s="289">
        <v>15569</v>
      </c>
      <c r="I24" s="289">
        <v>11508</v>
      </c>
      <c r="J24" s="289">
        <v>4416</v>
      </c>
      <c r="K24" s="289">
        <v>15924</v>
      </c>
      <c r="L24" s="289">
        <v>12787</v>
      </c>
      <c r="M24" s="289">
        <v>5118</v>
      </c>
      <c r="N24" s="289">
        <v>17905</v>
      </c>
      <c r="O24" s="289">
        <v>11664</v>
      </c>
      <c r="P24" s="289">
        <v>4871</v>
      </c>
      <c r="Q24" s="289">
        <v>16535</v>
      </c>
      <c r="R24" s="289">
        <v>12847</v>
      </c>
      <c r="S24" s="289">
        <v>4953</v>
      </c>
      <c r="T24" s="289">
        <v>17800</v>
      </c>
      <c r="U24" s="289">
        <v>11785</v>
      </c>
      <c r="V24" s="289">
        <v>4757</v>
      </c>
      <c r="W24" s="289">
        <v>16542</v>
      </c>
      <c r="X24" s="289">
        <v>11942</v>
      </c>
      <c r="Y24" s="289">
        <v>4744</v>
      </c>
      <c r="Z24" s="289">
        <v>16686</v>
      </c>
      <c r="AA24" s="289">
        <v>12722</v>
      </c>
      <c r="AB24" s="289">
        <v>5047</v>
      </c>
      <c r="AC24" s="289">
        <v>17769</v>
      </c>
      <c r="AD24" s="289">
        <v>10459</v>
      </c>
      <c r="AE24" s="289">
        <v>4233</v>
      </c>
      <c r="AF24" s="289">
        <v>14692</v>
      </c>
      <c r="AG24" s="289">
        <v>11884</v>
      </c>
      <c r="AH24" s="289">
        <v>4941</v>
      </c>
      <c r="AI24" s="289">
        <v>16825</v>
      </c>
      <c r="AJ24" s="289">
        <v>12961</v>
      </c>
      <c r="AK24" s="289">
        <v>5159</v>
      </c>
      <c r="AL24" s="289">
        <v>18120</v>
      </c>
      <c r="AM24" s="35">
        <v>142744</v>
      </c>
      <c r="AN24" s="298">
        <v>57069</v>
      </c>
      <c r="AO24" s="289">
        <v>199813</v>
      </c>
      <c r="AP24" s="110"/>
      <c r="AQ24" s="110"/>
      <c r="AR24" s="110"/>
      <c r="AS24" s="110"/>
      <c r="AT24" s="110"/>
      <c r="AU24" s="110"/>
      <c r="AV24" s="110"/>
      <c r="AW24" s="110"/>
      <c r="AX24" s="110"/>
      <c r="AY24" s="110"/>
      <c r="AZ24" s="110"/>
    </row>
    <row r="25" spans="2:52" x14ac:dyDescent="0.25">
      <c r="B25" s="436" t="s">
        <v>29</v>
      </c>
      <c r="C25" s="7">
        <v>2811</v>
      </c>
      <c r="D25" s="289">
        <v>2508</v>
      </c>
      <c r="E25" s="7">
        <v>5319</v>
      </c>
      <c r="F25" s="289">
        <v>2564</v>
      </c>
      <c r="G25" s="289">
        <v>2267</v>
      </c>
      <c r="H25" s="289">
        <v>4831</v>
      </c>
      <c r="I25" s="289">
        <v>2749</v>
      </c>
      <c r="J25" s="289">
        <v>2556</v>
      </c>
      <c r="K25" s="289">
        <v>5305</v>
      </c>
      <c r="L25" s="289">
        <v>3213</v>
      </c>
      <c r="M25" s="289">
        <v>2827</v>
      </c>
      <c r="N25" s="289">
        <v>6040</v>
      </c>
      <c r="O25" s="289">
        <v>3822</v>
      </c>
      <c r="P25" s="289">
        <v>2924</v>
      </c>
      <c r="Q25" s="289">
        <v>6746</v>
      </c>
      <c r="R25" s="289">
        <v>3585</v>
      </c>
      <c r="S25" s="289">
        <v>3033</v>
      </c>
      <c r="T25" s="289">
        <v>6618</v>
      </c>
      <c r="U25" s="289">
        <v>2970</v>
      </c>
      <c r="V25" s="289">
        <v>2751</v>
      </c>
      <c r="W25" s="289">
        <v>5721</v>
      </c>
      <c r="X25" s="289">
        <v>3296</v>
      </c>
      <c r="Y25" s="289">
        <v>2886</v>
      </c>
      <c r="Z25" s="289">
        <v>6182</v>
      </c>
      <c r="AA25" s="289">
        <v>3454</v>
      </c>
      <c r="AB25" s="289">
        <v>3176</v>
      </c>
      <c r="AC25" s="289">
        <v>6630</v>
      </c>
      <c r="AD25" s="289">
        <v>2839</v>
      </c>
      <c r="AE25" s="289">
        <v>2560</v>
      </c>
      <c r="AF25" s="289">
        <v>5399</v>
      </c>
      <c r="AG25" s="289">
        <v>3023</v>
      </c>
      <c r="AH25" s="289">
        <v>2882</v>
      </c>
      <c r="AI25" s="289">
        <v>5905</v>
      </c>
      <c r="AJ25" s="289">
        <v>3485</v>
      </c>
      <c r="AK25" s="289">
        <v>3098</v>
      </c>
      <c r="AL25" s="289">
        <v>6583</v>
      </c>
      <c r="AM25" s="35">
        <v>37811</v>
      </c>
      <c r="AN25" s="298">
        <v>33468</v>
      </c>
      <c r="AO25" s="289">
        <v>71279</v>
      </c>
      <c r="AP25" s="110"/>
      <c r="AQ25" s="110"/>
      <c r="AR25" s="110"/>
      <c r="AS25" s="110"/>
      <c r="AT25" s="110"/>
      <c r="AU25" s="110"/>
      <c r="AV25" s="110"/>
      <c r="AW25" s="110"/>
      <c r="AX25" s="110"/>
      <c r="AY25" s="110"/>
      <c r="AZ25" s="110"/>
    </row>
    <row r="26" spans="2:52" x14ac:dyDescent="0.25">
      <c r="B26" s="436" t="s">
        <v>30</v>
      </c>
      <c r="C26" s="7">
        <v>494</v>
      </c>
      <c r="D26" s="289">
        <v>570</v>
      </c>
      <c r="E26" s="7">
        <v>1064</v>
      </c>
      <c r="F26" s="289">
        <v>378</v>
      </c>
      <c r="G26" s="289">
        <v>470</v>
      </c>
      <c r="H26" s="289">
        <v>848</v>
      </c>
      <c r="I26" s="289">
        <v>461</v>
      </c>
      <c r="J26" s="289">
        <v>601</v>
      </c>
      <c r="K26" s="289">
        <v>1062</v>
      </c>
      <c r="L26" s="289">
        <v>617</v>
      </c>
      <c r="M26" s="289">
        <v>776</v>
      </c>
      <c r="N26" s="289">
        <v>1393</v>
      </c>
      <c r="O26" s="289">
        <v>617</v>
      </c>
      <c r="P26" s="289">
        <v>864</v>
      </c>
      <c r="Q26" s="289">
        <v>1481</v>
      </c>
      <c r="R26" s="289">
        <v>979</v>
      </c>
      <c r="S26" s="289">
        <v>1411</v>
      </c>
      <c r="T26" s="289">
        <v>2390</v>
      </c>
      <c r="U26" s="289">
        <v>805</v>
      </c>
      <c r="V26" s="289">
        <v>1052</v>
      </c>
      <c r="W26" s="289">
        <v>1857</v>
      </c>
      <c r="X26" s="289">
        <v>822</v>
      </c>
      <c r="Y26" s="289">
        <v>1045</v>
      </c>
      <c r="Z26" s="289">
        <v>1867</v>
      </c>
      <c r="AA26" s="289">
        <v>891</v>
      </c>
      <c r="AB26" s="289">
        <v>1187</v>
      </c>
      <c r="AC26" s="289">
        <v>2078</v>
      </c>
      <c r="AD26" s="289">
        <v>628</v>
      </c>
      <c r="AE26" s="289">
        <v>882</v>
      </c>
      <c r="AF26" s="289">
        <v>1510</v>
      </c>
      <c r="AG26" s="289">
        <v>747</v>
      </c>
      <c r="AH26" s="289">
        <v>991</v>
      </c>
      <c r="AI26" s="289">
        <v>1738</v>
      </c>
      <c r="AJ26" s="289">
        <v>745</v>
      </c>
      <c r="AK26" s="289">
        <v>1055</v>
      </c>
      <c r="AL26" s="289">
        <v>1800</v>
      </c>
      <c r="AM26" s="35">
        <v>8184</v>
      </c>
      <c r="AN26" s="298">
        <v>10904</v>
      </c>
      <c r="AO26" s="289">
        <v>19088</v>
      </c>
      <c r="AP26" s="110"/>
      <c r="AQ26" s="110"/>
      <c r="AR26" s="110"/>
      <c r="AS26" s="110"/>
      <c r="AT26" s="110"/>
      <c r="AU26" s="110"/>
      <c r="AV26" s="110"/>
      <c r="AW26" s="110"/>
      <c r="AX26" s="110"/>
      <c r="AY26" s="110"/>
      <c r="AZ26" s="110"/>
    </row>
    <row r="27" spans="2:52" x14ac:dyDescent="0.25">
      <c r="B27" s="437" t="s">
        <v>20</v>
      </c>
      <c r="C27" s="8">
        <v>14235</v>
      </c>
      <c r="D27" s="8">
        <v>7594</v>
      </c>
      <c r="E27" s="8">
        <v>21829</v>
      </c>
      <c r="F27" s="299">
        <v>14197</v>
      </c>
      <c r="G27" s="299">
        <v>7051</v>
      </c>
      <c r="H27" s="299">
        <v>21248</v>
      </c>
      <c r="I27" s="290">
        <v>14718</v>
      </c>
      <c r="J27" s="290">
        <v>7573</v>
      </c>
      <c r="K27" s="299">
        <v>22291</v>
      </c>
      <c r="L27" s="290">
        <v>16617</v>
      </c>
      <c r="M27" s="290">
        <v>8721</v>
      </c>
      <c r="N27" s="299">
        <v>25338</v>
      </c>
      <c r="O27" s="290">
        <v>16103</v>
      </c>
      <c r="P27" s="290">
        <v>8659</v>
      </c>
      <c r="Q27" s="299">
        <v>24762</v>
      </c>
      <c r="R27" s="290">
        <v>17411</v>
      </c>
      <c r="S27" s="290">
        <v>9397</v>
      </c>
      <c r="T27" s="299">
        <v>26808</v>
      </c>
      <c r="U27" s="290">
        <v>15560</v>
      </c>
      <c r="V27" s="290">
        <v>8560</v>
      </c>
      <c r="W27" s="299">
        <v>24120</v>
      </c>
      <c r="X27" s="290">
        <v>16060</v>
      </c>
      <c r="Y27" s="290">
        <v>8675</v>
      </c>
      <c r="Z27" s="299">
        <v>24735</v>
      </c>
      <c r="AA27" s="290">
        <v>17067</v>
      </c>
      <c r="AB27" s="290">
        <v>9410</v>
      </c>
      <c r="AC27" s="299">
        <v>26477</v>
      </c>
      <c r="AD27" s="290">
        <v>13926</v>
      </c>
      <c r="AE27" s="290">
        <v>7675</v>
      </c>
      <c r="AF27" s="299">
        <v>21601</v>
      </c>
      <c r="AG27" s="290">
        <v>15654</v>
      </c>
      <c r="AH27" s="290">
        <v>8814</v>
      </c>
      <c r="AI27" s="299">
        <v>24468</v>
      </c>
      <c r="AJ27" s="290">
        <v>17191</v>
      </c>
      <c r="AK27" s="290">
        <v>9312</v>
      </c>
      <c r="AL27" s="299">
        <v>26503</v>
      </c>
      <c r="AM27" s="36">
        <v>188739</v>
      </c>
      <c r="AN27" s="36">
        <v>101441</v>
      </c>
      <c r="AO27" s="449">
        <v>290180</v>
      </c>
      <c r="AP27" s="110"/>
      <c r="AQ27" s="110"/>
      <c r="AR27" s="110"/>
      <c r="AS27" s="110"/>
      <c r="AT27" s="110"/>
      <c r="AU27" s="110"/>
      <c r="AV27" s="110"/>
      <c r="AW27" s="110"/>
      <c r="AX27" s="110"/>
      <c r="AY27" s="110"/>
      <c r="AZ27" s="110"/>
    </row>
    <row r="28" spans="2:52" ht="15.75" x14ac:dyDescent="0.25">
      <c r="B28" s="435" t="s">
        <v>267</v>
      </c>
      <c r="C28" s="199"/>
      <c r="D28" s="200"/>
      <c r="E28" s="199"/>
      <c r="F28" s="199"/>
      <c r="G28" s="200"/>
      <c r="H28" s="199"/>
      <c r="I28" s="199"/>
      <c r="J28" s="200"/>
      <c r="K28" s="386"/>
      <c r="L28" s="199"/>
      <c r="M28" s="200"/>
      <c r="N28" s="386"/>
      <c r="O28" s="199"/>
      <c r="P28" s="200"/>
      <c r="Q28" s="386"/>
      <c r="R28" s="199"/>
      <c r="S28" s="200"/>
      <c r="T28" s="386"/>
      <c r="U28" s="199"/>
      <c r="V28" s="200"/>
      <c r="W28" s="386"/>
      <c r="X28" s="199"/>
      <c r="Y28" s="200"/>
      <c r="Z28" s="386"/>
      <c r="AA28" s="199"/>
      <c r="AB28" s="200"/>
      <c r="AC28" s="386"/>
      <c r="AD28" s="199"/>
      <c r="AE28" s="200"/>
      <c r="AF28" s="386"/>
      <c r="AG28" s="199"/>
      <c r="AH28" s="200"/>
      <c r="AI28" s="386"/>
      <c r="AJ28" s="199"/>
      <c r="AK28" s="200"/>
      <c r="AL28" s="386"/>
      <c r="AM28" s="199"/>
      <c r="AN28" s="200"/>
      <c r="AO28" s="386"/>
      <c r="AP28" s="110"/>
      <c r="AQ28" s="110"/>
      <c r="AR28" s="110"/>
      <c r="AS28" s="110"/>
      <c r="AT28" s="110"/>
      <c r="AU28" s="110"/>
      <c r="AV28" s="110"/>
      <c r="AW28" s="110"/>
      <c r="AX28" s="110"/>
      <c r="AY28" s="110"/>
      <c r="AZ28" s="110"/>
    </row>
    <row r="29" spans="2:52" x14ac:dyDescent="0.25">
      <c r="B29" s="436" t="s">
        <v>28</v>
      </c>
      <c r="C29" s="306">
        <v>887</v>
      </c>
      <c r="D29" s="306">
        <v>407</v>
      </c>
      <c r="E29" s="306">
        <v>1294</v>
      </c>
      <c r="F29" s="306">
        <v>872</v>
      </c>
      <c r="G29" s="306">
        <v>373</v>
      </c>
      <c r="H29" s="306">
        <v>1245</v>
      </c>
      <c r="I29" s="306">
        <v>942</v>
      </c>
      <c r="J29" s="306">
        <v>550</v>
      </c>
      <c r="K29" s="306">
        <v>1492</v>
      </c>
      <c r="L29" s="306">
        <v>1124</v>
      </c>
      <c r="M29" s="306">
        <v>640</v>
      </c>
      <c r="N29" s="306">
        <v>1764</v>
      </c>
      <c r="O29" s="306">
        <v>982</v>
      </c>
      <c r="P29" s="306">
        <v>586</v>
      </c>
      <c r="Q29" s="306">
        <v>1568</v>
      </c>
      <c r="R29" s="306">
        <v>811</v>
      </c>
      <c r="S29" s="306">
        <v>477</v>
      </c>
      <c r="T29" s="306">
        <v>1288</v>
      </c>
      <c r="U29" s="306">
        <v>994</v>
      </c>
      <c r="V29" s="306">
        <v>611</v>
      </c>
      <c r="W29" s="306">
        <v>1605</v>
      </c>
      <c r="X29" s="306">
        <v>990</v>
      </c>
      <c r="Y29" s="306">
        <v>552</v>
      </c>
      <c r="Z29" s="306">
        <v>1542</v>
      </c>
      <c r="AA29" s="306">
        <v>988</v>
      </c>
      <c r="AB29" s="306">
        <v>563</v>
      </c>
      <c r="AC29" s="306">
        <v>1551</v>
      </c>
      <c r="AD29" s="306">
        <v>758</v>
      </c>
      <c r="AE29" s="306">
        <v>487</v>
      </c>
      <c r="AF29" s="306">
        <v>1245</v>
      </c>
      <c r="AG29" s="306">
        <v>95</v>
      </c>
      <c r="AH29" s="306">
        <v>116</v>
      </c>
      <c r="AI29" s="306">
        <v>211</v>
      </c>
      <c r="AJ29" s="306">
        <v>148</v>
      </c>
      <c r="AK29" s="306">
        <v>80</v>
      </c>
      <c r="AL29" s="306">
        <v>228</v>
      </c>
      <c r="AM29" s="35">
        <v>9591</v>
      </c>
      <c r="AN29" s="35">
        <v>5442</v>
      </c>
      <c r="AO29" s="289">
        <v>15033</v>
      </c>
      <c r="AP29" s="110"/>
      <c r="AQ29" s="571"/>
      <c r="AR29" s="572"/>
      <c r="AS29" s="572"/>
      <c r="AT29" s="572"/>
      <c r="AU29" s="572"/>
      <c r="AV29" s="572"/>
      <c r="AW29" s="572"/>
      <c r="AX29" s="572"/>
      <c r="AY29" s="572"/>
      <c r="AZ29" s="572"/>
    </row>
    <row r="30" spans="2:52" x14ac:dyDescent="0.25">
      <c r="B30" s="436" t="s">
        <v>29</v>
      </c>
      <c r="C30" s="306">
        <v>104</v>
      </c>
      <c r="D30" s="306">
        <v>140</v>
      </c>
      <c r="E30" s="306">
        <v>244</v>
      </c>
      <c r="F30" s="306">
        <v>70</v>
      </c>
      <c r="G30" s="306">
        <v>103</v>
      </c>
      <c r="H30" s="306">
        <v>173</v>
      </c>
      <c r="I30" s="306">
        <v>85</v>
      </c>
      <c r="J30" s="306">
        <v>172</v>
      </c>
      <c r="K30" s="306">
        <v>257</v>
      </c>
      <c r="L30" s="306">
        <v>104</v>
      </c>
      <c r="M30" s="306">
        <v>120</v>
      </c>
      <c r="N30" s="306">
        <v>224</v>
      </c>
      <c r="O30" s="306">
        <v>102</v>
      </c>
      <c r="P30" s="306">
        <v>177</v>
      </c>
      <c r="Q30" s="306">
        <v>279</v>
      </c>
      <c r="R30" s="306">
        <v>81</v>
      </c>
      <c r="S30" s="306">
        <v>150</v>
      </c>
      <c r="T30" s="306">
        <v>231</v>
      </c>
      <c r="U30" s="306">
        <v>78</v>
      </c>
      <c r="V30" s="306">
        <v>142</v>
      </c>
      <c r="W30" s="306">
        <v>220</v>
      </c>
      <c r="X30" s="306">
        <v>50</v>
      </c>
      <c r="Y30" s="306">
        <v>83</v>
      </c>
      <c r="Z30" s="306">
        <v>133</v>
      </c>
      <c r="AA30" s="306">
        <v>32</v>
      </c>
      <c r="AB30" s="306">
        <v>106</v>
      </c>
      <c r="AC30" s="306">
        <v>138</v>
      </c>
      <c r="AD30" s="306">
        <v>25</v>
      </c>
      <c r="AE30" s="306">
        <v>76</v>
      </c>
      <c r="AF30" s="306">
        <v>101</v>
      </c>
      <c r="AG30" s="306">
        <v>31</v>
      </c>
      <c r="AH30" s="306">
        <v>69</v>
      </c>
      <c r="AI30" s="306">
        <v>100</v>
      </c>
      <c r="AJ30" s="306">
        <v>46</v>
      </c>
      <c r="AK30" s="306">
        <v>76</v>
      </c>
      <c r="AL30" s="306">
        <v>122</v>
      </c>
      <c r="AM30" s="35">
        <v>808</v>
      </c>
      <c r="AN30" s="35">
        <v>1414</v>
      </c>
      <c r="AO30" s="289">
        <v>2222</v>
      </c>
      <c r="AP30" s="110"/>
      <c r="AQ30" s="572"/>
      <c r="AR30" s="572"/>
      <c r="AS30" s="572"/>
      <c r="AT30" s="572"/>
      <c r="AU30" s="572"/>
      <c r="AV30" s="572"/>
      <c r="AW30" s="572"/>
      <c r="AX30" s="572"/>
      <c r="AY30" s="572"/>
      <c r="AZ30" s="572"/>
    </row>
    <row r="31" spans="2:52" s="110" customFormat="1" ht="15.75" x14ac:dyDescent="0.25">
      <c r="B31" s="436" t="s">
        <v>30</v>
      </c>
      <c r="C31" s="306">
        <v>28</v>
      </c>
      <c r="D31" s="306">
        <v>40</v>
      </c>
      <c r="E31" s="306">
        <v>68</v>
      </c>
      <c r="F31" s="306">
        <v>19</v>
      </c>
      <c r="G31" s="306">
        <v>53</v>
      </c>
      <c r="H31" s="306">
        <v>72</v>
      </c>
      <c r="I31" s="306">
        <v>23</v>
      </c>
      <c r="J31" s="306">
        <v>35</v>
      </c>
      <c r="K31" s="306">
        <v>58</v>
      </c>
      <c r="L31" s="306">
        <v>16</v>
      </c>
      <c r="M31" s="306">
        <v>48</v>
      </c>
      <c r="N31" s="306">
        <v>64</v>
      </c>
      <c r="O31" s="306">
        <v>17</v>
      </c>
      <c r="P31" s="306">
        <v>56</v>
      </c>
      <c r="Q31" s="306">
        <v>73</v>
      </c>
      <c r="R31" s="306">
        <v>17</v>
      </c>
      <c r="S31" s="306">
        <v>56</v>
      </c>
      <c r="T31" s="306">
        <v>73</v>
      </c>
      <c r="U31" s="306">
        <v>11</v>
      </c>
      <c r="V31" s="306">
        <v>33</v>
      </c>
      <c r="W31" s="306">
        <v>44</v>
      </c>
      <c r="X31" s="306">
        <v>14</v>
      </c>
      <c r="Y31" s="306">
        <v>27</v>
      </c>
      <c r="Z31" s="306">
        <v>41</v>
      </c>
      <c r="AA31" s="306">
        <v>23</v>
      </c>
      <c r="AB31" s="306">
        <v>26</v>
      </c>
      <c r="AC31" s="306">
        <v>49</v>
      </c>
      <c r="AD31" s="306">
        <v>17</v>
      </c>
      <c r="AE31" s="306">
        <v>15</v>
      </c>
      <c r="AF31" s="306">
        <v>32</v>
      </c>
      <c r="AG31" s="306">
        <v>7</v>
      </c>
      <c r="AH31" s="306">
        <v>24</v>
      </c>
      <c r="AI31" s="306">
        <v>31</v>
      </c>
      <c r="AJ31" s="306">
        <v>9</v>
      </c>
      <c r="AK31" s="306">
        <v>24</v>
      </c>
      <c r="AL31" s="306">
        <v>33</v>
      </c>
      <c r="AM31" s="35">
        <v>201</v>
      </c>
      <c r="AN31" s="35">
        <v>437</v>
      </c>
      <c r="AO31" s="289">
        <v>638</v>
      </c>
      <c r="AQ31" s="261"/>
      <c r="AR31" s="261"/>
      <c r="AS31" s="261"/>
      <c r="AT31" s="261"/>
      <c r="AU31" s="261"/>
      <c r="AV31" s="261"/>
      <c r="AW31" s="261"/>
      <c r="AX31" s="261"/>
      <c r="AY31" s="261"/>
      <c r="AZ31" s="261"/>
    </row>
    <row r="32" spans="2:52" s="110" customFormat="1" ht="22.5" customHeight="1" x14ac:dyDescent="0.25">
      <c r="B32" s="438" t="s">
        <v>20</v>
      </c>
      <c r="C32" s="299">
        <v>1019</v>
      </c>
      <c r="D32" s="299">
        <v>587</v>
      </c>
      <c r="E32" s="299">
        <v>1606</v>
      </c>
      <c r="F32" s="299">
        <v>961</v>
      </c>
      <c r="G32" s="299">
        <v>529</v>
      </c>
      <c r="H32" s="299">
        <v>1490</v>
      </c>
      <c r="I32" s="299">
        <v>1050</v>
      </c>
      <c r="J32" s="299">
        <v>757</v>
      </c>
      <c r="K32" s="299">
        <v>1807</v>
      </c>
      <c r="L32" s="299">
        <v>1244</v>
      </c>
      <c r="M32" s="299">
        <v>808</v>
      </c>
      <c r="N32" s="299">
        <v>2052</v>
      </c>
      <c r="O32" s="299">
        <v>1101</v>
      </c>
      <c r="P32" s="299">
        <v>819</v>
      </c>
      <c r="Q32" s="299">
        <v>1920</v>
      </c>
      <c r="R32" s="299">
        <v>909</v>
      </c>
      <c r="S32" s="299">
        <v>683</v>
      </c>
      <c r="T32" s="299">
        <v>1592</v>
      </c>
      <c r="U32" s="299">
        <v>1083</v>
      </c>
      <c r="V32" s="299">
        <v>786</v>
      </c>
      <c r="W32" s="299">
        <v>1869</v>
      </c>
      <c r="X32" s="299">
        <v>1054</v>
      </c>
      <c r="Y32" s="299">
        <v>662</v>
      </c>
      <c r="Z32" s="299">
        <v>1716</v>
      </c>
      <c r="AA32" s="299">
        <v>1043</v>
      </c>
      <c r="AB32" s="299">
        <v>695</v>
      </c>
      <c r="AC32" s="299">
        <v>1738</v>
      </c>
      <c r="AD32" s="299">
        <v>800</v>
      </c>
      <c r="AE32" s="299">
        <v>578</v>
      </c>
      <c r="AF32" s="299">
        <v>1378</v>
      </c>
      <c r="AG32" s="299">
        <v>133</v>
      </c>
      <c r="AH32" s="299">
        <v>209</v>
      </c>
      <c r="AI32" s="299">
        <v>342</v>
      </c>
      <c r="AJ32" s="299">
        <v>203</v>
      </c>
      <c r="AK32" s="299">
        <v>180</v>
      </c>
      <c r="AL32" s="299">
        <v>383</v>
      </c>
      <c r="AM32" s="36">
        <v>10600</v>
      </c>
      <c r="AN32" s="36">
        <v>7293</v>
      </c>
      <c r="AO32" s="449">
        <v>17893</v>
      </c>
    </row>
    <row r="33" spans="2:57" s="345" customFormat="1" ht="23.25" customHeight="1" x14ac:dyDescent="0.25">
      <c r="B33" s="439" t="s">
        <v>236</v>
      </c>
      <c r="C33" s="347"/>
      <c r="D33" s="387"/>
      <c r="E33" s="386">
        <v>70</v>
      </c>
      <c r="F33" s="347"/>
      <c r="G33" s="387"/>
      <c r="H33" s="386">
        <v>37</v>
      </c>
      <c r="I33" s="347"/>
      <c r="J33" s="387"/>
      <c r="K33" s="386">
        <v>57</v>
      </c>
      <c r="L33" s="347"/>
      <c r="M33" s="387"/>
      <c r="N33" s="386">
        <v>54</v>
      </c>
      <c r="O33" s="347"/>
      <c r="P33" s="387"/>
      <c r="Q33" s="386">
        <v>59</v>
      </c>
      <c r="R33" s="347"/>
      <c r="S33" s="387"/>
      <c r="T33" s="386">
        <v>64</v>
      </c>
      <c r="U33" s="347"/>
      <c r="V33" s="387"/>
      <c r="W33" s="386">
        <v>63</v>
      </c>
      <c r="X33" s="347"/>
      <c r="Y33" s="387"/>
      <c r="Z33" s="386">
        <v>53</v>
      </c>
      <c r="AA33" s="347"/>
      <c r="AB33" s="387"/>
      <c r="AC33" s="386">
        <v>59</v>
      </c>
      <c r="AD33" s="347"/>
      <c r="AE33" s="387"/>
      <c r="AF33" s="386">
        <v>65</v>
      </c>
      <c r="AG33" s="347"/>
      <c r="AH33" s="386"/>
      <c r="AI33" s="386">
        <v>62</v>
      </c>
      <c r="AJ33" s="347"/>
      <c r="AK33" s="387"/>
      <c r="AL33" s="386">
        <v>60</v>
      </c>
      <c r="AM33" s="346"/>
      <c r="AN33" s="346"/>
      <c r="AO33" s="488">
        <v>703</v>
      </c>
      <c r="AQ33" s="385"/>
    </row>
    <row r="34" spans="2:57" s="110" customFormat="1" ht="23.25" customHeight="1" x14ac:dyDescent="0.25">
      <c r="B34" s="440" t="s">
        <v>135</v>
      </c>
      <c r="C34" s="259">
        <v>15254</v>
      </c>
      <c r="D34" s="259">
        <v>8181</v>
      </c>
      <c r="E34" s="259">
        <v>23505</v>
      </c>
      <c r="F34" s="259">
        <v>15158</v>
      </c>
      <c r="G34" s="259">
        <v>7580</v>
      </c>
      <c r="H34" s="259">
        <v>22775</v>
      </c>
      <c r="I34" s="259">
        <v>15768</v>
      </c>
      <c r="J34" s="259">
        <v>8330</v>
      </c>
      <c r="K34" s="300">
        <v>24155</v>
      </c>
      <c r="L34" s="259">
        <v>17861</v>
      </c>
      <c r="M34" s="259">
        <v>9529</v>
      </c>
      <c r="N34" s="300">
        <v>27444</v>
      </c>
      <c r="O34" s="259">
        <v>17204</v>
      </c>
      <c r="P34" s="259">
        <v>9478</v>
      </c>
      <c r="Q34" s="300">
        <v>26741</v>
      </c>
      <c r="R34" s="259">
        <v>18320</v>
      </c>
      <c r="S34" s="259">
        <v>10080</v>
      </c>
      <c r="T34" s="300">
        <v>28464</v>
      </c>
      <c r="U34" s="259">
        <v>16643</v>
      </c>
      <c r="V34" s="259">
        <v>9346</v>
      </c>
      <c r="W34" s="300">
        <v>26052</v>
      </c>
      <c r="X34" s="259">
        <v>17114</v>
      </c>
      <c r="Y34" s="259">
        <v>9337</v>
      </c>
      <c r="Z34" s="300">
        <v>26504</v>
      </c>
      <c r="AA34" s="259">
        <v>18110</v>
      </c>
      <c r="AB34" s="259">
        <v>10105</v>
      </c>
      <c r="AC34" s="300">
        <v>28274</v>
      </c>
      <c r="AD34" s="259">
        <v>14726</v>
      </c>
      <c r="AE34" s="259">
        <v>8253</v>
      </c>
      <c r="AF34" s="300">
        <v>23044</v>
      </c>
      <c r="AG34" s="259">
        <v>15787</v>
      </c>
      <c r="AH34" s="259">
        <v>9023</v>
      </c>
      <c r="AI34" s="504">
        <v>24872</v>
      </c>
      <c r="AJ34" s="259">
        <v>17394</v>
      </c>
      <c r="AK34" s="259">
        <v>9492</v>
      </c>
      <c r="AL34" s="300">
        <v>26946</v>
      </c>
      <c r="AM34" s="259">
        <v>199339</v>
      </c>
      <c r="AN34" s="259">
        <v>108734</v>
      </c>
      <c r="AO34" s="504">
        <v>308776</v>
      </c>
      <c r="AQ34" s="198"/>
    </row>
    <row r="35" spans="2:57" s="110" customFormat="1" ht="13.5" customHeight="1" x14ac:dyDescent="0.25">
      <c r="B35" s="570" t="s">
        <v>149</v>
      </c>
      <c r="C35" s="570"/>
      <c r="D35" s="570"/>
      <c r="E35" s="570"/>
      <c r="F35" s="570"/>
      <c r="G35" s="570"/>
      <c r="H35" s="570"/>
      <c r="I35" s="570"/>
      <c r="J35" s="570"/>
      <c r="K35" s="570"/>
      <c r="L35" s="570"/>
      <c r="M35" s="570"/>
      <c r="N35" s="570"/>
      <c r="O35" s="570"/>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row>
    <row r="36" spans="2:57" s="110" customFormat="1" ht="11.25" customHeight="1" x14ac:dyDescent="0.25">
      <c r="B36" s="570" t="s">
        <v>269</v>
      </c>
      <c r="C36" s="570"/>
      <c r="D36" s="570"/>
      <c r="E36" s="570"/>
      <c r="F36" s="570"/>
      <c r="G36" s="570"/>
      <c r="H36" s="570"/>
      <c r="I36" s="570"/>
      <c r="J36" s="570"/>
      <c r="K36" s="570"/>
      <c r="L36" s="570"/>
      <c r="M36" s="570"/>
      <c r="N36" s="570"/>
      <c r="O36" s="570"/>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row>
    <row r="37" spans="2:57" s="110" customFormat="1" ht="11.25" customHeight="1" x14ac:dyDescent="0.25">
      <c r="B37" s="570" t="s">
        <v>264</v>
      </c>
      <c r="C37" s="570"/>
      <c r="D37" s="570"/>
      <c r="E37" s="570"/>
      <c r="F37" s="570"/>
      <c r="G37" s="570"/>
      <c r="H37" s="570"/>
      <c r="I37" s="570"/>
      <c r="J37" s="570"/>
      <c r="K37" s="570"/>
      <c r="L37" s="570"/>
      <c r="M37" s="570"/>
      <c r="N37" s="570"/>
      <c r="O37" s="570"/>
      <c r="P37" s="260"/>
      <c r="Q37" s="260"/>
      <c r="R37" s="260"/>
      <c r="S37" s="260"/>
      <c r="T37" s="260"/>
      <c r="U37" s="342"/>
      <c r="V37" s="343"/>
      <c r="W37" s="343"/>
      <c r="X37" s="343"/>
      <c r="Y37" s="343"/>
      <c r="Z37" s="343"/>
      <c r="AA37" s="343"/>
      <c r="AB37" s="344"/>
      <c r="AC37" s="343"/>
      <c r="AD37" s="344"/>
      <c r="AE37" s="343"/>
      <c r="AF37" s="343"/>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row>
    <row r="38" spans="2:57" x14ac:dyDescent="0.25">
      <c r="B38" s="9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row>
    <row r="39" spans="2:57" x14ac:dyDescent="0.25">
      <c r="B39" s="92"/>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row>
  </sheetData>
  <mergeCells count="22">
    <mergeCell ref="B1:AO1"/>
    <mergeCell ref="B2:AO2"/>
    <mergeCell ref="B3:AO3"/>
    <mergeCell ref="B4:AO4"/>
    <mergeCell ref="O6:Q6"/>
    <mergeCell ref="R6:T6"/>
    <mergeCell ref="U6:W6"/>
    <mergeCell ref="X6:Z6"/>
    <mergeCell ref="AA6:AC6"/>
    <mergeCell ref="C6:E6"/>
    <mergeCell ref="B6:B7"/>
    <mergeCell ref="F6:H6"/>
    <mergeCell ref="I6:K6"/>
    <mergeCell ref="L6:N6"/>
    <mergeCell ref="B37:O37"/>
    <mergeCell ref="AQ29:AZ30"/>
    <mergeCell ref="B35:O35"/>
    <mergeCell ref="B36:O36"/>
    <mergeCell ref="AD6:AF6"/>
    <mergeCell ref="AG6:AI6"/>
    <mergeCell ref="AJ6:AL6"/>
    <mergeCell ref="AM6:AO6"/>
  </mergeCells>
  <hyperlinks>
    <hyperlink ref="AQ2" location="Índice!A1" display="Volver"/>
  </hyperlinks>
  <printOptions horizontalCentered="1"/>
  <pageMargins left="0.25" right="0.25" top="0.75" bottom="0.75" header="0.3" footer="0.3"/>
  <pageSetup scale="3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9"/>
  <sheetViews>
    <sheetView showGridLines="0" topLeftCell="V1" zoomScale="90" zoomScaleNormal="90" workbookViewId="0">
      <selection activeCell="AP2" sqref="AP2"/>
    </sheetView>
  </sheetViews>
  <sheetFormatPr baseColWidth="10" defaultRowHeight="12.75" x14ac:dyDescent="0.2"/>
  <cols>
    <col min="1" max="1" width="3.42578125" customWidth="1"/>
    <col min="2" max="2" width="28.28515625" customWidth="1"/>
  </cols>
  <sheetData>
    <row r="1" spans="1:42" ht="15.75" x14ac:dyDescent="0.25">
      <c r="A1" s="305"/>
      <c r="B1" s="573" t="s">
        <v>31</v>
      </c>
      <c r="C1" s="573"/>
      <c r="D1" s="573"/>
      <c r="E1" s="573"/>
      <c r="F1" s="573"/>
      <c r="G1" s="573"/>
      <c r="H1" s="573"/>
      <c r="I1" s="573"/>
      <c r="J1" s="573"/>
      <c r="K1" s="573"/>
      <c r="L1" s="573"/>
      <c r="M1" s="573"/>
      <c r="N1" s="573"/>
      <c r="O1" s="573"/>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row>
    <row r="2" spans="1:42" ht="15.75" x14ac:dyDescent="0.25">
      <c r="A2" s="305"/>
      <c r="B2" s="573" t="s">
        <v>24</v>
      </c>
      <c r="C2" s="573"/>
      <c r="D2" s="573"/>
      <c r="E2" s="573"/>
      <c r="F2" s="573"/>
      <c r="G2" s="573"/>
      <c r="H2" s="573"/>
      <c r="I2" s="573"/>
      <c r="J2" s="573"/>
      <c r="K2" s="573"/>
      <c r="L2" s="573"/>
      <c r="M2" s="573"/>
      <c r="N2" s="573"/>
      <c r="O2" s="573"/>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1404" t="s">
        <v>366</v>
      </c>
    </row>
    <row r="3" spans="1:42" ht="15.75" x14ac:dyDescent="0.25">
      <c r="A3" s="305"/>
      <c r="B3" s="573" t="s">
        <v>25</v>
      </c>
      <c r="C3" s="573"/>
      <c r="D3" s="573"/>
      <c r="E3" s="573"/>
      <c r="F3" s="573"/>
      <c r="G3" s="573"/>
      <c r="H3" s="573"/>
      <c r="I3" s="573"/>
      <c r="J3" s="573"/>
      <c r="K3" s="573"/>
      <c r="L3" s="573"/>
      <c r="M3" s="573"/>
      <c r="N3" s="573"/>
      <c r="O3" s="573"/>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row>
    <row r="4" spans="1:42" ht="15.75" x14ac:dyDescent="0.25">
      <c r="A4" s="305"/>
      <c r="B4" s="573" t="s">
        <v>95</v>
      </c>
      <c r="C4" s="573"/>
      <c r="D4" s="573"/>
      <c r="E4" s="573"/>
      <c r="F4" s="573"/>
      <c r="G4" s="573"/>
      <c r="H4" s="573"/>
      <c r="I4" s="573"/>
      <c r="J4" s="573"/>
      <c r="K4" s="573"/>
      <c r="L4" s="573"/>
      <c r="M4" s="573"/>
      <c r="N4" s="573"/>
      <c r="O4" s="573"/>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row>
    <row r="5" spans="1:42" ht="15" x14ac:dyDescent="0.25">
      <c r="A5" s="305"/>
      <c r="B5" s="392"/>
      <c r="C5" s="33"/>
      <c r="D5" s="33"/>
      <c r="E5" s="33"/>
      <c r="F5" s="33"/>
      <c r="G5" s="33"/>
      <c r="H5" s="33"/>
      <c r="I5" s="33"/>
      <c r="J5" s="33"/>
      <c r="K5" s="33"/>
      <c r="L5" s="33"/>
      <c r="M5" s="33"/>
      <c r="N5" s="33"/>
      <c r="O5" s="33"/>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row>
    <row r="6" spans="1:42" x14ac:dyDescent="0.2">
      <c r="A6" s="355"/>
      <c r="B6" s="574" t="s">
        <v>26</v>
      </c>
      <c r="C6" s="576" t="s">
        <v>49</v>
      </c>
      <c r="D6" s="535"/>
      <c r="E6" s="536"/>
      <c r="F6" s="534" t="s">
        <v>50</v>
      </c>
      <c r="G6" s="535"/>
      <c r="H6" s="536"/>
      <c r="I6" s="534" t="s">
        <v>51</v>
      </c>
      <c r="J6" s="535"/>
      <c r="K6" s="536"/>
      <c r="L6" s="534" t="s">
        <v>52</v>
      </c>
      <c r="M6" s="535"/>
      <c r="N6" s="536"/>
      <c r="O6" s="534" t="s">
        <v>53</v>
      </c>
      <c r="P6" s="535"/>
      <c r="Q6" s="536"/>
      <c r="R6" s="534" t="s">
        <v>54</v>
      </c>
      <c r="S6" s="535"/>
      <c r="T6" s="536"/>
      <c r="U6" s="534" t="s">
        <v>55</v>
      </c>
      <c r="V6" s="535"/>
      <c r="W6" s="536"/>
      <c r="X6" s="534" t="s">
        <v>56</v>
      </c>
      <c r="Y6" s="535"/>
      <c r="Z6" s="536"/>
      <c r="AA6" s="534" t="s">
        <v>57</v>
      </c>
      <c r="AB6" s="535"/>
      <c r="AC6" s="536"/>
      <c r="AD6" s="534" t="s">
        <v>58</v>
      </c>
      <c r="AE6" s="535"/>
      <c r="AF6" s="536"/>
      <c r="AG6" s="534" t="s">
        <v>59</v>
      </c>
      <c r="AH6" s="535"/>
      <c r="AI6" s="536"/>
      <c r="AJ6" s="534" t="s">
        <v>60</v>
      </c>
      <c r="AK6" s="535"/>
      <c r="AL6" s="536"/>
      <c r="AM6" s="534" t="s">
        <v>12</v>
      </c>
      <c r="AN6" s="535"/>
      <c r="AO6" s="536"/>
      <c r="AP6" s="355"/>
    </row>
    <row r="7" spans="1:42" x14ac:dyDescent="0.2">
      <c r="A7" s="355"/>
      <c r="B7" s="575"/>
      <c r="C7" s="348" t="s">
        <v>96</v>
      </c>
      <c r="D7" s="426" t="s">
        <v>97</v>
      </c>
      <c r="E7" s="427" t="s">
        <v>15</v>
      </c>
      <c r="F7" s="348" t="s">
        <v>96</v>
      </c>
      <c r="G7" s="426" t="s">
        <v>97</v>
      </c>
      <c r="H7" s="427" t="s">
        <v>15</v>
      </c>
      <c r="I7" s="348" t="s">
        <v>96</v>
      </c>
      <c r="J7" s="426" t="s">
        <v>97</v>
      </c>
      <c r="K7" s="427" t="s">
        <v>15</v>
      </c>
      <c r="L7" s="348" t="s">
        <v>96</v>
      </c>
      <c r="M7" s="426" t="s">
        <v>97</v>
      </c>
      <c r="N7" s="427" t="s">
        <v>15</v>
      </c>
      <c r="O7" s="348" t="s">
        <v>96</v>
      </c>
      <c r="P7" s="426" t="s">
        <v>97</v>
      </c>
      <c r="Q7" s="427" t="s">
        <v>15</v>
      </c>
      <c r="R7" s="348" t="s">
        <v>96</v>
      </c>
      <c r="S7" s="426" t="s">
        <v>97</v>
      </c>
      <c r="T7" s="427" t="s">
        <v>15</v>
      </c>
      <c r="U7" s="348" t="s">
        <v>96</v>
      </c>
      <c r="V7" s="426" t="s">
        <v>97</v>
      </c>
      <c r="W7" s="427" t="s">
        <v>15</v>
      </c>
      <c r="X7" s="348" t="s">
        <v>96</v>
      </c>
      <c r="Y7" s="426" t="s">
        <v>97</v>
      </c>
      <c r="Z7" s="427" t="s">
        <v>15</v>
      </c>
      <c r="AA7" s="348" t="s">
        <v>96</v>
      </c>
      <c r="AB7" s="426" t="s">
        <v>97</v>
      </c>
      <c r="AC7" s="427" t="s">
        <v>15</v>
      </c>
      <c r="AD7" s="348" t="s">
        <v>96</v>
      </c>
      <c r="AE7" s="426" t="s">
        <v>97</v>
      </c>
      <c r="AF7" s="427" t="s">
        <v>15</v>
      </c>
      <c r="AG7" s="348" t="s">
        <v>96</v>
      </c>
      <c r="AH7" s="426" t="s">
        <v>97</v>
      </c>
      <c r="AI7" s="427" t="s">
        <v>15</v>
      </c>
      <c r="AJ7" s="348" t="s">
        <v>96</v>
      </c>
      <c r="AK7" s="426" t="s">
        <v>97</v>
      </c>
      <c r="AL7" s="427" t="s">
        <v>15</v>
      </c>
      <c r="AM7" s="348" t="s">
        <v>96</v>
      </c>
      <c r="AN7" s="426" t="s">
        <v>97</v>
      </c>
      <c r="AO7" s="427" t="s">
        <v>15</v>
      </c>
      <c r="AP7" s="355"/>
    </row>
    <row r="8" spans="1:42" ht="15" x14ac:dyDescent="0.25">
      <c r="A8" s="305"/>
      <c r="B8" s="435" t="s">
        <v>47</v>
      </c>
      <c r="C8" s="386"/>
      <c r="D8" s="387"/>
      <c r="E8" s="386"/>
      <c r="F8" s="386"/>
      <c r="G8" s="387"/>
      <c r="H8" s="386"/>
      <c r="I8" s="386"/>
      <c r="J8" s="387"/>
      <c r="K8" s="386"/>
      <c r="L8" s="386"/>
      <c r="M8" s="387"/>
      <c r="N8" s="386"/>
      <c r="O8" s="386"/>
      <c r="P8" s="387"/>
      <c r="Q8" s="386"/>
      <c r="R8" s="386"/>
      <c r="S8" s="387"/>
      <c r="T8" s="386"/>
      <c r="U8" s="386"/>
      <c r="V8" s="387"/>
      <c r="W8" s="386"/>
      <c r="X8" s="386"/>
      <c r="Y8" s="387"/>
      <c r="Z8" s="386"/>
      <c r="AA8" s="386"/>
      <c r="AB8" s="387"/>
      <c r="AC8" s="386"/>
      <c r="AD8" s="386"/>
      <c r="AE8" s="387"/>
      <c r="AF8" s="386"/>
      <c r="AG8" s="386"/>
      <c r="AH8" s="387"/>
      <c r="AI8" s="386"/>
      <c r="AJ8" s="386"/>
      <c r="AK8" s="387"/>
      <c r="AL8" s="386"/>
      <c r="AM8" s="386"/>
      <c r="AN8" s="387"/>
      <c r="AO8" s="384"/>
    </row>
    <row r="9" spans="1:42" ht="15" x14ac:dyDescent="0.25">
      <c r="A9" s="305"/>
      <c r="B9" s="436" t="s">
        <v>28</v>
      </c>
      <c r="C9" s="306">
        <v>95064</v>
      </c>
      <c r="D9" s="298">
        <v>38038</v>
      </c>
      <c r="E9" s="289">
        <v>133102</v>
      </c>
      <c r="F9" s="306">
        <v>95043</v>
      </c>
      <c r="G9" s="298">
        <v>34090</v>
      </c>
      <c r="H9" s="289">
        <v>129133</v>
      </c>
      <c r="I9" s="306">
        <v>96463</v>
      </c>
      <c r="J9" s="298">
        <v>34269</v>
      </c>
      <c r="K9" s="289">
        <v>130732</v>
      </c>
      <c r="L9" s="306">
        <v>91506</v>
      </c>
      <c r="M9" s="298">
        <v>38272</v>
      </c>
      <c r="N9" s="289">
        <v>129778</v>
      </c>
      <c r="O9" s="306">
        <v>96592</v>
      </c>
      <c r="P9" s="298">
        <v>40221</v>
      </c>
      <c r="Q9" s="289">
        <v>136813</v>
      </c>
      <c r="R9" s="306">
        <v>93305</v>
      </c>
      <c r="S9" s="298">
        <v>35049</v>
      </c>
      <c r="T9" s="289">
        <v>128354</v>
      </c>
      <c r="U9" s="306">
        <v>92175</v>
      </c>
      <c r="V9" s="298">
        <v>36480</v>
      </c>
      <c r="W9" s="289">
        <v>128655</v>
      </c>
      <c r="X9" s="306">
        <v>86461</v>
      </c>
      <c r="Y9" s="298">
        <v>29644</v>
      </c>
      <c r="Z9" s="289">
        <v>116105</v>
      </c>
      <c r="AA9" s="306">
        <v>87304</v>
      </c>
      <c r="AB9" s="298">
        <v>29868</v>
      </c>
      <c r="AC9" s="289">
        <v>117172</v>
      </c>
      <c r="AD9" s="306">
        <v>81692</v>
      </c>
      <c r="AE9" s="298">
        <v>27436</v>
      </c>
      <c r="AF9" s="289">
        <v>109128</v>
      </c>
      <c r="AG9" s="306">
        <v>82786</v>
      </c>
      <c r="AH9" s="298">
        <v>30728</v>
      </c>
      <c r="AI9" s="289">
        <v>113514</v>
      </c>
      <c r="AJ9" s="306">
        <v>88075</v>
      </c>
      <c r="AK9" s="298">
        <v>31905</v>
      </c>
      <c r="AL9" s="289">
        <v>119980</v>
      </c>
      <c r="AM9" s="298">
        <v>1086466</v>
      </c>
      <c r="AN9" s="298">
        <v>406000</v>
      </c>
      <c r="AO9" s="180">
        <v>1492466</v>
      </c>
    </row>
    <row r="10" spans="1:42" ht="15" x14ac:dyDescent="0.25">
      <c r="A10" s="305"/>
      <c r="B10" s="436" t="s">
        <v>29</v>
      </c>
      <c r="C10" s="306">
        <v>31442</v>
      </c>
      <c r="D10" s="298">
        <v>26129</v>
      </c>
      <c r="E10" s="289">
        <v>57571</v>
      </c>
      <c r="F10" s="306">
        <v>27595</v>
      </c>
      <c r="G10" s="298">
        <v>23341</v>
      </c>
      <c r="H10" s="289">
        <v>50936</v>
      </c>
      <c r="I10" s="306">
        <v>30213</v>
      </c>
      <c r="J10" s="298">
        <v>23329</v>
      </c>
      <c r="K10" s="289">
        <v>53542</v>
      </c>
      <c r="L10" s="306">
        <v>29808</v>
      </c>
      <c r="M10" s="298">
        <v>23019</v>
      </c>
      <c r="N10" s="289">
        <v>52827</v>
      </c>
      <c r="O10" s="306">
        <v>30846</v>
      </c>
      <c r="P10" s="298">
        <v>23079</v>
      </c>
      <c r="Q10" s="289">
        <v>53925</v>
      </c>
      <c r="R10" s="306">
        <v>31776</v>
      </c>
      <c r="S10" s="298">
        <v>25196</v>
      </c>
      <c r="T10" s="289">
        <v>56972</v>
      </c>
      <c r="U10" s="306">
        <v>29358</v>
      </c>
      <c r="V10" s="298">
        <v>24350</v>
      </c>
      <c r="W10" s="289">
        <v>53708</v>
      </c>
      <c r="X10" s="306">
        <v>29210</v>
      </c>
      <c r="Y10" s="298">
        <v>23337</v>
      </c>
      <c r="Z10" s="289">
        <v>52547</v>
      </c>
      <c r="AA10" s="306">
        <v>28723</v>
      </c>
      <c r="AB10" s="298">
        <v>23762</v>
      </c>
      <c r="AC10" s="289">
        <v>52485</v>
      </c>
      <c r="AD10" s="306">
        <v>28080</v>
      </c>
      <c r="AE10" s="298">
        <v>23018</v>
      </c>
      <c r="AF10" s="289">
        <v>51098</v>
      </c>
      <c r="AG10" s="306">
        <v>25826</v>
      </c>
      <c r="AH10" s="298">
        <v>22686</v>
      </c>
      <c r="AI10" s="289">
        <v>48512</v>
      </c>
      <c r="AJ10" s="306">
        <v>29397</v>
      </c>
      <c r="AK10" s="298">
        <v>23043</v>
      </c>
      <c r="AL10" s="289">
        <v>52440</v>
      </c>
      <c r="AM10" s="298">
        <v>352274</v>
      </c>
      <c r="AN10" s="298">
        <v>284289</v>
      </c>
      <c r="AO10" s="180">
        <v>636563</v>
      </c>
    </row>
    <row r="11" spans="1:42" ht="15" x14ac:dyDescent="0.25">
      <c r="A11" s="305"/>
      <c r="B11" s="436" t="s">
        <v>30</v>
      </c>
      <c r="C11" s="306">
        <v>7368</v>
      </c>
      <c r="D11" s="298">
        <v>10784</v>
      </c>
      <c r="E11" s="289">
        <v>18152</v>
      </c>
      <c r="F11" s="306">
        <v>4608</v>
      </c>
      <c r="G11" s="298">
        <v>9046</v>
      </c>
      <c r="H11" s="289">
        <v>13654</v>
      </c>
      <c r="I11" s="306">
        <v>6585</v>
      </c>
      <c r="J11" s="298">
        <v>9863</v>
      </c>
      <c r="K11" s="289">
        <v>16448</v>
      </c>
      <c r="L11" s="306">
        <v>5810</v>
      </c>
      <c r="M11" s="298">
        <v>10531</v>
      </c>
      <c r="N11" s="289">
        <v>16341</v>
      </c>
      <c r="O11" s="306">
        <v>6513</v>
      </c>
      <c r="P11" s="298">
        <v>11499</v>
      </c>
      <c r="Q11" s="289">
        <v>18012</v>
      </c>
      <c r="R11" s="306">
        <v>10311</v>
      </c>
      <c r="S11" s="298">
        <v>16309</v>
      </c>
      <c r="T11" s="289">
        <v>26620</v>
      </c>
      <c r="U11" s="306">
        <v>6355</v>
      </c>
      <c r="V11" s="298">
        <v>9941</v>
      </c>
      <c r="W11" s="289">
        <v>16296</v>
      </c>
      <c r="X11" s="306">
        <v>7909</v>
      </c>
      <c r="Y11" s="298">
        <v>12197</v>
      </c>
      <c r="Z11" s="289">
        <v>20106</v>
      </c>
      <c r="AA11" s="306">
        <v>6662</v>
      </c>
      <c r="AB11" s="298">
        <v>12115</v>
      </c>
      <c r="AC11" s="289">
        <v>18777</v>
      </c>
      <c r="AD11" s="306">
        <v>5407</v>
      </c>
      <c r="AE11" s="298">
        <v>8765</v>
      </c>
      <c r="AF11" s="289">
        <v>14172</v>
      </c>
      <c r="AG11" s="306">
        <v>4193</v>
      </c>
      <c r="AH11" s="298">
        <v>9146</v>
      </c>
      <c r="AI11" s="289">
        <v>13339</v>
      </c>
      <c r="AJ11" s="306">
        <v>5829</v>
      </c>
      <c r="AK11" s="298">
        <v>11391</v>
      </c>
      <c r="AL11" s="289">
        <v>17220</v>
      </c>
      <c r="AM11" s="298">
        <v>77550</v>
      </c>
      <c r="AN11" s="298">
        <v>131587</v>
      </c>
      <c r="AO11" s="180">
        <v>209137</v>
      </c>
    </row>
    <row r="12" spans="1:42" ht="15" x14ac:dyDescent="0.25">
      <c r="A12" s="305"/>
      <c r="B12" s="437" t="s">
        <v>20</v>
      </c>
      <c r="C12" s="299">
        <v>133874</v>
      </c>
      <c r="D12" s="299">
        <v>74951</v>
      </c>
      <c r="E12" s="299">
        <v>208825</v>
      </c>
      <c r="F12" s="299">
        <v>127246</v>
      </c>
      <c r="G12" s="299">
        <v>66477</v>
      </c>
      <c r="H12" s="299">
        <v>193723</v>
      </c>
      <c r="I12" s="299">
        <v>133261</v>
      </c>
      <c r="J12" s="299">
        <v>67461</v>
      </c>
      <c r="K12" s="299">
        <v>200722</v>
      </c>
      <c r="L12" s="299">
        <v>127124</v>
      </c>
      <c r="M12" s="299">
        <v>71822</v>
      </c>
      <c r="N12" s="299">
        <v>198946</v>
      </c>
      <c r="O12" s="299">
        <v>133951</v>
      </c>
      <c r="P12" s="299">
        <v>74799</v>
      </c>
      <c r="Q12" s="299">
        <v>208750</v>
      </c>
      <c r="R12" s="299">
        <v>135392</v>
      </c>
      <c r="S12" s="299">
        <v>76554</v>
      </c>
      <c r="T12" s="299">
        <v>211946</v>
      </c>
      <c r="U12" s="299">
        <v>127888</v>
      </c>
      <c r="V12" s="299">
        <v>70771</v>
      </c>
      <c r="W12" s="299">
        <v>198659</v>
      </c>
      <c r="X12" s="299">
        <v>123580</v>
      </c>
      <c r="Y12" s="299">
        <v>65178</v>
      </c>
      <c r="Z12" s="299">
        <v>188758</v>
      </c>
      <c r="AA12" s="299">
        <v>122689</v>
      </c>
      <c r="AB12" s="299">
        <v>65745</v>
      </c>
      <c r="AC12" s="299">
        <v>188434</v>
      </c>
      <c r="AD12" s="299">
        <v>115179</v>
      </c>
      <c r="AE12" s="299">
        <v>59219</v>
      </c>
      <c r="AF12" s="299">
        <v>174398</v>
      </c>
      <c r="AG12" s="299">
        <v>112805</v>
      </c>
      <c r="AH12" s="299">
        <v>62560</v>
      </c>
      <c r="AI12" s="299">
        <v>175365</v>
      </c>
      <c r="AJ12" s="299">
        <v>123301</v>
      </c>
      <c r="AK12" s="299">
        <v>66339</v>
      </c>
      <c r="AL12" s="299">
        <v>189640</v>
      </c>
      <c r="AM12" s="299">
        <v>1516290</v>
      </c>
      <c r="AN12" s="299">
        <v>821876</v>
      </c>
      <c r="AO12" s="181">
        <v>2338166</v>
      </c>
    </row>
    <row r="13" spans="1:42" ht="15" x14ac:dyDescent="0.25">
      <c r="A13" s="305"/>
      <c r="B13" s="435" t="s">
        <v>17</v>
      </c>
      <c r="C13" s="386"/>
      <c r="D13" s="387"/>
      <c r="E13" s="386"/>
      <c r="F13" s="386"/>
      <c r="G13" s="387"/>
      <c r="H13" s="386"/>
      <c r="I13" s="386"/>
      <c r="J13" s="387"/>
      <c r="K13" s="386"/>
      <c r="L13" s="386"/>
      <c r="M13" s="387"/>
      <c r="N13" s="386"/>
      <c r="O13" s="386"/>
      <c r="P13" s="387"/>
      <c r="Q13" s="386"/>
      <c r="R13" s="386"/>
      <c r="S13" s="387"/>
      <c r="T13" s="386"/>
      <c r="U13" s="386"/>
      <c r="V13" s="387"/>
      <c r="W13" s="386"/>
      <c r="X13" s="386"/>
      <c r="Y13" s="387"/>
      <c r="Z13" s="386"/>
      <c r="AA13" s="386"/>
      <c r="AB13" s="387"/>
      <c r="AC13" s="386"/>
      <c r="AD13" s="386"/>
      <c r="AE13" s="387"/>
      <c r="AF13" s="386"/>
      <c r="AG13" s="386"/>
      <c r="AH13" s="387"/>
      <c r="AI13" s="386"/>
      <c r="AJ13" s="386"/>
      <c r="AK13" s="387"/>
      <c r="AL13" s="386"/>
      <c r="AM13" s="386"/>
      <c r="AN13" s="387"/>
      <c r="AO13" s="384"/>
    </row>
    <row r="14" spans="1:42" ht="15" x14ac:dyDescent="0.25">
      <c r="A14" s="305"/>
      <c r="B14" s="436" t="s">
        <v>28</v>
      </c>
      <c r="C14" s="306">
        <v>87512</v>
      </c>
      <c r="D14" s="298">
        <v>22438</v>
      </c>
      <c r="E14" s="289">
        <v>109950</v>
      </c>
      <c r="F14" s="306">
        <v>85885</v>
      </c>
      <c r="G14" s="298">
        <v>20043</v>
      </c>
      <c r="H14" s="289">
        <v>105928</v>
      </c>
      <c r="I14" s="306">
        <v>88815</v>
      </c>
      <c r="J14" s="298">
        <v>20350</v>
      </c>
      <c r="K14" s="289">
        <v>109165</v>
      </c>
      <c r="L14" s="306">
        <v>100463</v>
      </c>
      <c r="M14" s="298">
        <v>23485</v>
      </c>
      <c r="N14" s="289">
        <v>123948</v>
      </c>
      <c r="O14" s="306">
        <v>94521</v>
      </c>
      <c r="P14" s="298">
        <v>23020</v>
      </c>
      <c r="Q14" s="289">
        <v>117541</v>
      </c>
      <c r="R14" s="306">
        <v>99921</v>
      </c>
      <c r="S14" s="298">
        <v>24345</v>
      </c>
      <c r="T14" s="289">
        <v>124266</v>
      </c>
      <c r="U14" s="306">
        <v>98968</v>
      </c>
      <c r="V14" s="298">
        <v>21694</v>
      </c>
      <c r="W14" s="289">
        <v>120662</v>
      </c>
      <c r="X14" s="306">
        <v>103984</v>
      </c>
      <c r="Y14" s="298">
        <v>26105</v>
      </c>
      <c r="Z14" s="289">
        <v>130089</v>
      </c>
      <c r="AA14" s="306">
        <v>103091</v>
      </c>
      <c r="AB14" s="298">
        <v>25717</v>
      </c>
      <c r="AC14" s="289">
        <v>128808</v>
      </c>
      <c r="AD14" s="306">
        <v>91979</v>
      </c>
      <c r="AE14" s="298">
        <v>22958</v>
      </c>
      <c r="AF14" s="289">
        <v>114937</v>
      </c>
      <c r="AG14" s="306">
        <v>99450</v>
      </c>
      <c r="AH14" s="298">
        <v>25904</v>
      </c>
      <c r="AI14" s="289">
        <v>125354</v>
      </c>
      <c r="AJ14" s="306">
        <v>106872</v>
      </c>
      <c r="AK14" s="298">
        <v>28039</v>
      </c>
      <c r="AL14" s="289">
        <v>134911</v>
      </c>
      <c r="AM14" s="298">
        <v>1161461</v>
      </c>
      <c r="AN14" s="298">
        <v>284098</v>
      </c>
      <c r="AO14" s="180">
        <v>1445559</v>
      </c>
    </row>
    <row r="15" spans="1:42" ht="15" x14ac:dyDescent="0.25">
      <c r="A15" s="305"/>
      <c r="B15" s="436" t="s">
        <v>29</v>
      </c>
      <c r="C15" s="306">
        <v>26567</v>
      </c>
      <c r="D15" s="298">
        <v>14437</v>
      </c>
      <c r="E15" s="289">
        <v>41004</v>
      </c>
      <c r="F15" s="306">
        <v>25027</v>
      </c>
      <c r="G15" s="298">
        <v>12805</v>
      </c>
      <c r="H15" s="289">
        <v>37832</v>
      </c>
      <c r="I15" s="306">
        <v>25449</v>
      </c>
      <c r="J15" s="298">
        <v>14305</v>
      </c>
      <c r="K15" s="289">
        <v>39754</v>
      </c>
      <c r="L15" s="306">
        <v>28756</v>
      </c>
      <c r="M15" s="298">
        <v>16192</v>
      </c>
      <c r="N15" s="289">
        <v>44948</v>
      </c>
      <c r="O15" s="306">
        <v>28697</v>
      </c>
      <c r="P15" s="298">
        <v>15598</v>
      </c>
      <c r="Q15" s="289">
        <v>44295</v>
      </c>
      <c r="R15" s="306">
        <v>32058</v>
      </c>
      <c r="S15" s="298">
        <v>17121</v>
      </c>
      <c r="T15" s="289">
        <v>49179</v>
      </c>
      <c r="U15" s="306">
        <v>29460</v>
      </c>
      <c r="V15" s="298">
        <v>16901</v>
      </c>
      <c r="W15" s="289">
        <v>46361</v>
      </c>
      <c r="X15" s="306">
        <v>33628</v>
      </c>
      <c r="Y15" s="298">
        <v>17775</v>
      </c>
      <c r="Z15" s="289">
        <v>51403</v>
      </c>
      <c r="AA15" s="306">
        <v>32737</v>
      </c>
      <c r="AB15" s="298">
        <v>18889</v>
      </c>
      <c r="AC15" s="289">
        <v>51626</v>
      </c>
      <c r="AD15" s="306">
        <v>28418</v>
      </c>
      <c r="AE15" s="298">
        <v>16358</v>
      </c>
      <c r="AF15" s="289">
        <v>44776</v>
      </c>
      <c r="AG15" s="306">
        <v>29858</v>
      </c>
      <c r="AH15" s="298">
        <v>17339</v>
      </c>
      <c r="AI15" s="289">
        <v>47197</v>
      </c>
      <c r="AJ15" s="306">
        <v>33988</v>
      </c>
      <c r="AK15" s="298">
        <v>19379</v>
      </c>
      <c r="AL15" s="289">
        <v>53367</v>
      </c>
      <c r="AM15" s="298">
        <v>354643</v>
      </c>
      <c r="AN15" s="298">
        <v>197099</v>
      </c>
      <c r="AO15" s="180">
        <v>551742</v>
      </c>
    </row>
    <row r="16" spans="1:42" ht="15" x14ac:dyDescent="0.25">
      <c r="A16" s="305"/>
      <c r="B16" s="436" t="s">
        <v>30</v>
      </c>
      <c r="C16" s="306">
        <v>6768</v>
      </c>
      <c r="D16" s="298">
        <v>4343</v>
      </c>
      <c r="E16" s="289">
        <v>11111</v>
      </c>
      <c r="F16" s="306">
        <v>6217</v>
      </c>
      <c r="G16" s="298">
        <v>4015</v>
      </c>
      <c r="H16" s="289">
        <v>10232</v>
      </c>
      <c r="I16" s="306">
        <v>6197</v>
      </c>
      <c r="J16" s="298">
        <v>4086</v>
      </c>
      <c r="K16" s="289">
        <v>10283</v>
      </c>
      <c r="L16" s="306">
        <v>9024</v>
      </c>
      <c r="M16" s="298">
        <v>8022</v>
      </c>
      <c r="N16" s="289">
        <v>17046</v>
      </c>
      <c r="O16" s="306">
        <v>9782</v>
      </c>
      <c r="P16" s="298">
        <v>9638</v>
      </c>
      <c r="Q16" s="289">
        <v>19420</v>
      </c>
      <c r="R16" s="306">
        <v>13592</v>
      </c>
      <c r="S16" s="298">
        <v>14613</v>
      </c>
      <c r="T16" s="289">
        <v>28205</v>
      </c>
      <c r="U16" s="306">
        <v>14837</v>
      </c>
      <c r="V16" s="298">
        <v>16715</v>
      </c>
      <c r="W16" s="289">
        <v>31552</v>
      </c>
      <c r="X16" s="306">
        <v>13311</v>
      </c>
      <c r="Y16" s="298">
        <v>15313</v>
      </c>
      <c r="Z16" s="289">
        <v>28624</v>
      </c>
      <c r="AA16" s="306">
        <v>15341</v>
      </c>
      <c r="AB16" s="298">
        <v>18329</v>
      </c>
      <c r="AC16" s="289">
        <v>33670</v>
      </c>
      <c r="AD16" s="306">
        <v>12249</v>
      </c>
      <c r="AE16" s="298">
        <v>12884</v>
      </c>
      <c r="AF16" s="289">
        <v>25133</v>
      </c>
      <c r="AG16" s="306">
        <v>14604</v>
      </c>
      <c r="AH16" s="298">
        <v>15380</v>
      </c>
      <c r="AI16" s="289">
        <v>29984</v>
      </c>
      <c r="AJ16" s="306">
        <v>14259</v>
      </c>
      <c r="AK16" s="298">
        <v>14783</v>
      </c>
      <c r="AL16" s="289">
        <v>29042</v>
      </c>
      <c r="AM16" s="298">
        <v>136181</v>
      </c>
      <c r="AN16" s="298">
        <v>138121</v>
      </c>
      <c r="AO16" s="180">
        <v>274302</v>
      </c>
    </row>
    <row r="17" spans="1:41" ht="15" x14ac:dyDescent="0.25">
      <c r="A17" s="305"/>
      <c r="B17" s="437" t="s">
        <v>20</v>
      </c>
      <c r="C17" s="299">
        <v>120847</v>
      </c>
      <c r="D17" s="299">
        <v>41218</v>
      </c>
      <c r="E17" s="299">
        <v>162065</v>
      </c>
      <c r="F17" s="299">
        <v>117129</v>
      </c>
      <c r="G17" s="299">
        <v>36863</v>
      </c>
      <c r="H17" s="299">
        <v>153992</v>
      </c>
      <c r="I17" s="299">
        <v>120461</v>
      </c>
      <c r="J17" s="299">
        <v>38741</v>
      </c>
      <c r="K17" s="299">
        <v>159202</v>
      </c>
      <c r="L17" s="299">
        <v>138243</v>
      </c>
      <c r="M17" s="299">
        <v>47699</v>
      </c>
      <c r="N17" s="299">
        <v>185942</v>
      </c>
      <c r="O17" s="299">
        <v>133000</v>
      </c>
      <c r="P17" s="299">
        <v>48256</v>
      </c>
      <c r="Q17" s="299">
        <v>181256</v>
      </c>
      <c r="R17" s="299">
        <v>145571</v>
      </c>
      <c r="S17" s="299">
        <v>56079</v>
      </c>
      <c r="T17" s="299">
        <v>201650</v>
      </c>
      <c r="U17" s="299">
        <v>143265</v>
      </c>
      <c r="V17" s="299">
        <v>55310</v>
      </c>
      <c r="W17" s="299">
        <v>198575</v>
      </c>
      <c r="X17" s="299">
        <v>150923</v>
      </c>
      <c r="Y17" s="299">
        <v>59193</v>
      </c>
      <c r="Z17" s="299">
        <v>210116</v>
      </c>
      <c r="AA17" s="299">
        <v>151169</v>
      </c>
      <c r="AB17" s="299">
        <v>62935</v>
      </c>
      <c r="AC17" s="299">
        <v>214104</v>
      </c>
      <c r="AD17" s="299">
        <v>132646</v>
      </c>
      <c r="AE17" s="299">
        <v>52200</v>
      </c>
      <c r="AF17" s="299">
        <v>184846</v>
      </c>
      <c r="AG17" s="299">
        <v>143912</v>
      </c>
      <c r="AH17" s="299">
        <v>58623</v>
      </c>
      <c r="AI17" s="299">
        <v>202535</v>
      </c>
      <c r="AJ17" s="299">
        <v>155119</v>
      </c>
      <c r="AK17" s="299">
        <v>62201</v>
      </c>
      <c r="AL17" s="299">
        <v>217320</v>
      </c>
      <c r="AM17" s="299">
        <v>1652285</v>
      </c>
      <c r="AN17" s="299">
        <v>619318</v>
      </c>
      <c r="AO17" s="181">
        <v>2271603</v>
      </c>
    </row>
    <row r="18" spans="1:41" ht="15" x14ac:dyDescent="0.25">
      <c r="A18" s="305"/>
      <c r="B18" s="435" t="s">
        <v>46</v>
      </c>
      <c r="C18" s="386"/>
      <c r="D18" s="387"/>
      <c r="E18" s="386"/>
      <c r="F18" s="386"/>
      <c r="G18" s="387"/>
      <c r="H18" s="386"/>
      <c r="I18" s="386"/>
      <c r="J18" s="387"/>
      <c r="K18" s="386"/>
      <c r="L18" s="386"/>
      <c r="M18" s="387"/>
      <c r="N18" s="386"/>
      <c r="O18" s="386"/>
      <c r="P18" s="387"/>
      <c r="Q18" s="386"/>
      <c r="R18" s="386"/>
      <c r="S18" s="387"/>
      <c r="T18" s="386"/>
      <c r="U18" s="386"/>
      <c r="V18" s="387"/>
      <c r="W18" s="386"/>
      <c r="X18" s="386"/>
      <c r="Y18" s="387"/>
      <c r="Z18" s="386"/>
      <c r="AA18" s="386"/>
      <c r="AB18" s="387"/>
      <c r="AC18" s="386"/>
      <c r="AD18" s="386"/>
      <c r="AE18" s="387"/>
      <c r="AF18" s="386"/>
      <c r="AG18" s="386"/>
      <c r="AH18" s="387"/>
      <c r="AI18" s="386"/>
      <c r="AJ18" s="386"/>
      <c r="AK18" s="387"/>
      <c r="AL18" s="386"/>
      <c r="AM18" s="386"/>
      <c r="AN18" s="387"/>
      <c r="AO18" s="384"/>
    </row>
    <row r="19" spans="1:41" ht="15" x14ac:dyDescent="0.25">
      <c r="A19" s="305"/>
      <c r="B19" s="436" t="s">
        <v>28</v>
      </c>
      <c r="C19" s="306">
        <v>19536</v>
      </c>
      <c r="D19" s="298">
        <v>6481</v>
      </c>
      <c r="E19" s="289">
        <v>26017</v>
      </c>
      <c r="F19" s="306">
        <v>18560</v>
      </c>
      <c r="G19" s="298">
        <v>5592</v>
      </c>
      <c r="H19" s="289">
        <v>24152</v>
      </c>
      <c r="I19" s="306">
        <v>21159</v>
      </c>
      <c r="J19" s="298">
        <v>6189</v>
      </c>
      <c r="K19" s="289">
        <v>27348</v>
      </c>
      <c r="L19" s="306">
        <v>20791</v>
      </c>
      <c r="M19" s="298">
        <v>5879</v>
      </c>
      <c r="N19" s="289">
        <v>26670</v>
      </c>
      <c r="O19" s="306">
        <v>20882</v>
      </c>
      <c r="P19" s="298">
        <v>7994</v>
      </c>
      <c r="Q19" s="289">
        <v>28876</v>
      </c>
      <c r="R19" s="306">
        <v>19900</v>
      </c>
      <c r="S19" s="298">
        <v>7514</v>
      </c>
      <c r="T19" s="289">
        <v>27414</v>
      </c>
      <c r="U19" s="306">
        <v>19706</v>
      </c>
      <c r="V19" s="298">
        <v>7225</v>
      </c>
      <c r="W19" s="289">
        <v>26931</v>
      </c>
      <c r="X19" s="306">
        <v>18903</v>
      </c>
      <c r="Y19" s="298">
        <v>6953</v>
      </c>
      <c r="Z19" s="289">
        <v>25856</v>
      </c>
      <c r="AA19" s="306">
        <v>18256</v>
      </c>
      <c r="AB19" s="298">
        <v>7034</v>
      </c>
      <c r="AC19" s="289">
        <v>25290</v>
      </c>
      <c r="AD19" s="306">
        <v>20270</v>
      </c>
      <c r="AE19" s="298">
        <v>6693</v>
      </c>
      <c r="AF19" s="289">
        <v>26963</v>
      </c>
      <c r="AG19" s="306">
        <v>20938</v>
      </c>
      <c r="AH19" s="298">
        <v>9026</v>
      </c>
      <c r="AI19" s="289">
        <v>29964</v>
      </c>
      <c r="AJ19" s="306">
        <v>21651</v>
      </c>
      <c r="AK19" s="298">
        <v>8892</v>
      </c>
      <c r="AL19" s="289">
        <v>30543</v>
      </c>
      <c r="AM19" s="298">
        <v>240552</v>
      </c>
      <c r="AN19" s="298">
        <v>85472</v>
      </c>
      <c r="AO19" s="180">
        <v>326024</v>
      </c>
    </row>
    <row r="20" spans="1:41" ht="15" x14ac:dyDescent="0.25">
      <c r="A20" s="305"/>
      <c r="B20" s="436" t="s">
        <v>29</v>
      </c>
      <c r="C20" s="306">
        <v>5357</v>
      </c>
      <c r="D20" s="298">
        <v>4000</v>
      </c>
      <c r="E20" s="289">
        <v>9357</v>
      </c>
      <c r="F20" s="306">
        <v>4399</v>
      </c>
      <c r="G20" s="298">
        <v>4003</v>
      </c>
      <c r="H20" s="289">
        <v>8402</v>
      </c>
      <c r="I20" s="306">
        <v>4981</v>
      </c>
      <c r="J20" s="298">
        <v>4131</v>
      </c>
      <c r="K20" s="289">
        <v>9112</v>
      </c>
      <c r="L20" s="306">
        <v>5618</v>
      </c>
      <c r="M20" s="298">
        <v>4704</v>
      </c>
      <c r="N20" s="289">
        <v>10322</v>
      </c>
      <c r="O20" s="306">
        <v>5612</v>
      </c>
      <c r="P20" s="298">
        <v>4264</v>
      </c>
      <c r="Q20" s="289">
        <v>9876</v>
      </c>
      <c r="R20" s="306">
        <v>5501</v>
      </c>
      <c r="S20" s="298">
        <v>4541</v>
      </c>
      <c r="T20" s="289">
        <v>10042</v>
      </c>
      <c r="U20" s="306">
        <v>5409</v>
      </c>
      <c r="V20" s="298">
        <v>4431</v>
      </c>
      <c r="W20" s="289">
        <v>9840</v>
      </c>
      <c r="X20" s="306">
        <v>5040</v>
      </c>
      <c r="Y20" s="298">
        <v>4312</v>
      </c>
      <c r="Z20" s="289">
        <v>9352</v>
      </c>
      <c r="AA20" s="306">
        <v>6296</v>
      </c>
      <c r="AB20" s="298">
        <v>3853</v>
      </c>
      <c r="AC20" s="289">
        <v>10149</v>
      </c>
      <c r="AD20" s="306">
        <v>5213</v>
      </c>
      <c r="AE20" s="298">
        <v>3568</v>
      </c>
      <c r="AF20" s="289">
        <v>8781</v>
      </c>
      <c r="AG20" s="306">
        <v>5685</v>
      </c>
      <c r="AH20" s="298">
        <v>3917</v>
      </c>
      <c r="AI20" s="289">
        <v>9602</v>
      </c>
      <c r="AJ20" s="306">
        <v>5792</v>
      </c>
      <c r="AK20" s="298">
        <v>4194</v>
      </c>
      <c r="AL20" s="289">
        <v>9986</v>
      </c>
      <c r="AM20" s="298">
        <v>64903</v>
      </c>
      <c r="AN20" s="298">
        <v>49918</v>
      </c>
      <c r="AO20" s="180">
        <v>114821</v>
      </c>
    </row>
    <row r="21" spans="1:41" ht="15" x14ac:dyDescent="0.25">
      <c r="A21" s="305"/>
      <c r="B21" s="436" t="s">
        <v>30</v>
      </c>
      <c r="C21" s="306">
        <v>774</v>
      </c>
      <c r="D21" s="298">
        <v>1068</v>
      </c>
      <c r="E21" s="289">
        <v>1842</v>
      </c>
      <c r="F21" s="306">
        <v>767</v>
      </c>
      <c r="G21" s="298">
        <v>825</v>
      </c>
      <c r="H21" s="289">
        <v>1592</v>
      </c>
      <c r="I21" s="306">
        <v>815</v>
      </c>
      <c r="J21" s="298">
        <v>873</v>
      </c>
      <c r="K21" s="289">
        <v>1688</v>
      </c>
      <c r="L21" s="306">
        <v>775</v>
      </c>
      <c r="M21" s="298">
        <v>1248</v>
      </c>
      <c r="N21" s="289">
        <v>2023</v>
      </c>
      <c r="O21" s="306">
        <v>1417</v>
      </c>
      <c r="P21" s="298">
        <v>2205</v>
      </c>
      <c r="Q21" s="289">
        <v>3622</v>
      </c>
      <c r="R21" s="306">
        <v>1326</v>
      </c>
      <c r="S21" s="298">
        <v>2198</v>
      </c>
      <c r="T21" s="289">
        <v>3524</v>
      </c>
      <c r="U21" s="306">
        <v>1106</v>
      </c>
      <c r="V21" s="298">
        <v>2204</v>
      </c>
      <c r="W21" s="289">
        <v>3310</v>
      </c>
      <c r="X21" s="306">
        <v>1513</v>
      </c>
      <c r="Y21" s="298">
        <v>1602</v>
      </c>
      <c r="Z21" s="289">
        <v>3115</v>
      </c>
      <c r="AA21" s="306">
        <v>1642</v>
      </c>
      <c r="AB21" s="298">
        <v>1551</v>
      </c>
      <c r="AC21" s="289">
        <v>3193</v>
      </c>
      <c r="AD21" s="306">
        <v>1187</v>
      </c>
      <c r="AE21" s="298">
        <v>2042</v>
      </c>
      <c r="AF21" s="289">
        <v>3229</v>
      </c>
      <c r="AG21" s="306">
        <v>1581</v>
      </c>
      <c r="AH21" s="298">
        <v>2477</v>
      </c>
      <c r="AI21" s="289">
        <v>4058</v>
      </c>
      <c r="AJ21" s="306">
        <v>1374</v>
      </c>
      <c r="AK21" s="298">
        <v>2971</v>
      </c>
      <c r="AL21" s="289">
        <v>4345</v>
      </c>
      <c r="AM21" s="298">
        <v>14277</v>
      </c>
      <c r="AN21" s="298">
        <v>21264</v>
      </c>
      <c r="AO21" s="180">
        <v>35541</v>
      </c>
    </row>
    <row r="22" spans="1:41" ht="15" x14ac:dyDescent="0.25">
      <c r="A22" s="305"/>
      <c r="B22" s="437" t="s">
        <v>20</v>
      </c>
      <c r="C22" s="299">
        <v>25667</v>
      </c>
      <c r="D22" s="299">
        <v>11549</v>
      </c>
      <c r="E22" s="299">
        <v>37216</v>
      </c>
      <c r="F22" s="299">
        <v>23726</v>
      </c>
      <c r="G22" s="299">
        <v>10420</v>
      </c>
      <c r="H22" s="299">
        <v>34146</v>
      </c>
      <c r="I22" s="299">
        <v>26955</v>
      </c>
      <c r="J22" s="299">
        <v>11193</v>
      </c>
      <c r="K22" s="299">
        <v>38148</v>
      </c>
      <c r="L22" s="299">
        <v>27184</v>
      </c>
      <c r="M22" s="299">
        <v>11831</v>
      </c>
      <c r="N22" s="299">
        <v>39015</v>
      </c>
      <c r="O22" s="299">
        <v>27911</v>
      </c>
      <c r="P22" s="299">
        <v>14463</v>
      </c>
      <c r="Q22" s="299">
        <v>42374</v>
      </c>
      <c r="R22" s="299">
        <v>26727</v>
      </c>
      <c r="S22" s="299">
        <v>14253</v>
      </c>
      <c r="T22" s="299">
        <v>40980</v>
      </c>
      <c r="U22" s="299">
        <v>26221</v>
      </c>
      <c r="V22" s="299">
        <v>13860</v>
      </c>
      <c r="W22" s="299">
        <v>40081</v>
      </c>
      <c r="X22" s="299">
        <v>25456</v>
      </c>
      <c r="Y22" s="299">
        <v>12867</v>
      </c>
      <c r="Z22" s="299">
        <v>38323</v>
      </c>
      <c r="AA22" s="299">
        <v>26194</v>
      </c>
      <c r="AB22" s="299">
        <v>12438</v>
      </c>
      <c r="AC22" s="299">
        <v>38632</v>
      </c>
      <c r="AD22" s="299">
        <v>26670</v>
      </c>
      <c r="AE22" s="299">
        <v>12303</v>
      </c>
      <c r="AF22" s="299">
        <v>38973</v>
      </c>
      <c r="AG22" s="299">
        <v>28204</v>
      </c>
      <c r="AH22" s="299">
        <v>15420</v>
      </c>
      <c r="AI22" s="299">
        <v>43624</v>
      </c>
      <c r="AJ22" s="299">
        <v>28817</v>
      </c>
      <c r="AK22" s="299">
        <v>16057</v>
      </c>
      <c r="AL22" s="299">
        <v>44874</v>
      </c>
      <c r="AM22" s="299">
        <v>319732</v>
      </c>
      <c r="AN22" s="299">
        <v>156654</v>
      </c>
      <c r="AO22" s="181">
        <v>476386</v>
      </c>
    </row>
    <row r="23" spans="1:41" ht="15" x14ac:dyDescent="0.25">
      <c r="A23" s="305"/>
      <c r="B23" s="435" t="s">
        <v>115</v>
      </c>
      <c r="C23" s="196"/>
      <c r="D23" s="387"/>
      <c r="E23" s="386"/>
      <c r="F23" s="196"/>
      <c r="G23" s="387"/>
      <c r="H23" s="386"/>
      <c r="I23" s="196"/>
      <c r="J23" s="387"/>
      <c r="K23" s="386"/>
      <c r="L23" s="196"/>
      <c r="M23" s="387"/>
      <c r="N23" s="386"/>
      <c r="O23" s="196"/>
      <c r="P23" s="387"/>
      <c r="Q23" s="386"/>
      <c r="R23" s="196"/>
      <c r="S23" s="387"/>
      <c r="T23" s="386"/>
      <c r="U23" s="196"/>
      <c r="V23" s="387"/>
      <c r="W23" s="386"/>
      <c r="X23" s="196"/>
      <c r="Y23" s="387"/>
      <c r="Z23" s="386"/>
      <c r="AA23" s="196"/>
      <c r="AB23" s="387"/>
      <c r="AC23" s="386"/>
      <c r="AD23" s="196"/>
      <c r="AE23" s="387"/>
      <c r="AF23" s="386"/>
      <c r="AG23" s="196"/>
      <c r="AH23" s="387"/>
      <c r="AI23" s="386"/>
      <c r="AJ23" s="196"/>
      <c r="AK23" s="387"/>
      <c r="AL23" s="386"/>
      <c r="AM23" s="386"/>
      <c r="AN23" s="387"/>
      <c r="AO23" s="384"/>
    </row>
    <row r="24" spans="1:41" ht="15" x14ac:dyDescent="0.25">
      <c r="A24" s="305"/>
      <c r="B24" s="436" t="s">
        <v>28</v>
      </c>
      <c r="C24" s="289">
        <v>202112</v>
      </c>
      <c r="D24" s="289">
        <v>66957</v>
      </c>
      <c r="E24" s="289">
        <v>269069</v>
      </c>
      <c r="F24" s="289">
        <v>199488</v>
      </c>
      <c r="G24" s="289">
        <v>59725</v>
      </c>
      <c r="H24" s="289">
        <v>259213</v>
      </c>
      <c r="I24" s="289">
        <v>206437</v>
      </c>
      <c r="J24" s="289">
        <v>60808</v>
      </c>
      <c r="K24" s="289">
        <v>267245</v>
      </c>
      <c r="L24" s="289">
        <v>212760</v>
      </c>
      <c r="M24" s="289">
        <v>67636</v>
      </c>
      <c r="N24" s="289">
        <v>280396</v>
      </c>
      <c r="O24" s="289">
        <v>211995</v>
      </c>
      <c r="P24" s="289">
        <v>71235</v>
      </c>
      <c r="Q24" s="289">
        <v>283230</v>
      </c>
      <c r="R24" s="289">
        <v>213126</v>
      </c>
      <c r="S24" s="289">
        <v>66908</v>
      </c>
      <c r="T24" s="289">
        <v>280034</v>
      </c>
      <c r="U24" s="289">
        <v>210849</v>
      </c>
      <c r="V24" s="289">
        <v>65399</v>
      </c>
      <c r="W24" s="289">
        <v>276248</v>
      </c>
      <c r="X24" s="289">
        <v>209348</v>
      </c>
      <c r="Y24" s="289">
        <v>62702</v>
      </c>
      <c r="Z24" s="289">
        <v>272050</v>
      </c>
      <c r="AA24" s="289">
        <v>208651</v>
      </c>
      <c r="AB24" s="289">
        <v>62619</v>
      </c>
      <c r="AC24" s="289">
        <v>271270</v>
      </c>
      <c r="AD24" s="289">
        <v>193941</v>
      </c>
      <c r="AE24" s="289">
        <v>57087</v>
      </c>
      <c r="AF24" s="289">
        <v>251028</v>
      </c>
      <c r="AG24" s="289">
        <v>203174</v>
      </c>
      <c r="AH24" s="289">
        <v>65658</v>
      </c>
      <c r="AI24" s="289">
        <v>268832</v>
      </c>
      <c r="AJ24" s="289">
        <v>216598</v>
      </c>
      <c r="AK24" s="289">
        <v>68836</v>
      </c>
      <c r="AL24" s="289">
        <v>285434</v>
      </c>
      <c r="AM24" s="298">
        <v>2488479</v>
      </c>
      <c r="AN24" s="298">
        <v>775570</v>
      </c>
      <c r="AO24" s="180">
        <v>3264049</v>
      </c>
    </row>
    <row r="25" spans="1:41" ht="15" x14ac:dyDescent="0.25">
      <c r="A25" s="305"/>
      <c r="B25" s="436" t="s">
        <v>29</v>
      </c>
      <c r="C25" s="289">
        <v>63366</v>
      </c>
      <c r="D25" s="289">
        <v>44566</v>
      </c>
      <c r="E25" s="289">
        <v>107932</v>
      </c>
      <c r="F25" s="289">
        <v>57021</v>
      </c>
      <c r="G25" s="289">
        <v>40149</v>
      </c>
      <c r="H25" s="289">
        <v>97170</v>
      </c>
      <c r="I25" s="289">
        <v>60643</v>
      </c>
      <c r="J25" s="289">
        <v>41765</v>
      </c>
      <c r="K25" s="289">
        <v>102408</v>
      </c>
      <c r="L25" s="289">
        <v>64182</v>
      </c>
      <c r="M25" s="289">
        <v>43915</v>
      </c>
      <c r="N25" s="289">
        <v>108097</v>
      </c>
      <c r="O25" s="289">
        <v>65155</v>
      </c>
      <c r="P25" s="289">
        <v>42941</v>
      </c>
      <c r="Q25" s="289">
        <v>108096</v>
      </c>
      <c r="R25" s="289">
        <v>69335</v>
      </c>
      <c r="S25" s="289">
        <v>46858</v>
      </c>
      <c r="T25" s="289">
        <v>116193</v>
      </c>
      <c r="U25" s="289">
        <v>64227</v>
      </c>
      <c r="V25" s="289">
        <v>45682</v>
      </c>
      <c r="W25" s="289">
        <v>109909</v>
      </c>
      <c r="X25" s="289">
        <v>67878</v>
      </c>
      <c r="Y25" s="289">
        <v>45424</v>
      </c>
      <c r="Z25" s="289">
        <v>113302</v>
      </c>
      <c r="AA25" s="289">
        <v>67756</v>
      </c>
      <c r="AB25" s="289">
        <v>46504</v>
      </c>
      <c r="AC25" s="289">
        <v>114260</v>
      </c>
      <c r="AD25" s="289">
        <v>61711</v>
      </c>
      <c r="AE25" s="289">
        <v>42944</v>
      </c>
      <c r="AF25" s="289">
        <v>104655</v>
      </c>
      <c r="AG25" s="289">
        <v>61369</v>
      </c>
      <c r="AH25" s="289">
        <v>43942</v>
      </c>
      <c r="AI25" s="289">
        <v>105311</v>
      </c>
      <c r="AJ25" s="289">
        <v>69177</v>
      </c>
      <c r="AK25" s="289">
        <v>46616</v>
      </c>
      <c r="AL25" s="289">
        <v>115793</v>
      </c>
      <c r="AM25" s="298">
        <v>771820</v>
      </c>
      <c r="AN25" s="298">
        <v>531306</v>
      </c>
      <c r="AO25" s="180">
        <v>1303126</v>
      </c>
    </row>
    <row r="26" spans="1:41" ht="15" x14ac:dyDescent="0.25">
      <c r="A26" s="305"/>
      <c r="B26" s="436" t="s">
        <v>30</v>
      </c>
      <c r="C26" s="289">
        <v>14910</v>
      </c>
      <c r="D26" s="289">
        <v>16195</v>
      </c>
      <c r="E26" s="289">
        <v>31105</v>
      </c>
      <c r="F26" s="289">
        <v>11592</v>
      </c>
      <c r="G26" s="289">
        <v>13886</v>
      </c>
      <c r="H26" s="289">
        <v>25478</v>
      </c>
      <c r="I26" s="289">
        <v>13597</v>
      </c>
      <c r="J26" s="289">
        <v>14822</v>
      </c>
      <c r="K26" s="289">
        <v>28419</v>
      </c>
      <c r="L26" s="289">
        <v>15609</v>
      </c>
      <c r="M26" s="289">
        <v>19801</v>
      </c>
      <c r="N26" s="289">
        <v>35410</v>
      </c>
      <c r="O26" s="289">
        <v>17712</v>
      </c>
      <c r="P26" s="289">
        <v>23342</v>
      </c>
      <c r="Q26" s="289">
        <v>41054</v>
      </c>
      <c r="R26" s="289">
        <v>25229</v>
      </c>
      <c r="S26" s="289">
        <v>33120</v>
      </c>
      <c r="T26" s="289">
        <v>58349</v>
      </c>
      <c r="U26" s="289">
        <v>22298</v>
      </c>
      <c r="V26" s="289">
        <v>28860</v>
      </c>
      <c r="W26" s="289">
        <v>51158</v>
      </c>
      <c r="X26" s="289">
        <v>22733</v>
      </c>
      <c r="Y26" s="289">
        <v>29112</v>
      </c>
      <c r="Z26" s="289">
        <v>51845</v>
      </c>
      <c r="AA26" s="289">
        <v>23645</v>
      </c>
      <c r="AB26" s="289">
        <v>31995</v>
      </c>
      <c r="AC26" s="289">
        <v>55640</v>
      </c>
      <c r="AD26" s="289">
        <v>18843</v>
      </c>
      <c r="AE26" s="289">
        <v>23691</v>
      </c>
      <c r="AF26" s="289">
        <v>42534</v>
      </c>
      <c r="AG26" s="289">
        <v>20378</v>
      </c>
      <c r="AH26" s="289">
        <v>27003</v>
      </c>
      <c r="AI26" s="289">
        <v>47381</v>
      </c>
      <c r="AJ26" s="289">
        <v>21462</v>
      </c>
      <c r="AK26" s="289">
        <v>29145</v>
      </c>
      <c r="AL26" s="289">
        <v>50607</v>
      </c>
      <c r="AM26" s="298">
        <v>228008</v>
      </c>
      <c r="AN26" s="298">
        <v>290972</v>
      </c>
      <c r="AO26" s="180">
        <v>518980</v>
      </c>
    </row>
    <row r="27" spans="1:41" ht="15" x14ac:dyDescent="0.25">
      <c r="A27" s="305"/>
      <c r="B27" s="437" t="s">
        <v>20</v>
      </c>
      <c r="C27" s="290">
        <v>280388</v>
      </c>
      <c r="D27" s="290">
        <v>127718</v>
      </c>
      <c r="E27" s="290">
        <v>408106</v>
      </c>
      <c r="F27" s="290">
        <v>268101</v>
      </c>
      <c r="G27" s="290">
        <v>113760</v>
      </c>
      <c r="H27" s="290">
        <v>381861</v>
      </c>
      <c r="I27" s="290">
        <v>280677</v>
      </c>
      <c r="J27" s="290">
        <v>117395</v>
      </c>
      <c r="K27" s="290">
        <v>398072</v>
      </c>
      <c r="L27" s="290">
        <v>292551</v>
      </c>
      <c r="M27" s="290">
        <v>131352</v>
      </c>
      <c r="N27" s="290">
        <v>423903</v>
      </c>
      <c r="O27" s="290">
        <v>294862</v>
      </c>
      <c r="P27" s="290">
        <v>137518</v>
      </c>
      <c r="Q27" s="290">
        <v>432380</v>
      </c>
      <c r="R27" s="290">
        <v>307690</v>
      </c>
      <c r="S27" s="290">
        <v>146886</v>
      </c>
      <c r="T27" s="290">
        <v>454576</v>
      </c>
      <c r="U27" s="290">
        <v>297374</v>
      </c>
      <c r="V27" s="290">
        <v>139941</v>
      </c>
      <c r="W27" s="290">
        <v>437315</v>
      </c>
      <c r="X27" s="290">
        <v>299959</v>
      </c>
      <c r="Y27" s="290">
        <v>137238</v>
      </c>
      <c r="Z27" s="290">
        <v>437197</v>
      </c>
      <c r="AA27" s="290">
        <v>300052</v>
      </c>
      <c r="AB27" s="290">
        <v>141118</v>
      </c>
      <c r="AC27" s="290">
        <v>441170</v>
      </c>
      <c r="AD27" s="290">
        <v>274495</v>
      </c>
      <c r="AE27" s="290">
        <v>123722</v>
      </c>
      <c r="AF27" s="290">
        <v>398217</v>
      </c>
      <c r="AG27" s="290">
        <v>284921</v>
      </c>
      <c r="AH27" s="290">
        <v>136603</v>
      </c>
      <c r="AI27" s="290">
        <v>421524</v>
      </c>
      <c r="AJ27" s="290">
        <v>307237</v>
      </c>
      <c r="AK27" s="290">
        <v>144597</v>
      </c>
      <c r="AL27" s="290">
        <v>451834</v>
      </c>
      <c r="AM27" s="299">
        <v>3488307</v>
      </c>
      <c r="AN27" s="299">
        <v>1597848</v>
      </c>
      <c r="AO27" s="181">
        <v>5086155</v>
      </c>
    </row>
    <row r="28" spans="1:41" ht="15.75" x14ac:dyDescent="0.25">
      <c r="A28" s="305"/>
      <c r="B28" s="435" t="s">
        <v>267</v>
      </c>
      <c r="C28" s="307"/>
      <c r="D28" s="195"/>
      <c r="E28" s="196"/>
      <c r="F28" s="307"/>
      <c r="G28" s="195"/>
      <c r="H28" s="196"/>
      <c r="I28" s="307"/>
      <c r="J28" s="195"/>
      <c r="K28" s="196"/>
      <c r="L28" s="307"/>
      <c r="M28" s="195"/>
      <c r="N28" s="196"/>
      <c r="O28" s="307"/>
      <c r="P28" s="195"/>
      <c r="Q28" s="196"/>
      <c r="R28" s="307"/>
      <c r="S28" s="195"/>
      <c r="T28" s="196"/>
      <c r="U28" s="307"/>
      <c r="V28" s="195"/>
      <c r="W28" s="196"/>
      <c r="X28" s="307"/>
      <c r="Y28" s="195"/>
      <c r="Z28" s="196"/>
      <c r="AA28" s="307"/>
      <c r="AB28" s="195"/>
      <c r="AC28" s="196"/>
      <c r="AD28" s="307"/>
      <c r="AE28" s="195"/>
      <c r="AF28" s="196"/>
      <c r="AG28" s="307"/>
      <c r="AH28" s="195"/>
      <c r="AI28" s="196"/>
      <c r="AJ28" s="307"/>
      <c r="AK28" s="195"/>
      <c r="AL28" s="196"/>
      <c r="AM28" s="386"/>
      <c r="AN28" s="387"/>
      <c r="AO28" s="384"/>
    </row>
    <row r="29" spans="1:41" ht="15" x14ac:dyDescent="0.25">
      <c r="A29" s="305"/>
      <c r="B29" s="436" t="s">
        <v>28</v>
      </c>
      <c r="C29" s="306">
        <v>23507</v>
      </c>
      <c r="D29" s="298">
        <v>8628</v>
      </c>
      <c r="E29" s="289">
        <v>32135</v>
      </c>
      <c r="F29" s="306">
        <v>23647</v>
      </c>
      <c r="G29" s="298">
        <v>7174</v>
      </c>
      <c r="H29" s="289">
        <v>30821</v>
      </c>
      <c r="I29" s="306">
        <v>24931</v>
      </c>
      <c r="J29" s="298">
        <v>11258</v>
      </c>
      <c r="K29" s="289">
        <v>36189</v>
      </c>
      <c r="L29" s="306">
        <v>27471</v>
      </c>
      <c r="M29" s="298">
        <v>12124</v>
      </c>
      <c r="N29" s="289">
        <v>39595</v>
      </c>
      <c r="O29" s="306">
        <v>25085</v>
      </c>
      <c r="P29" s="298">
        <v>12071</v>
      </c>
      <c r="Q29" s="289">
        <v>37156</v>
      </c>
      <c r="R29" s="306">
        <v>22463</v>
      </c>
      <c r="S29" s="298">
        <v>9618</v>
      </c>
      <c r="T29" s="289">
        <v>32081</v>
      </c>
      <c r="U29" s="306">
        <v>24037</v>
      </c>
      <c r="V29" s="298">
        <v>9311</v>
      </c>
      <c r="W29" s="289">
        <v>33348</v>
      </c>
      <c r="X29" s="306">
        <v>25402</v>
      </c>
      <c r="Y29" s="298">
        <v>9132</v>
      </c>
      <c r="Z29" s="289">
        <v>34534</v>
      </c>
      <c r="AA29" s="306">
        <v>26361</v>
      </c>
      <c r="AB29" s="298">
        <v>9310</v>
      </c>
      <c r="AC29" s="289">
        <v>35671</v>
      </c>
      <c r="AD29" s="306">
        <v>21939</v>
      </c>
      <c r="AE29" s="298">
        <v>8369</v>
      </c>
      <c r="AF29" s="289">
        <v>30308</v>
      </c>
      <c r="AG29" s="306">
        <v>6262</v>
      </c>
      <c r="AH29" s="298">
        <v>2755</v>
      </c>
      <c r="AI29" s="289">
        <v>9017</v>
      </c>
      <c r="AJ29" s="306">
        <v>9659</v>
      </c>
      <c r="AK29" s="298">
        <v>2060</v>
      </c>
      <c r="AL29" s="289">
        <v>11719</v>
      </c>
      <c r="AM29" s="298">
        <v>260764</v>
      </c>
      <c r="AN29" s="298">
        <v>101810</v>
      </c>
      <c r="AO29" s="180">
        <v>362574</v>
      </c>
    </row>
    <row r="30" spans="1:41" ht="15" x14ac:dyDescent="0.25">
      <c r="A30" s="305"/>
      <c r="B30" s="436" t="s">
        <v>29</v>
      </c>
      <c r="C30" s="306">
        <v>3473</v>
      </c>
      <c r="D30" s="298">
        <v>3387</v>
      </c>
      <c r="E30" s="289">
        <v>6860</v>
      </c>
      <c r="F30" s="306">
        <v>3877</v>
      </c>
      <c r="G30" s="298">
        <v>3916</v>
      </c>
      <c r="H30" s="289">
        <v>7793</v>
      </c>
      <c r="I30" s="306">
        <v>3559</v>
      </c>
      <c r="J30" s="298">
        <v>4904</v>
      </c>
      <c r="K30" s="289">
        <v>8463</v>
      </c>
      <c r="L30" s="306">
        <v>3696</v>
      </c>
      <c r="M30" s="298">
        <v>3801</v>
      </c>
      <c r="N30" s="289">
        <v>7497</v>
      </c>
      <c r="O30" s="306">
        <v>3651</v>
      </c>
      <c r="P30" s="298">
        <v>4925</v>
      </c>
      <c r="Q30" s="289">
        <v>8576</v>
      </c>
      <c r="R30" s="306">
        <v>3260</v>
      </c>
      <c r="S30" s="298">
        <v>4025</v>
      </c>
      <c r="T30" s="289">
        <v>7285</v>
      </c>
      <c r="U30" s="306">
        <v>4058</v>
      </c>
      <c r="V30" s="298">
        <v>3341</v>
      </c>
      <c r="W30" s="289">
        <v>7399</v>
      </c>
      <c r="X30" s="306">
        <v>4017</v>
      </c>
      <c r="Y30" s="298">
        <v>4732</v>
      </c>
      <c r="Z30" s="289">
        <v>8749</v>
      </c>
      <c r="AA30" s="306">
        <v>3380</v>
      </c>
      <c r="AB30" s="298">
        <v>4584</v>
      </c>
      <c r="AC30" s="289">
        <v>7964</v>
      </c>
      <c r="AD30" s="306">
        <v>2715</v>
      </c>
      <c r="AE30" s="298">
        <v>3752</v>
      </c>
      <c r="AF30" s="289">
        <v>6467</v>
      </c>
      <c r="AG30" s="306">
        <v>2004</v>
      </c>
      <c r="AH30" s="298">
        <v>1850</v>
      </c>
      <c r="AI30" s="289">
        <v>3854</v>
      </c>
      <c r="AJ30" s="306">
        <v>3223</v>
      </c>
      <c r="AK30" s="298">
        <v>3410</v>
      </c>
      <c r="AL30" s="289">
        <v>6633</v>
      </c>
      <c r="AM30" s="298">
        <v>40913</v>
      </c>
      <c r="AN30" s="298">
        <v>46627</v>
      </c>
      <c r="AO30" s="180">
        <v>87540</v>
      </c>
    </row>
    <row r="31" spans="1:41" ht="15" x14ac:dyDescent="0.25">
      <c r="A31" s="305"/>
      <c r="B31" s="436" t="s">
        <v>30</v>
      </c>
      <c r="C31" s="306">
        <v>680</v>
      </c>
      <c r="D31" s="298">
        <v>1038</v>
      </c>
      <c r="E31" s="289">
        <v>1718</v>
      </c>
      <c r="F31" s="306">
        <v>361</v>
      </c>
      <c r="G31" s="298">
        <v>1684</v>
      </c>
      <c r="H31" s="289">
        <v>2045</v>
      </c>
      <c r="I31" s="306">
        <v>733</v>
      </c>
      <c r="J31" s="298">
        <v>1333</v>
      </c>
      <c r="K31" s="289">
        <v>2066</v>
      </c>
      <c r="L31" s="306">
        <v>485</v>
      </c>
      <c r="M31" s="298">
        <v>1572</v>
      </c>
      <c r="N31" s="289">
        <v>2057</v>
      </c>
      <c r="O31" s="306">
        <v>466</v>
      </c>
      <c r="P31" s="298">
        <v>1334</v>
      </c>
      <c r="Q31" s="289">
        <v>1800</v>
      </c>
      <c r="R31" s="306">
        <v>411</v>
      </c>
      <c r="S31" s="298">
        <v>2536</v>
      </c>
      <c r="T31" s="289">
        <v>2947</v>
      </c>
      <c r="U31" s="306">
        <v>785</v>
      </c>
      <c r="V31" s="298">
        <v>2341</v>
      </c>
      <c r="W31" s="289">
        <v>3126</v>
      </c>
      <c r="X31" s="306">
        <v>1083</v>
      </c>
      <c r="Y31" s="298">
        <v>1462</v>
      </c>
      <c r="Z31" s="289">
        <v>2545</v>
      </c>
      <c r="AA31" s="306">
        <v>803</v>
      </c>
      <c r="AB31" s="298">
        <v>2822</v>
      </c>
      <c r="AC31" s="289">
        <v>3625</v>
      </c>
      <c r="AD31" s="306">
        <v>413</v>
      </c>
      <c r="AE31" s="298">
        <v>1114</v>
      </c>
      <c r="AF31" s="289">
        <v>1527</v>
      </c>
      <c r="AG31" s="306">
        <v>369</v>
      </c>
      <c r="AH31" s="298">
        <v>1729</v>
      </c>
      <c r="AI31" s="289">
        <v>2098</v>
      </c>
      <c r="AJ31" s="306">
        <v>599</v>
      </c>
      <c r="AK31" s="298">
        <v>1088</v>
      </c>
      <c r="AL31" s="289">
        <v>1687</v>
      </c>
      <c r="AM31" s="298">
        <v>7188</v>
      </c>
      <c r="AN31" s="298">
        <v>20053</v>
      </c>
      <c r="AO31" s="180">
        <v>27241</v>
      </c>
    </row>
    <row r="32" spans="1:41" ht="15" x14ac:dyDescent="0.25">
      <c r="A32" s="305"/>
      <c r="B32" s="438" t="s">
        <v>20</v>
      </c>
      <c r="C32" s="290">
        <v>27660</v>
      </c>
      <c r="D32" s="290">
        <v>13053</v>
      </c>
      <c r="E32" s="290">
        <v>40713</v>
      </c>
      <c r="F32" s="290">
        <v>27885</v>
      </c>
      <c r="G32" s="290">
        <v>12774</v>
      </c>
      <c r="H32" s="290">
        <v>40659</v>
      </c>
      <c r="I32" s="290">
        <v>29223</v>
      </c>
      <c r="J32" s="290">
        <v>17495</v>
      </c>
      <c r="K32" s="290">
        <v>46718</v>
      </c>
      <c r="L32" s="290">
        <v>31652</v>
      </c>
      <c r="M32" s="290">
        <v>17497</v>
      </c>
      <c r="N32" s="290">
        <v>49149</v>
      </c>
      <c r="O32" s="290">
        <v>29202</v>
      </c>
      <c r="P32" s="290">
        <v>18330</v>
      </c>
      <c r="Q32" s="290">
        <v>47532</v>
      </c>
      <c r="R32" s="290">
        <v>26134</v>
      </c>
      <c r="S32" s="290">
        <v>16179</v>
      </c>
      <c r="T32" s="290">
        <v>42313</v>
      </c>
      <c r="U32" s="290">
        <v>28880</v>
      </c>
      <c r="V32" s="290">
        <v>14993</v>
      </c>
      <c r="W32" s="290">
        <v>43873</v>
      </c>
      <c r="X32" s="290">
        <v>30502</v>
      </c>
      <c r="Y32" s="290">
        <v>15326</v>
      </c>
      <c r="Z32" s="290">
        <v>45828</v>
      </c>
      <c r="AA32" s="290">
        <v>30544</v>
      </c>
      <c r="AB32" s="290">
        <v>16716</v>
      </c>
      <c r="AC32" s="290">
        <v>47260</v>
      </c>
      <c r="AD32" s="290">
        <v>25067</v>
      </c>
      <c r="AE32" s="290">
        <v>13235</v>
      </c>
      <c r="AF32" s="290">
        <v>38302</v>
      </c>
      <c r="AG32" s="290">
        <v>8635</v>
      </c>
      <c r="AH32" s="290">
        <v>6334</v>
      </c>
      <c r="AI32" s="290">
        <v>14969</v>
      </c>
      <c r="AJ32" s="290">
        <v>13481</v>
      </c>
      <c r="AK32" s="290">
        <v>6558</v>
      </c>
      <c r="AL32" s="290">
        <v>20039</v>
      </c>
      <c r="AM32" s="299">
        <v>308865</v>
      </c>
      <c r="AN32" s="299">
        <v>168490</v>
      </c>
      <c r="AO32" s="181">
        <v>477355</v>
      </c>
    </row>
    <row r="33" spans="1:41" ht="15.75" x14ac:dyDescent="0.25">
      <c r="A33" s="345"/>
      <c r="B33" s="439" t="s">
        <v>236</v>
      </c>
      <c r="C33" s="347"/>
      <c r="D33" s="387"/>
      <c r="E33" s="386">
        <v>1431</v>
      </c>
      <c r="F33" s="347"/>
      <c r="G33" s="387"/>
      <c r="H33" s="386">
        <v>1210</v>
      </c>
      <c r="I33" s="347"/>
      <c r="J33" s="387"/>
      <c r="K33" s="386">
        <v>1310</v>
      </c>
      <c r="L33" s="347"/>
      <c r="M33" s="387"/>
      <c r="N33" s="386">
        <v>1264</v>
      </c>
      <c r="O33" s="347"/>
      <c r="P33" s="387"/>
      <c r="Q33" s="386">
        <v>1207</v>
      </c>
      <c r="R33" s="347"/>
      <c r="S33" s="387"/>
      <c r="T33" s="386">
        <v>1183</v>
      </c>
      <c r="U33" s="347"/>
      <c r="V33" s="387"/>
      <c r="W33" s="386">
        <v>659</v>
      </c>
      <c r="X33" s="347"/>
      <c r="Y33" s="387"/>
      <c r="Z33" s="386">
        <v>1303</v>
      </c>
      <c r="AA33" s="347"/>
      <c r="AB33" s="387"/>
      <c r="AC33" s="386">
        <v>1209</v>
      </c>
      <c r="AD33" s="347"/>
      <c r="AE33" s="387"/>
      <c r="AF33" s="386">
        <v>1247</v>
      </c>
      <c r="AG33" s="347"/>
      <c r="AH33" s="387"/>
      <c r="AI33" s="386">
        <v>1245</v>
      </c>
      <c r="AJ33" s="347"/>
      <c r="AK33" s="387"/>
      <c r="AL33" s="386">
        <v>1165</v>
      </c>
      <c r="AM33" s="346"/>
      <c r="AN33" s="346"/>
      <c r="AO33" s="510">
        <v>14433</v>
      </c>
    </row>
    <row r="34" spans="1:41" ht="15" x14ac:dyDescent="0.25">
      <c r="A34" s="305"/>
      <c r="B34" s="440" t="s">
        <v>135</v>
      </c>
      <c r="C34" s="300">
        <v>308048</v>
      </c>
      <c r="D34" s="300">
        <v>140771</v>
      </c>
      <c r="E34" s="300">
        <v>450250</v>
      </c>
      <c r="F34" s="300">
        <v>295986</v>
      </c>
      <c r="G34" s="300">
        <v>126534</v>
      </c>
      <c r="H34" s="300">
        <v>423730</v>
      </c>
      <c r="I34" s="300">
        <v>309900</v>
      </c>
      <c r="J34" s="300">
        <v>134890</v>
      </c>
      <c r="K34" s="300">
        <v>446100</v>
      </c>
      <c r="L34" s="300">
        <v>324203</v>
      </c>
      <c r="M34" s="300">
        <v>148849</v>
      </c>
      <c r="N34" s="300">
        <v>474316</v>
      </c>
      <c r="O34" s="300">
        <v>324064</v>
      </c>
      <c r="P34" s="300">
        <v>155848</v>
      </c>
      <c r="Q34" s="300">
        <v>481119</v>
      </c>
      <c r="R34" s="300">
        <v>333824</v>
      </c>
      <c r="S34" s="300">
        <v>163065</v>
      </c>
      <c r="T34" s="300">
        <v>498072</v>
      </c>
      <c r="U34" s="300">
        <v>326254</v>
      </c>
      <c r="V34" s="300">
        <v>154934</v>
      </c>
      <c r="W34" s="300">
        <v>481847</v>
      </c>
      <c r="X34" s="300">
        <v>330461</v>
      </c>
      <c r="Y34" s="300">
        <v>152564</v>
      </c>
      <c r="Z34" s="300">
        <v>484328</v>
      </c>
      <c r="AA34" s="300">
        <v>330596</v>
      </c>
      <c r="AB34" s="300">
        <v>157834</v>
      </c>
      <c r="AC34" s="300">
        <v>489639</v>
      </c>
      <c r="AD34" s="300">
        <v>299562</v>
      </c>
      <c r="AE34" s="300">
        <v>136957</v>
      </c>
      <c r="AF34" s="300">
        <v>437766</v>
      </c>
      <c r="AG34" s="300">
        <v>293556</v>
      </c>
      <c r="AH34" s="300">
        <v>142937</v>
      </c>
      <c r="AI34" s="504">
        <v>437738</v>
      </c>
      <c r="AJ34" s="300">
        <v>320718</v>
      </c>
      <c r="AK34" s="300">
        <v>151155</v>
      </c>
      <c r="AL34" s="300">
        <v>473038</v>
      </c>
      <c r="AM34" s="300">
        <v>3797172</v>
      </c>
      <c r="AN34" s="300">
        <v>1766338</v>
      </c>
      <c r="AO34" s="505">
        <v>5577943</v>
      </c>
    </row>
    <row r="35" spans="1:41" ht="15" x14ac:dyDescent="0.25">
      <c r="A35" s="305"/>
      <c r="B35" s="570" t="s">
        <v>149</v>
      </c>
      <c r="C35" s="570"/>
      <c r="D35" s="570"/>
      <c r="E35" s="570"/>
      <c r="F35" s="570"/>
      <c r="G35" s="570"/>
      <c r="H35" s="570"/>
      <c r="I35" s="570"/>
      <c r="J35" s="570"/>
      <c r="K35" s="570"/>
      <c r="L35" s="570"/>
      <c r="M35" s="570"/>
      <c r="N35" s="570"/>
      <c r="O35" s="570"/>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row>
    <row r="36" spans="1:41" ht="15" x14ac:dyDescent="0.25">
      <c r="A36" s="305"/>
      <c r="B36" s="570" t="s">
        <v>150</v>
      </c>
      <c r="C36" s="570"/>
      <c r="D36" s="570"/>
      <c r="E36" s="570"/>
      <c r="F36" s="570"/>
      <c r="G36" s="570"/>
      <c r="H36" s="570"/>
      <c r="I36" s="570"/>
      <c r="J36" s="570"/>
      <c r="K36" s="570"/>
      <c r="L36" s="570"/>
      <c r="M36" s="570"/>
      <c r="N36" s="570"/>
      <c r="O36" s="570"/>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row>
    <row r="37" spans="1:41" ht="15" x14ac:dyDescent="0.25">
      <c r="A37" s="305"/>
      <c r="B37" s="570" t="s">
        <v>265</v>
      </c>
      <c r="C37" s="570"/>
      <c r="D37" s="570"/>
      <c r="E37" s="570"/>
      <c r="F37" s="570"/>
      <c r="G37" s="570"/>
      <c r="H37" s="570"/>
      <c r="I37" s="570"/>
      <c r="J37" s="570"/>
      <c r="K37" s="570"/>
      <c r="L37" s="570"/>
      <c r="M37" s="570"/>
      <c r="N37" s="570"/>
      <c r="O37" s="570"/>
      <c r="P37" s="397"/>
      <c r="Q37" s="397"/>
      <c r="R37" s="397"/>
      <c r="S37" s="397"/>
      <c r="T37" s="397"/>
      <c r="U37" s="397"/>
      <c r="V37" s="397"/>
      <c r="W37" s="397"/>
      <c r="X37" s="397"/>
      <c r="Y37" s="397"/>
      <c r="Z37" s="397"/>
      <c r="AA37" s="397"/>
      <c r="AB37" s="397"/>
      <c r="AC37" s="397"/>
      <c r="AD37" s="397"/>
      <c r="AE37" s="397"/>
      <c r="AF37" s="397"/>
      <c r="AG37" s="397"/>
      <c r="AH37" s="397"/>
      <c r="AI37" s="397"/>
      <c r="AJ37" s="397"/>
      <c r="AK37" s="397"/>
      <c r="AL37" s="397"/>
      <c r="AM37" s="397"/>
      <c r="AN37" s="397"/>
      <c r="AO37" s="397"/>
    </row>
    <row r="38" spans="1:41" ht="15" x14ac:dyDescent="0.25">
      <c r="A38" s="305"/>
      <c r="B38" s="288"/>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row>
    <row r="39" spans="1:41" ht="15" x14ac:dyDescent="0.25">
      <c r="A39" s="305"/>
      <c r="B39" s="308"/>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row>
  </sheetData>
  <mergeCells count="21">
    <mergeCell ref="B37:O37"/>
    <mergeCell ref="B1:O1"/>
    <mergeCell ref="B2:O2"/>
    <mergeCell ref="B3:O3"/>
    <mergeCell ref="B4:O4"/>
    <mergeCell ref="B6:B7"/>
    <mergeCell ref="C6:E6"/>
    <mergeCell ref="F6:H6"/>
    <mergeCell ref="I6:K6"/>
    <mergeCell ref="L6:N6"/>
    <mergeCell ref="O6:Q6"/>
    <mergeCell ref="AJ6:AL6"/>
    <mergeCell ref="AM6:AO6"/>
    <mergeCell ref="B35:O35"/>
    <mergeCell ref="B36:O36"/>
    <mergeCell ref="R6:T6"/>
    <mergeCell ref="U6:W6"/>
    <mergeCell ref="X6:Z6"/>
    <mergeCell ref="AA6:AC6"/>
    <mergeCell ref="AD6:AF6"/>
    <mergeCell ref="AG6:AI6"/>
  </mergeCells>
  <hyperlinks>
    <hyperlink ref="AP2" location="Índice!A1" display="Volver"/>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5"/>
  <sheetViews>
    <sheetView showGridLines="0" zoomScale="80" zoomScaleNormal="80" zoomScalePageLayoutView="90" workbookViewId="0">
      <selection activeCell="P2" sqref="P2"/>
    </sheetView>
  </sheetViews>
  <sheetFormatPr baseColWidth="10" defaultColWidth="4.28515625" defaultRowHeight="15" x14ac:dyDescent="0.25"/>
  <cols>
    <col min="1" max="1" width="2.85546875" style="305" customWidth="1"/>
    <col min="2" max="2" width="32.140625" style="305" customWidth="1"/>
    <col min="3" max="15" width="13.7109375" style="291" customWidth="1"/>
    <col min="16" max="41" width="12.28515625" style="292" customWidth="1"/>
    <col min="42" max="42" width="4.28515625" style="308"/>
    <col min="43" max="43" width="18" style="308" customWidth="1"/>
    <col min="44" max="301" width="4.28515625" style="308"/>
    <col min="302" max="16384" width="4.28515625" style="305"/>
  </cols>
  <sheetData>
    <row r="1" spans="1:16384" ht="15.75" x14ac:dyDescent="0.25">
      <c r="B1" s="530" t="s">
        <v>32</v>
      </c>
      <c r="C1" s="530"/>
      <c r="D1" s="530"/>
      <c r="E1" s="530"/>
      <c r="F1" s="530"/>
      <c r="G1" s="530"/>
      <c r="H1" s="530"/>
      <c r="I1" s="530"/>
      <c r="J1" s="530"/>
      <c r="K1" s="530"/>
      <c r="L1" s="530"/>
      <c r="M1" s="530"/>
      <c r="N1" s="530"/>
      <c r="O1" s="530"/>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row>
    <row r="2" spans="1:16384" ht="15.75" x14ac:dyDescent="0.25">
      <c r="B2" s="530" t="s">
        <v>24</v>
      </c>
      <c r="C2" s="530"/>
      <c r="D2" s="530"/>
      <c r="E2" s="530"/>
      <c r="F2" s="530"/>
      <c r="G2" s="530"/>
      <c r="H2" s="530"/>
      <c r="I2" s="530"/>
      <c r="J2" s="530"/>
      <c r="K2" s="530"/>
      <c r="L2" s="530"/>
      <c r="M2" s="530"/>
      <c r="N2" s="530"/>
      <c r="O2" s="530"/>
      <c r="P2" s="1404" t="s">
        <v>366</v>
      </c>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row>
    <row r="3" spans="1:16384" ht="15.75" x14ac:dyDescent="0.25">
      <c r="B3" s="530" t="s">
        <v>25</v>
      </c>
      <c r="C3" s="530"/>
      <c r="D3" s="530"/>
      <c r="E3" s="530"/>
      <c r="F3" s="530"/>
      <c r="G3" s="530"/>
      <c r="H3" s="530"/>
      <c r="I3" s="530"/>
      <c r="J3" s="530"/>
      <c r="K3" s="530"/>
      <c r="L3" s="530"/>
      <c r="M3" s="530"/>
      <c r="N3" s="530"/>
      <c r="O3" s="530"/>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row>
    <row r="4" spans="1:16384" ht="15.75" x14ac:dyDescent="0.25">
      <c r="B4" s="530" t="s">
        <v>95</v>
      </c>
      <c r="C4" s="530"/>
      <c r="D4" s="530"/>
      <c r="E4" s="530"/>
      <c r="F4" s="530"/>
      <c r="G4" s="530"/>
      <c r="H4" s="530"/>
      <c r="I4" s="530"/>
      <c r="J4" s="530"/>
      <c r="K4" s="530"/>
      <c r="L4" s="530"/>
      <c r="M4" s="530"/>
      <c r="N4" s="530"/>
      <c r="O4" s="530"/>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row>
    <row r="5" spans="1:16384" x14ac:dyDescent="0.25">
      <c r="B5" s="577" t="s">
        <v>23</v>
      </c>
      <c r="C5" s="577"/>
      <c r="D5" s="577"/>
      <c r="E5" s="577"/>
      <c r="F5" s="577"/>
      <c r="G5" s="577"/>
      <c r="H5" s="577"/>
      <c r="I5" s="577"/>
      <c r="J5" s="577"/>
      <c r="K5" s="577"/>
      <c r="L5" s="577"/>
      <c r="M5" s="577"/>
      <c r="N5" s="577"/>
      <c r="O5" s="577"/>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row>
    <row r="6" spans="1:16384" x14ac:dyDescent="0.25">
      <c r="A6" s="402"/>
      <c r="B6" s="392"/>
      <c r="C6" s="392"/>
      <c r="D6" s="392"/>
      <c r="E6" s="392"/>
      <c r="F6" s="392"/>
      <c r="G6" s="392"/>
      <c r="H6" s="392"/>
      <c r="I6" s="392"/>
      <c r="J6" s="392"/>
      <c r="K6" s="392"/>
      <c r="L6" s="392"/>
      <c r="M6" s="392"/>
      <c r="N6" s="392"/>
      <c r="O6" s="39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2"/>
      <c r="AY6" s="402"/>
      <c r="AZ6" s="402"/>
      <c r="BA6" s="402"/>
      <c r="BB6" s="402"/>
      <c r="BC6" s="402"/>
      <c r="BD6" s="402"/>
      <c r="BE6" s="402"/>
      <c r="BF6" s="402"/>
      <c r="BG6" s="402"/>
      <c r="BH6" s="402"/>
      <c r="BI6" s="402"/>
      <c r="BJ6" s="402"/>
      <c r="BK6" s="402"/>
      <c r="BL6" s="402"/>
      <c r="BM6" s="402"/>
      <c r="BN6" s="402"/>
      <c r="BO6" s="402"/>
      <c r="BP6" s="402"/>
      <c r="BQ6" s="402"/>
      <c r="BR6" s="402"/>
      <c r="BS6" s="402"/>
      <c r="BT6" s="402"/>
      <c r="BU6" s="402"/>
      <c r="BV6" s="402"/>
      <c r="BW6" s="402"/>
      <c r="BX6" s="402"/>
      <c r="BY6" s="402"/>
      <c r="BZ6" s="402"/>
      <c r="CA6" s="402"/>
      <c r="CB6" s="402"/>
      <c r="CC6" s="402"/>
      <c r="CD6" s="402"/>
      <c r="CE6" s="402"/>
      <c r="CF6" s="402"/>
      <c r="CG6" s="402"/>
      <c r="CH6" s="402"/>
      <c r="CI6" s="402"/>
      <c r="CJ6" s="402"/>
      <c r="CK6" s="402"/>
      <c r="CL6" s="402"/>
      <c r="CM6" s="402"/>
      <c r="CN6" s="402"/>
      <c r="CO6" s="402"/>
      <c r="CP6" s="402"/>
      <c r="CQ6" s="402"/>
      <c r="CR6" s="402"/>
      <c r="CS6" s="402"/>
      <c r="CT6" s="402"/>
      <c r="CU6" s="402"/>
      <c r="CV6" s="402"/>
      <c r="CW6" s="402"/>
      <c r="CX6" s="402"/>
      <c r="CY6" s="402"/>
      <c r="CZ6" s="402"/>
      <c r="DA6" s="402"/>
      <c r="DB6" s="402"/>
      <c r="DC6" s="402"/>
      <c r="DD6" s="402"/>
      <c r="DE6" s="402"/>
      <c r="DF6" s="402"/>
      <c r="DG6" s="402"/>
      <c r="DH6" s="402"/>
      <c r="DI6" s="402"/>
      <c r="DJ6" s="402"/>
      <c r="DK6" s="402"/>
      <c r="DL6" s="402"/>
      <c r="DM6" s="402"/>
      <c r="DN6" s="402"/>
      <c r="DO6" s="402"/>
      <c r="DP6" s="402"/>
      <c r="DQ6" s="402"/>
      <c r="DR6" s="402"/>
      <c r="DS6" s="402"/>
      <c r="DT6" s="402"/>
      <c r="DU6" s="402"/>
      <c r="DV6" s="402"/>
      <c r="DW6" s="402"/>
      <c r="DX6" s="402"/>
      <c r="DY6" s="402"/>
      <c r="DZ6" s="402"/>
      <c r="EA6" s="402"/>
      <c r="EB6" s="402"/>
      <c r="EC6" s="402"/>
      <c r="ED6" s="402"/>
      <c r="EE6" s="402"/>
      <c r="EF6" s="402"/>
      <c r="EG6" s="402"/>
      <c r="EH6" s="402"/>
      <c r="EI6" s="402"/>
      <c r="EJ6" s="402"/>
      <c r="EK6" s="402"/>
      <c r="EL6" s="402"/>
      <c r="EM6" s="402"/>
      <c r="EN6" s="402"/>
      <c r="EO6" s="402"/>
      <c r="EP6" s="402"/>
      <c r="EQ6" s="402"/>
      <c r="ER6" s="402"/>
      <c r="ES6" s="402"/>
      <c r="ET6" s="402"/>
      <c r="EU6" s="402"/>
      <c r="EV6" s="402"/>
      <c r="EW6" s="402"/>
      <c r="EX6" s="402"/>
      <c r="EY6" s="402"/>
      <c r="EZ6" s="402"/>
      <c r="FA6" s="402"/>
      <c r="FB6" s="402"/>
      <c r="FC6" s="402"/>
      <c r="FD6" s="402"/>
      <c r="FE6" s="402"/>
      <c r="FF6" s="402"/>
      <c r="FG6" s="402"/>
      <c r="FH6" s="402"/>
      <c r="FI6" s="402"/>
      <c r="FJ6" s="402"/>
      <c r="FK6" s="402"/>
      <c r="FL6" s="402"/>
      <c r="FM6" s="402"/>
      <c r="FN6" s="402"/>
      <c r="FO6" s="402"/>
      <c r="FP6" s="402"/>
      <c r="FQ6" s="402"/>
      <c r="FR6" s="402"/>
      <c r="FS6" s="402"/>
      <c r="FT6" s="402"/>
      <c r="FU6" s="402"/>
      <c r="FV6" s="402"/>
      <c r="FW6" s="402"/>
      <c r="FX6" s="402"/>
      <c r="FY6" s="402"/>
      <c r="FZ6" s="402"/>
      <c r="GA6" s="402"/>
      <c r="GB6" s="402"/>
      <c r="GC6" s="402"/>
      <c r="GD6" s="402"/>
      <c r="GE6" s="402"/>
      <c r="GF6" s="402"/>
      <c r="GG6" s="402"/>
      <c r="GH6" s="402"/>
      <c r="GI6" s="402"/>
      <c r="GJ6" s="402"/>
      <c r="GK6" s="402"/>
      <c r="GL6" s="402"/>
      <c r="GM6" s="402"/>
      <c r="GN6" s="402"/>
      <c r="GO6" s="402"/>
      <c r="GP6" s="402"/>
      <c r="GQ6" s="402"/>
      <c r="GR6" s="402"/>
      <c r="GS6" s="402"/>
      <c r="GT6" s="402"/>
      <c r="GU6" s="402"/>
      <c r="GV6" s="402"/>
      <c r="GW6" s="402"/>
      <c r="GX6" s="402"/>
      <c r="GY6" s="402"/>
      <c r="GZ6" s="402"/>
      <c r="HA6" s="402"/>
      <c r="HB6" s="402"/>
      <c r="HC6" s="402"/>
      <c r="HD6" s="402"/>
      <c r="HE6" s="402"/>
      <c r="HF6" s="402"/>
      <c r="HG6" s="402"/>
      <c r="HH6" s="402"/>
      <c r="HI6" s="402"/>
      <c r="HJ6" s="402"/>
      <c r="HK6" s="402"/>
      <c r="HL6" s="402"/>
      <c r="HM6" s="402"/>
      <c r="HN6" s="402"/>
      <c r="HO6" s="402"/>
      <c r="HP6" s="402"/>
      <c r="HQ6" s="402"/>
      <c r="HR6" s="402"/>
      <c r="HS6" s="402"/>
      <c r="HT6" s="402"/>
      <c r="HU6" s="402"/>
      <c r="HV6" s="402"/>
      <c r="HW6" s="402"/>
      <c r="HX6" s="402"/>
      <c r="HY6" s="402"/>
      <c r="HZ6" s="402"/>
      <c r="IA6" s="402"/>
      <c r="IB6" s="402"/>
      <c r="IC6" s="402"/>
      <c r="ID6" s="402"/>
      <c r="IE6" s="402"/>
      <c r="IF6" s="402"/>
      <c r="IG6" s="402"/>
      <c r="IH6" s="402"/>
      <c r="II6" s="402"/>
      <c r="IJ6" s="402"/>
      <c r="IK6" s="402"/>
      <c r="IL6" s="402"/>
      <c r="IM6" s="402"/>
      <c r="IN6" s="402"/>
      <c r="IO6" s="402"/>
      <c r="IP6" s="402"/>
      <c r="IQ6" s="402"/>
      <c r="IR6" s="402"/>
      <c r="IS6" s="402"/>
      <c r="IT6" s="402"/>
      <c r="IU6" s="402"/>
      <c r="IV6" s="402"/>
      <c r="IW6" s="402"/>
      <c r="IX6" s="402"/>
      <c r="IY6" s="402"/>
      <c r="IZ6" s="402"/>
      <c r="JA6" s="402"/>
      <c r="JB6" s="402"/>
      <c r="JC6" s="402"/>
      <c r="JD6" s="402"/>
      <c r="JE6" s="402"/>
      <c r="JF6" s="402"/>
      <c r="JG6" s="402"/>
      <c r="JH6" s="402"/>
      <c r="JI6" s="402"/>
      <c r="JJ6" s="402"/>
      <c r="JK6" s="402"/>
      <c r="JL6" s="402"/>
      <c r="JM6" s="402"/>
      <c r="JN6" s="402"/>
      <c r="JO6" s="402"/>
      <c r="JP6" s="402"/>
      <c r="JQ6" s="402"/>
      <c r="JR6" s="402"/>
      <c r="JS6" s="402"/>
      <c r="JT6" s="402"/>
      <c r="JU6" s="402"/>
      <c r="JV6" s="402"/>
      <c r="JW6" s="402"/>
      <c r="JX6" s="402"/>
      <c r="JY6" s="402"/>
      <c r="JZ6" s="402"/>
      <c r="KA6" s="402"/>
      <c r="KB6" s="402"/>
      <c r="KC6" s="402"/>
      <c r="KD6" s="402"/>
      <c r="KE6" s="402"/>
      <c r="KF6" s="402"/>
      <c r="KG6" s="402"/>
      <c r="KH6" s="402"/>
      <c r="KI6" s="402"/>
      <c r="KJ6" s="402"/>
      <c r="KK6" s="402"/>
      <c r="KL6" s="402"/>
      <c r="KM6" s="402"/>
      <c r="KN6" s="402"/>
      <c r="KO6" s="402"/>
      <c r="KP6" s="392"/>
      <c r="KQ6" s="392"/>
      <c r="KR6" s="392"/>
      <c r="KS6" s="392"/>
      <c r="KT6" s="392"/>
      <c r="KU6" s="392"/>
      <c r="KV6" s="392"/>
      <c r="KW6" s="392"/>
      <c r="KX6" s="392"/>
      <c r="KY6" s="392"/>
      <c r="KZ6" s="392"/>
      <c r="LA6" s="392"/>
      <c r="LB6" s="392"/>
      <c r="LC6" s="392"/>
      <c r="LD6" s="392"/>
      <c r="LE6" s="392"/>
      <c r="LF6" s="392"/>
      <c r="LG6" s="392"/>
      <c r="LH6" s="392"/>
      <c r="LI6" s="392"/>
      <c r="LJ6" s="392"/>
      <c r="LK6" s="392"/>
      <c r="LL6" s="392"/>
      <c r="LM6" s="392"/>
      <c r="LN6" s="392"/>
      <c r="LO6" s="392"/>
      <c r="LP6" s="392"/>
      <c r="LQ6" s="392"/>
      <c r="LR6" s="392"/>
      <c r="LS6" s="392"/>
      <c r="LT6" s="392"/>
      <c r="LU6" s="392"/>
      <c r="LV6" s="392"/>
      <c r="LW6" s="392"/>
      <c r="LX6" s="392"/>
      <c r="LY6" s="392"/>
      <c r="LZ6" s="392"/>
      <c r="MA6" s="392"/>
      <c r="MB6" s="392"/>
      <c r="MC6" s="392"/>
      <c r="MD6" s="392"/>
      <c r="ME6" s="392"/>
      <c r="MF6" s="392"/>
      <c r="MG6" s="392"/>
      <c r="MH6" s="392"/>
      <c r="MI6" s="392"/>
      <c r="MJ6" s="392"/>
      <c r="MK6" s="392"/>
      <c r="ML6" s="392"/>
      <c r="MM6" s="392"/>
      <c r="MN6" s="392"/>
      <c r="MO6" s="392"/>
      <c r="MP6" s="392"/>
      <c r="MQ6" s="392"/>
      <c r="MR6" s="392"/>
      <c r="MS6" s="392"/>
      <c r="MT6" s="392"/>
      <c r="MU6" s="392"/>
      <c r="MV6" s="392"/>
      <c r="MW6" s="392"/>
      <c r="MX6" s="392"/>
      <c r="MY6" s="392"/>
      <c r="MZ6" s="392"/>
      <c r="NA6" s="392"/>
      <c r="NB6" s="392"/>
      <c r="NC6" s="392"/>
      <c r="ND6" s="392"/>
      <c r="NE6" s="392"/>
      <c r="NF6" s="392"/>
      <c r="NG6" s="392"/>
      <c r="NH6" s="392"/>
      <c r="NI6" s="392"/>
      <c r="NJ6" s="392"/>
      <c r="NK6" s="392"/>
      <c r="NL6" s="392"/>
      <c r="NM6" s="392"/>
      <c r="NN6" s="392"/>
      <c r="NO6" s="392"/>
      <c r="NP6" s="392"/>
      <c r="NQ6" s="392"/>
      <c r="NR6" s="392"/>
      <c r="NS6" s="392"/>
      <c r="NT6" s="392"/>
      <c r="NU6" s="392"/>
      <c r="NV6" s="392"/>
      <c r="NW6" s="392"/>
      <c r="NX6" s="392"/>
      <c r="NY6" s="392"/>
      <c r="NZ6" s="392"/>
      <c r="OA6" s="392"/>
      <c r="OB6" s="392"/>
      <c r="OC6" s="392"/>
      <c r="OD6" s="392"/>
      <c r="OE6" s="392"/>
      <c r="OF6" s="392"/>
      <c r="OG6" s="392"/>
      <c r="OH6" s="392"/>
      <c r="OI6" s="392"/>
      <c r="OJ6" s="392"/>
      <c r="OK6" s="392"/>
      <c r="OL6" s="392"/>
      <c r="OM6" s="392"/>
      <c r="ON6" s="392"/>
      <c r="OO6" s="392"/>
      <c r="OP6" s="392"/>
      <c r="OQ6" s="392"/>
      <c r="OR6" s="392"/>
      <c r="OS6" s="392"/>
      <c r="OT6" s="392"/>
      <c r="OU6" s="392"/>
      <c r="OV6" s="392"/>
      <c r="OW6" s="392"/>
      <c r="OX6" s="392"/>
      <c r="OY6" s="392"/>
      <c r="OZ6" s="392"/>
      <c r="PA6" s="392"/>
      <c r="PB6" s="392"/>
      <c r="PC6" s="392"/>
      <c r="PD6" s="392"/>
      <c r="PE6" s="392"/>
      <c r="PF6" s="392"/>
      <c r="PG6" s="392"/>
      <c r="PH6" s="392"/>
      <c r="PI6" s="392"/>
      <c r="PJ6" s="392"/>
      <c r="PK6" s="392"/>
      <c r="PL6" s="392"/>
      <c r="PM6" s="392"/>
      <c r="PN6" s="392"/>
      <c r="PO6" s="392"/>
      <c r="PP6" s="392"/>
      <c r="PQ6" s="392"/>
      <c r="PR6" s="392"/>
      <c r="PS6" s="392"/>
      <c r="PT6" s="392"/>
      <c r="PU6" s="392"/>
      <c r="PV6" s="392"/>
      <c r="PW6" s="392"/>
      <c r="PX6" s="392"/>
      <c r="PY6" s="392"/>
      <c r="PZ6" s="392"/>
      <c r="QA6" s="392"/>
      <c r="QB6" s="392"/>
      <c r="QC6" s="392"/>
      <c r="QD6" s="392"/>
      <c r="QE6" s="392"/>
      <c r="QF6" s="392"/>
      <c r="QG6" s="392"/>
      <c r="QH6" s="392"/>
      <c r="QI6" s="392"/>
      <c r="QJ6" s="392"/>
      <c r="QK6" s="392"/>
      <c r="QL6" s="392"/>
      <c r="QM6" s="392"/>
      <c r="QN6" s="392"/>
      <c r="QO6" s="392"/>
      <c r="QP6" s="392"/>
      <c r="QQ6" s="392"/>
      <c r="QR6" s="392"/>
      <c r="QS6" s="392"/>
      <c r="QT6" s="392"/>
      <c r="QU6" s="392"/>
      <c r="QV6" s="392"/>
      <c r="QW6" s="392"/>
      <c r="QX6" s="392"/>
      <c r="QY6" s="392"/>
      <c r="QZ6" s="392"/>
      <c r="RA6" s="392"/>
      <c r="RB6" s="392"/>
      <c r="RC6" s="392"/>
      <c r="RD6" s="392"/>
      <c r="RE6" s="392"/>
      <c r="RF6" s="392"/>
      <c r="RG6" s="392"/>
      <c r="RH6" s="392"/>
      <c r="RI6" s="392"/>
      <c r="RJ6" s="392"/>
      <c r="RK6" s="392"/>
      <c r="RL6" s="392"/>
      <c r="RM6" s="392"/>
      <c r="RN6" s="392"/>
      <c r="RO6" s="392"/>
      <c r="RP6" s="392"/>
      <c r="RQ6" s="392"/>
      <c r="RR6" s="392"/>
      <c r="RS6" s="392"/>
      <c r="RT6" s="392"/>
      <c r="RU6" s="392"/>
      <c r="RV6" s="392"/>
      <c r="RW6" s="392"/>
      <c r="RX6" s="392"/>
      <c r="RY6" s="392"/>
      <c r="RZ6" s="392"/>
      <c r="SA6" s="392"/>
      <c r="SB6" s="392"/>
      <c r="SC6" s="392"/>
      <c r="SD6" s="392"/>
      <c r="SE6" s="392"/>
      <c r="SF6" s="392"/>
      <c r="SG6" s="392"/>
      <c r="SH6" s="392"/>
      <c r="SI6" s="392"/>
      <c r="SJ6" s="392"/>
      <c r="SK6" s="392"/>
      <c r="SL6" s="392"/>
      <c r="SM6" s="392"/>
      <c r="SN6" s="392"/>
      <c r="SO6" s="392"/>
      <c r="SP6" s="392"/>
      <c r="SQ6" s="392"/>
      <c r="SR6" s="392"/>
      <c r="SS6" s="392"/>
      <c r="ST6" s="392"/>
      <c r="SU6" s="392"/>
      <c r="SV6" s="392"/>
      <c r="SW6" s="392"/>
      <c r="SX6" s="392"/>
      <c r="SY6" s="392"/>
      <c r="SZ6" s="392"/>
      <c r="TA6" s="392"/>
      <c r="TB6" s="392"/>
      <c r="TC6" s="392"/>
      <c r="TD6" s="392"/>
      <c r="TE6" s="392"/>
      <c r="TF6" s="392"/>
      <c r="TG6" s="392"/>
      <c r="TH6" s="392"/>
      <c r="TI6" s="392"/>
      <c r="TJ6" s="392"/>
      <c r="TK6" s="392"/>
      <c r="TL6" s="392"/>
      <c r="TM6" s="392"/>
      <c r="TN6" s="392"/>
      <c r="TO6" s="392"/>
      <c r="TP6" s="392"/>
      <c r="TQ6" s="392"/>
      <c r="TR6" s="392"/>
      <c r="TS6" s="392"/>
      <c r="TT6" s="392"/>
      <c r="TU6" s="392"/>
      <c r="TV6" s="392"/>
      <c r="TW6" s="392"/>
      <c r="TX6" s="392"/>
      <c r="TY6" s="392"/>
      <c r="TZ6" s="392"/>
      <c r="UA6" s="392"/>
      <c r="UB6" s="392"/>
      <c r="UC6" s="392"/>
      <c r="UD6" s="392"/>
      <c r="UE6" s="392"/>
      <c r="UF6" s="392"/>
      <c r="UG6" s="392"/>
      <c r="UH6" s="392"/>
      <c r="UI6" s="392"/>
      <c r="UJ6" s="392"/>
      <c r="UK6" s="392"/>
      <c r="UL6" s="392"/>
      <c r="UM6" s="392"/>
      <c r="UN6" s="392"/>
      <c r="UO6" s="392"/>
      <c r="UP6" s="392"/>
      <c r="UQ6" s="392"/>
      <c r="UR6" s="392"/>
      <c r="US6" s="392"/>
      <c r="UT6" s="392"/>
      <c r="UU6" s="392"/>
      <c r="UV6" s="392"/>
      <c r="UW6" s="392"/>
      <c r="UX6" s="392"/>
      <c r="UY6" s="392"/>
      <c r="UZ6" s="392"/>
      <c r="VA6" s="392"/>
      <c r="VB6" s="392"/>
      <c r="VC6" s="392"/>
      <c r="VD6" s="392"/>
      <c r="VE6" s="392"/>
      <c r="VF6" s="392"/>
      <c r="VG6" s="392"/>
      <c r="VH6" s="392"/>
      <c r="VI6" s="392"/>
      <c r="VJ6" s="392"/>
      <c r="VK6" s="392"/>
      <c r="VL6" s="392"/>
      <c r="VM6" s="392"/>
      <c r="VN6" s="392"/>
      <c r="VO6" s="392"/>
      <c r="VP6" s="392"/>
      <c r="VQ6" s="392"/>
      <c r="VR6" s="392"/>
      <c r="VS6" s="392"/>
      <c r="VT6" s="392"/>
      <c r="VU6" s="392"/>
      <c r="VV6" s="392"/>
      <c r="VW6" s="392"/>
      <c r="VX6" s="392"/>
      <c r="VY6" s="392"/>
      <c r="VZ6" s="392"/>
      <c r="WA6" s="392"/>
      <c r="WB6" s="392"/>
      <c r="WC6" s="392"/>
      <c r="WD6" s="392"/>
      <c r="WE6" s="392"/>
      <c r="WF6" s="392"/>
      <c r="WG6" s="392"/>
      <c r="WH6" s="392"/>
      <c r="WI6" s="392"/>
      <c r="WJ6" s="392"/>
      <c r="WK6" s="392"/>
      <c r="WL6" s="392"/>
      <c r="WM6" s="392"/>
      <c r="WN6" s="392"/>
      <c r="WO6" s="392"/>
      <c r="WP6" s="392"/>
      <c r="WQ6" s="392"/>
      <c r="WR6" s="392"/>
      <c r="WS6" s="392"/>
      <c r="WT6" s="392"/>
      <c r="WU6" s="392"/>
      <c r="WV6" s="392"/>
      <c r="WW6" s="392"/>
      <c r="WX6" s="392"/>
      <c r="WY6" s="392"/>
      <c r="WZ6" s="392"/>
      <c r="XA6" s="392"/>
      <c r="XB6" s="392"/>
      <c r="XC6" s="392"/>
      <c r="XD6" s="392"/>
      <c r="XE6" s="392"/>
      <c r="XF6" s="392"/>
      <c r="XG6" s="392"/>
      <c r="XH6" s="392"/>
      <c r="XI6" s="392"/>
      <c r="XJ6" s="392"/>
      <c r="XK6" s="392"/>
      <c r="XL6" s="392"/>
      <c r="XM6" s="392"/>
      <c r="XN6" s="392"/>
      <c r="XO6" s="392"/>
      <c r="XP6" s="392"/>
      <c r="XQ6" s="392"/>
      <c r="XR6" s="392"/>
      <c r="XS6" s="392"/>
      <c r="XT6" s="392"/>
      <c r="XU6" s="392"/>
      <c r="XV6" s="392"/>
      <c r="XW6" s="392"/>
      <c r="XX6" s="392"/>
      <c r="XY6" s="392"/>
      <c r="XZ6" s="392"/>
      <c r="YA6" s="392"/>
      <c r="YB6" s="392"/>
      <c r="YC6" s="392"/>
      <c r="YD6" s="392"/>
      <c r="YE6" s="392"/>
      <c r="YF6" s="392"/>
      <c r="YG6" s="392"/>
      <c r="YH6" s="392"/>
      <c r="YI6" s="392"/>
      <c r="YJ6" s="392"/>
      <c r="YK6" s="392"/>
      <c r="YL6" s="392"/>
      <c r="YM6" s="392"/>
      <c r="YN6" s="392"/>
      <c r="YO6" s="392"/>
      <c r="YP6" s="392"/>
      <c r="YQ6" s="392"/>
      <c r="YR6" s="392"/>
      <c r="YS6" s="392"/>
      <c r="YT6" s="392"/>
      <c r="YU6" s="392"/>
      <c r="YV6" s="392"/>
      <c r="YW6" s="392"/>
      <c r="YX6" s="392"/>
      <c r="YY6" s="392"/>
      <c r="YZ6" s="392"/>
      <c r="ZA6" s="392"/>
      <c r="ZB6" s="392"/>
      <c r="ZC6" s="392"/>
      <c r="ZD6" s="392"/>
      <c r="ZE6" s="392"/>
      <c r="ZF6" s="392"/>
      <c r="ZG6" s="392"/>
      <c r="ZH6" s="392"/>
      <c r="ZI6" s="392"/>
      <c r="ZJ6" s="392"/>
      <c r="ZK6" s="392"/>
      <c r="ZL6" s="392"/>
      <c r="ZM6" s="392"/>
      <c r="ZN6" s="392"/>
      <c r="ZO6" s="392"/>
      <c r="ZP6" s="392"/>
      <c r="ZQ6" s="392"/>
      <c r="ZR6" s="392"/>
      <c r="ZS6" s="392"/>
      <c r="ZT6" s="392"/>
      <c r="ZU6" s="392"/>
      <c r="ZV6" s="392"/>
      <c r="ZW6" s="392"/>
      <c r="ZX6" s="392"/>
      <c r="ZY6" s="392"/>
      <c r="ZZ6" s="392"/>
      <c r="AAA6" s="392"/>
      <c r="AAB6" s="392"/>
      <c r="AAC6" s="392"/>
      <c r="AAD6" s="392"/>
      <c r="AAE6" s="392"/>
      <c r="AAF6" s="392"/>
      <c r="AAG6" s="392"/>
      <c r="AAH6" s="392"/>
      <c r="AAI6" s="392"/>
      <c r="AAJ6" s="392"/>
      <c r="AAK6" s="392"/>
      <c r="AAL6" s="392"/>
      <c r="AAM6" s="392"/>
      <c r="AAN6" s="392"/>
      <c r="AAO6" s="392"/>
      <c r="AAP6" s="392"/>
      <c r="AAQ6" s="392"/>
      <c r="AAR6" s="392"/>
      <c r="AAS6" s="392"/>
      <c r="AAT6" s="392"/>
      <c r="AAU6" s="392"/>
      <c r="AAV6" s="392"/>
      <c r="AAW6" s="392"/>
      <c r="AAX6" s="392"/>
      <c r="AAY6" s="392"/>
      <c r="AAZ6" s="392"/>
      <c r="ABA6" s="392"/>
      <c r="ABB6" s="392"/>
      <c r="ABC6" s="392"/>
      <c r="ABD6" s="392"/>
      <c r="ABE6" s="392"/>
      <c r="ABF6" s="392"/>
      <c r="ABG6" s="392"/>
      <c r="ABH6" s="392"/>
      <c r="ABI6" s="392"/>
      <c r="ABJ6" s="392"/>
      <c r="ABK6" s="392"/>
      <c r="ABL6" s="392"/>
      <c r="ABM6" s="392"/>
      <c r="ABN6" s="392"/>
      <c r="ABO6" s="392"/>
      <c r="ABP6" s="392"/>
      <c r="ABQ6" s="392"/>
      <c r="ABR6" s="392"/>
      <c r="ABS6" s="392"/>
      <c r="ABT6" s="392"/>
      <c r="ABU6" s="392"/>
      <c r="ABV6" s="392"/>
      <c r="ABW6" s="392"/>
      <c r="ABX6" s="392"/>
      <c r="ABY6" s="392"/>
      <c r="ABZ6" s="392"/>
      <c r="ACA6" s="392"/>
      <c r="ACB6" s="392"/>
      <c r="ACC6" s="392"/>
      <c r="ACD6" s="392"/>
      <c r="ACE6" s="392"/>
      <c r="ACF6" s="392"/>
      <c r="ACG6" s="392"/>
      <c r="ACH6" s="392"/>
      <c r="ACI6" s="392"/>
      <c r="ACJ6" s="392"/>
      <c r="ACK6" s="392"/>
      <c r="ACL6" s="392"/>
      <c r="ACM6" s="392"/>
      <c r="ACN6" s="392"/>
      <c r="ACO6" s="392"/>
      <c r="ACP6" s="392"/>
      <c r="ACQ6" s="392"/>
      <c r="ACR6" s="392"/>
      <c r="ACS6" s="392"/>
      <c r="ACT6" s="392"/>
      <c r="ACU6" s="392"/>
      <c r="ACV6" s="392"/>
      <c r="ACW6" s="392"/>
      <c r="ACX6" s="392"/>
      <c r="ACY6" s="392"/>
      <c r="ACZ6" s="392"/>
      <c r="ADA6" s="392"/>
      <c r="ADB6" s="392"/>
      <c r="ADC6" s="392"/>
      <c r="ADD6" s="392"/>
      <c r="ADE6" s="392"/>
      <c r="ADF6" s="392"/>
      <c r="ADG6" s="392"/>
      <c r="ADH6" s="392"/>
      <c r="ADI6" s="392"/>
      <c r="ADJ6" s="392"/>
      <c r="ADK6" s="392"/>
      <c r="ADL6" s="392"/>
      <c r="ADM6" s="392"/>
      <c r="ADN6" s="392"/>
      <c r="ADO6" s="392"/>
      <c r="ADP6" s="392"/>
      <c r="ADQ6" s="392"/>
      <c r="ADR6" s="392"/>
      <c r="ADS6" s="392"/>
      <c r="ADT6" s="392"/>
      <c r="ADU6" s="392"/>
      <c r="ADV6" s="392"/>
      <c r="ADW6" s="392"/>
      <c r="ADX6" s="392"/>
      <c r="ADY6" s="392"/>
      <c r="ADZ6" s="392"/>
      <c r="AEA6" s="392"/>
      <c r="AEB6" s="392"/>
      <c r="AEC6" s="392"/>
      <c r="AED6" s="392"/>
      <c r="AEE6" s="392"/>
      <c r="AEF6" s="392"/>
      <c r="AEG6" s="392"/>
      <c r="AEH6" s="392"/>
      <c r="AEI6" s="392"/>
      <c r="AEJ6" s="392"/>
      <c r="AEK6" s="392"/>
      <c r="AEL6" s="392"/>
      <c r="AEM6" s="392"/>
      <c r="AEN6" s="392"/>
      <c r="AEO6" s="392"/>
      <c r="AEP6" s="392"/>
      <c r="AEQ6" s="392"/>
      <c r="AER6" s="392"/>
      <c r="AES6" s="392"/>
      <c r="AET6" s="392"/>
      <c r="AEU6" s="392"/>
      <c r="AEV6" s="392"/>
      <c r="AEW6" s="392"/>
      <c r="AEX6" s="392"/>
      <c r="AEY6" s="392"/>
      <c r="AEZ6" s="392"/>
      <c r="AFA6" s="392"/>
      <c r="AFB6" s="392"/>
      <c r="AFC6" s="392"/>
      <c r="AFD6" s="392"/>
      <c r="AFE6" s="392"/>
      <c r="AFF6" s="392"/>
      <c r="AFG6" s="392"/>
      <c r="AFH6" s="392"/>
      <c r="AFI6" s="392"/>
      <c r="AFJ6" s="392"/>
      <c r="AFK6" s="392"/>
      <c r="AFL6" s="392"/>
      <c r="AFM6" s="392"/>
      <c r="AFN6" s="392"/>
      <c r="AFO6" s="392"/>
      <c r="AFP6" s="392"/>
      <c r="AFQ6" s="392"/>
      <c r="AFR6" s="392"/>
      <c r="AFS6" s="392"/>
      <c r="AFT6" s="392"/>
      <c r="AFU6" s="392"/>
      <c r="AFV6" s="392"/>
      <c r="AFW6" s="392"/>
      <c r="AFX6" s="392"/>
      <c r="AFY6" s="392"/>
      <c r="AFZ6" s="392"/>
      <c r="AGA6" s="392"/>
      <c r="AGB6" s="392"/>
      <c r="AGC6" s="392"/>
      <c r="AGD6" s="392"/>
      <c r="AGE6" s="392"/>
      <c r="AGF6" s="392"/>
      <c r="AGG6" s="392"/>
      <c r="AGH6" s="392"/>
      <c r="AGI6" s="392"/>
      <c r="AGJ6" s="392"/>
      <c r="AGK6" s="392"/>
      <c r="AGL6" s="392"/>
      <c r="AGM6" s="392"/>
      <c r="AGN6" s="392"/>
      <c r="AGO6" s="392"/>
      <c r="AGP6" s="392"/>
      <c r="AGQ6" s="392"/>
      <c r="AGR6" s="392"/>
      <c r="AGS6" s="392"/>
      <c r="AGT6" s="392"/>
      <c r="AGU6" s="392"/>
      <c r="AGV6" s="392"/>
      <c r="AGW6" s="392"/>
      <c r="AGX6" s="392"/>
      <c r="AGY6" s="392"/>
      <c r="AGZ6" s="392"/>
      <c r="AHA6" s="392"/>
      <c r="AHB6" s="392"/>
      <c r="AHC6" s="392"/>
      <c r="AHD6" s="392"/>
      <c r="AHE6" s="392"/>
      <c r="AHF6" s="392"/>
      <c r="AHG6" s="392"/>
      <c r="AHH6" s="392"/>
      <c r="AHI6" s="392"/>
      <c r="AHJ6" s="392"/>
      <c r="AHK6" s="392"/>
      <c r="AHL6" s="392"/>
      <c r="AHM6" s="392"/>
      <c r="AHN6" s="392"/>
      <c r="AHO6" s="392"/>
      <c r="AHP6" s="392"/>
      <c r="AHQ6" s="392"/>
      <c r="AHR6" s="392"/>
      <c r="AHS6" s="392"/>
      <c r="AHT6" s="392"/>
      <c r="AHU6" s="392"/>
      <c r="AHV6" s="392"/>
      <c r="AHW6" s="392"/>
      <c r="AHX6" s="392"/>
      <c r="AHY6" s="392"/>
      <c r="AHZ6" s="392"/>
      <c r="AIA6" s="392"/>
      <c r="AIB6" s="392"/>
      <c r="AIC6" s="392"/>
      <c r="AID6" s="392"/>
      <c r="AIE6" s="392"/>
      <c r="AIF6" s="392"/>
      <c r="AIG6" s="392"/>
      <c r="AIH6" s="392"/>
      <c r="AII6" s="392"/>
      <c r="AIJ6" s="392"/>
      <c r="AIK6" s="392"/>
      <c r="AIL6" s="392"/>
      <c r="AIM6" s="392"/>
      <c r="AIN6" s="392"/>
      <c r="AIO6" s="392"/>
      <c r="AIP6" s="392"/>
      <c r="AIQ6" s="392"/>
      <c r="AIR6" s="392"/>
      <c r="AIS6" s="392"/>
      <c r="AIT6" s="392"/>
      <c r="AIU6" s="392"/>
      <c r="AIV6" s="392"/>
      <c r="AIW6" s="392"/>
      <c r="AIX6" s="392"/>
      <c r="AIY6" s="392"/>
      <c r="AIZ6" s="392"/>
      <c r="AJA6" s="392"/>
      <c r="AJB6" s="392"/>
      <c r="AJC6" s="392"/>
      <c r="AJD6" s="392"/>
      <c r="AJE6" s="392"/>
      <c r="AJF6" s="392"/>
      <c r="AJG6" s="392"/>
      <c r="AJH6" s="392"/>
      <c r="AJI6" s="392"/>
      <c r="AJJ6" s="392"/>
      <c r="AJK6" s="392"/>
      <c r="AJL6" s="392"/>
      <c r="AJM6" s="392"/>
      <c r="AJN6" s="392"/>
      <c r="AJO6" s="392"/>
      <c r="AJP6" s="392"/>
      <c r="AJQ6" s="392"/>
      <c r="AJR6" s="392"/>
      <c r="AJS6" s="392"/>
      <c r="AJT6" s="392"/>
      <c r="AJU6" s="392"/>
      <c r="AJV6" s="392"/>
      <c r="AJW6" s="392"/>
      <c r="AJX6" s="392"/>
      <c r="AJY6" s="392"/>
      <c r="AJZ6" s="392"/>
      <c r="AKA6" s="392"/>
      <c r="AKB6" s="392"/>
      <c r="AKC6" s="392"/>
      <c r="AKD6" s="392"/>
      <c r="AKE6" s="392"/>
      <c r="AKF6" s="392"/>
      <c r="AKG6" s="392"/>
      <c r="AKH6" s="392"/>
      <c r="AKI6" s="392"/>
      <c r="AKJ6" s="392"/>
      <c r="AKK6" s="392"/>
      <c r="AKL6" s="392"/>
      <c r="AKM6" s="392"/>
      <c r="AKN6" s="392"/>
      <c r="AKO6" s="392"/>
      <c r="AKP6" s="392"/>
      <c r="AKQ6" s="392"/>
      <c r="AKR6" s="392"/>
      <c r="AKS6" s="392"/>
      <c r="AKT6" s="392"/>
      <c r="AKU6" s="392"/>
      <c r="AKV6" s="392"/>
      <c r="AKW6" s="392"/>
      <c r="AKX6" s="392"/>
      <c r="AKY6" s="392"/>
      <c r="AKZ6" s="392"/>
      <c r="ALA6" s="392"/>
      <c r="ALB6" s="392"/>
      <c r="ALC6" s="392"/>
      <c r="ALD6" s="392"/>
      <c r="ALE6" s="392"/>
      <c r="ALF6" s="392"/>
      <c r="ALG6" s="392"/>
      <c r="ALH6" s="392"/>
      <c r="ALI6" s="392"/>
      <c r="ALJ6" s="392"/>
      <c r="ALK6" s="392"/>
      <c r="ALL6" s="392"/>
      <c r="ALM6" s="392"/>
      <c r="ALN6" s="392"/>
      <c r="ALO6" s="392"/>
      <c r="ALP6" s="392"/>
      <c r="ALQ6" s="392"/>
      <c r="ALR6" s="392"/>
      <c r="ALS6" s="392"/>
      <c r="ALT6" s="392"/>
      <c r="ALU6" s="392"/>
      <c r="ALV6" s="392"/>
      <c r="ALW6" s="392"/>
      <c r="ALX6" s="392"/>
      <c r="ALY6" s="392"/>
      <c r="ALZ6" s="392"/>
      <c r="AMA6" s="392"/>
      <c r="AMB6" s="392"/>
      <c r="AMC6" s="392"/>
      <c r="AMD6" s="392"/>
      <c r="AME6" s="392"/>
      <c r="AMF6" s="392"/>
      <c r="AMG6" s="392"/>
      <c r="AMH6" s="392"/>
      <c r="AMI6" s="392"/>
      <c r="AMJ6" s="392"/>
      <c r="AMK6" s="392"/>
      <c r="AML6" s="392"/>
      <c r="AMM6" s="392"/>
      <c r="AMN6" s="392"/>
      <c r="AMO6" s="392"/>
      <c r="AMP6" s="392"/>
      <c r="AMQ6" s="392"/>
      <c r="AMR6" s="392"/>
      <c r="AMS6" s="392"/>
      <c r="AMT6" s="392"/>
      <c r="AMU6" s="392"/>
      <c r="AMV6" s="392"/>
      <c r="AMW6" s="392"/>
      <c r="AMX6" s="392"/>
      <c r="AMY6" s="392"/>
      <c r="AMZ6" s="392"/>
      <c r="ANA6" s="392"/>
      <c r="ANB6" s="392"/>
      <c r="ANC6" s="392"/>
      <c r="AND6" s="392"/>
      <c r="ANE6" s="392"/>
      <c r="ANF6" s="392"/>
      <c r="ANG6" s="392"/>
      <c r="ANH6" s="392"/>
      <c r="ANI6" s="392"/>
      <c r="ANJ6" s="392"/>
      <c r="ANK6" s="392"/>
      <c r="ANL6" s="392"/>
      <c r="ANM6" s="392"/>
      <c r="ANN6" s="392"/>
      <c r="ANO6" s="392"/>
      <c r="ANP6" s="392"/>
      <c r="ANQ6" s="392"/>
      <c r="ANR6" s="392"/>
      <c r="ANS6" s="392"/>
      <c r="ANT6" s="392"/>
      <c r="ANU6" s="392"/>
      <c r="ANV6" s="392"/>
      <c r="ANW6" s="392"/>
      <c r="ANX6" s="392"/>
      <c r="ANY6" s="392"/>
      <c r="ANZ6" s="392"/>
      <c r="AOA6" s="392"/>
      <c r="AOB6" s="392"/>
      <c r="AOC6" s="392"/>
      <c r="AOD6" s="392"/>
      <c r="AOE6" s="392"/>
      <c r="AOF6" s="392"/>
      <c r="AOG6" s="392"/>
      <c r="AOH6" s="392"/>
      <c r="AOI6" s="392"/>
      <c r="AOJ6" s="392"/>
      <c r="AOK6" s="392"/>
      <c r="AOL6" s="392"/>
      <c r="AOM6" s="392"/>
      <c r="AON6" s="392"/>
      <c r="AOO6" s="392"/>
      <c r="AOP6" s="392"/>
      <c r="AOQ6" s="392"/>
      <c r="AOR6" s="392"/>
      <c r="AOS6" s="392"/>
      <c r="AOT6" s="392"/>
      <c r="AOU6" s="392"/>
      <c r="AOV6" s="392"/>
      <c r="AOW6" s="392"/>
      <c r="AOX6" s="392"/>
      <c r="AOY6" s="392"/>
      <c r="AOZ6" s="392"/>
      <c r="APA6" s="392"/>
      <c r="APB6" s="392"/>
      <c r="APC6" s="392"/>
      <c r="APD6" s="392"/>
      <c r="APE6" s="392"/>
      <c r="APF6" s="392"/>
      <c r="APG6" s="392"/>
      <c r="APH6" s="392"/>
      <c r="API6" s="392"/>
      <c r="APJ6" s="392"/>
      <c r="APK6" s="392"/>
      <c r="APL6" s="392"/>
      <c r="APM6" s="392"/>
      <c r="APN6" s="392"/>
      <c r="APO6" s="392"/>
      <c r="APP6" s="392"/>
      <c r="APQ6" s="392"/>
      <c r="APR6" s="392"/>
      <c r="APS6" s="392"/>
      <c r="APT6" s="392"/>
      <c r="APU6" s="392"/>
      <c r="APV6" s="392"/>
      <c r="APW6" s="392"/>
      <c r="APX6" s="392"/>
      <c r="APY6" s="392"/>
      <c r="APZ6" s="392"/>
      <c r="AQA6" s="392"/>
      <c r="AQB6" s="392"/>
      <c r="AQC6" s="392"/>
      <c r="AQD6" s="392"/>
      <c r="AQE6" s="392"/>
      <c r="AQF6" s="392"/>
      <c r="AQG6" s="392"/>
      <c r="AQH6" s="392"/>
      <c r="AQI6" s="392"/>
      <c r="AQJ6" s="392"/>
      <c r="AQK6" s="392"/>
      <c r="AQL6" s="392"/>
      <c r="AQM6" s="392"/>
      <c r="AQN6" s="392"/>
      <c r="AQO6" s="392"/>
      <c r="AQP6" s="392"/>
      <c r="AQQ6" s="392"/>
      <c r="AQR6" s="392"/>
      <c r="AQS6" s="392"/>
      <c r="AQT6" s="392"/>
      <c r="AQU6" s="392"/>
      <c r="AQV6" s="392"/>
      <c r="AQW6" s="392"/>
      <c r="AQX6" s="392"/>
      <c r="AQY6" s="392"/>
      <c r="AQZ6" s="392"/>
      <c r="ARA6" s="392"/>
      <c r="ARB6" s="392"/>
      <c r="ARC6" s="392"/>
      <c r="ARD6" s="392"/>
      <c r="ARE6" s="392"/>
      <c r="ARF6" s="392"/>
      <c r="ARG6" s="392"/>
      <c r="ARH6" s="392"/>
      <c r="ARI6" s="392"/>
      <c r="ARJ6" s="392"/>
      <c r="ARK6" s="392"/>
      <c r="ARL6" s="392"/>
      <c r="ARM6" s="392"/>
      <c r="ARN6" s="392"/>
      <c r="ARO6" s="392"/>
      <c r="ARP6" s="392"/>
      <c r="ARQ6" s="392"/>
      <c r="ARR6" s="392"/>
      <c r="ARS6" s="392"/>
      <c r="ART6" s="392"/>
      <c r="ARU6" s="392"/>
      <c r="ARV6" s="392"/>
      <c r="ARW6" s="392"/>
      <c r="ARX6" s="392"/>
      <c r="ARY6" s="392"/>
      <c r="ARZ6" s="392"/>
      <c r="ASA6" s="392"/>
      <c r="ASB6" s="392"/>
      <c r="ASC6" s="392"/>
      <c r="ASD6" s="392"/>
      <c r="ASE6" s="392"/>
      <c r="ASF6" s="392"/>
      <c r="ASG6" s="392"/>
      <c r="ASH6" s="392"/>
      <c r="ASI6" s="392"/>
      <c r="ASJ6" s="392"/>
      <c r="ASK6" s="392"/>
      <c r="ASL6" s="392"/>
      <c r="ASM6" s="392"/>
      <c r="ASN6" s="392"/>
      <c r="ASO6" s="392"/>
      <c r="ASP6" s="392"/>
      <c r="ASQ6" s="392"/>
      <c r="ASR6" s="392"/>
      <c r="ASS6" s="392"/>
      <c r="AST6" s="392"/>
      <c r="ASU6" s="392"/>
      <c r="ASV6" s="392"/>
      <c r="ASW6" s="392"/>
      <c r="ASX6" s="392"/>
      <c r="ASY6" s="392"/>
      <c r="ASZ6" s="392"/>
      <c r="ATA6" s="392"/>
      <c r="ATB6" s="392"/>
      <c r="ATC6" s="392"/>
      <c r="ATD6" s="392"/>
      <c r="ATE6" s="392"/>
      <c r="ATF6" s="392"/>
      <c r="ATG6" s="392"/>
      <c r="ATH6" s="392"/>
      <c r="ATI6" s="392"/>
      <c r="ATJ6" s="392"/>
      <c r="ATK6" s="392"/>
      <c r="ATL6" s="392"/>
      <c r="ATM6" s="392"/>
      <c r="ATN6" s="392"/>
      <c r="ATO6" s="392"/>
      <c r="ATP6" s="392"/>
      <c r="ATQ6" s="392"/>
      <c r="ATR6" s="392"/>
      <c r="ATS6" s="392"/>
      <c r="ATT6" s="392"/>
      <c r="ATU6" s="392"/>
      <c r="ATV6" s="392"/>
      <c r="ATW6" s="392"/>
      <c r="ATX6" s="392"/>
      <c r="ATY6" s="392"/>
      <c r="ATZ6" s="392"/>
      <c r="AUA6" s="392"/>
      <c r="AUB6" s="392"/>
      <c r="AUC6" s="392"/>
      <c r="AUD6" s="392"/>
      <c r="AUE6" s="392"/>
      <c r="AUF6" s="392"/>
      <c r="AUG6" s="392"/>
      <c r="AUH6" s="392"/>
      <c r="AUI6" s="392"/>
      <c r="AUJ6" s="392"/>
      <c r="AUK6" s="392"/>
      <c r="AUL6" s="392"/>
      <c r="AUM6" s="392"/>
      <c r="AUN6" s="392"/>
      <c r="AUO6" s="392"/>
      <c r="AUP6" s="392"/>
      <c r="AUQ6" s="392"/>
      <c r="AUR6" s="392"/>
      <c r="AUS6" s="392"/>
      <c r="AUT6" s="392"/>
      <c r="AUU6" s="392"/>
      <c r="AUV6" s="392"/>
      <c r="AUW6" s="392"/>
      <c r="AUX6" s="392"/>
      <c r="AUY6" s="392"/>
      <c r="AUZ6" s="392"/>
      <c r="AVA6" s="392"/>
      <c r="AVB6" s="392"/>
      <c r="AVC6" s="392"/>
      <c r="AVD6" s="392"/>
      <c r="AVE6" s="392"/>
      <c r="AVF6" s="392"/>
      <c r="AVG6" s="392"/>
      <c r="AVH6" s="392"/>
      <c r="AVI6" s="392"/>
      <c r="AVJ6" s="392"/>
      <c r="AVK6" s="392"/>
      <c r="AVL6" s="392"/>
      <c r="AVM6" s="392"/>
      <c r="AVN6" s="392"/>
      <c r="AVO6" s="392"/>
      <c r="AVP6" s="392"/>
      <c r="AVQ6" s="392"/>
      <c r="AVR6" s="392"/>
      <c r="AVS6" s="392"/>
      <c r="AVT6" s="392"/>
      <c r="AVU6" s="392"/>
      <c r="AVV6" s="392"/>
      <c r="AVW6" s="392"/>
      <c r="AVX6" s="392"/>
      <c r="AVY6" s="392"/>
      <c r="AVZ6" s="392"/>
      <c r="AWA6" s="392"/>
      <c r="AWB6" s="392"/>
      <c r="AWC6" s="392"/>
      <c r="AWD6" s="392"/>
      <c r="AWE6" s="392"/>
      <c r="AWF6" s="392"/>
      <c r="AWG6" s="392"/>
      <c r="AWH6" s="392"/>
      <c r="AWI6" s="392"/>
      <c r="AWJ6" s="392"/>
      <c r="AWK6" s="392"/>
      <c r="AWL6" s="392"/>
      <c r="AWM6" s="392"/>
      <c r="AWN6" s="392"/>
      <c r="AWO6" s="392"/>
      <c r="AWP6" s="392"/>
      <c r="AWQ6" s="392"/>
      <c r="AWR6" s="392"/>
      <c r="AWS6" s="392"/>
      <c r="AWT6" s="392"/>
      <c r="AWU6" s="392"/>
      <c r="AWV6" s="392"/>
      <c r="AWW6" s="392"/>
      <c r="AWX6" s="392"/>
      <c r="AWY6" s="392"/>
      <c r="AWZ6" s="392"/>
      <c r="AXA6" s="392"/>
      <c r="AXB6" s="392"/>
      <c r="AXC6" s="392"/>
      <c r="AXD6" s="392"/>
      <c r="AXE6" s="392"/>
      <c r="AXF6" s="392"/>
      <c r="AXG6" s="392"/>
      <c r="AXH6" s="392"/>
      <c r="AXI6" s="392"/>
      <c r="AXJ6" s="392"/>
      <c r="AXK6" s="392"/>
      <c r="AXL6" s="392"/>
      <c r="AXM6" s="392"/>
      <c r="AXN6" s="392"/>
      <c r="AXO6" s="392"/>
      <c r="AXP6" s="392"/>
      <c r="AXQ6" s="392"/>
      <c r="AXR6" s="392"/>
      <c r="AXS6" s="392"/>
      <c r="AXT6" s="392"/>
      <c r="AXU6" s="392"/>
      <c r="AXV6" s="392"/>
      <c r="AXW6" s="392"/>
      <c r="AXX6" s="392"/>
      <c r="AXY6" s="392"/>
      <c r="AXZ6" s="392"/>
      <c r="AYA6" s="392"/>
      <c r="AYB6" s="392"/>
      <c r="AYC6" s="392"/>
      <c r="AYD6" s="392"/>
      <c r="AYE6" s="392"/>
      <c r="AYF6" s="392"/>
      <c r="AYG6" s="392"/>
      <c r="AYH6" s="392"/>
      <c r="AYI6" s="392"/>
      <c r="AYJ6" s="392"/>
      <c r="AYK6" s="392"/>
      <c r="AYL6" s="392"/>
      <c r="AYM6" s="392"/>
      <c r="AYN6" s="392"/>
      <c r="AYO6" s="392"/>
      <c r="AYP6" s="392"/>
      <c r="AYQ6" s="392"/>
      <c r="AYR6" s="392"/>
      <c r="AYS6" s="392"/>
      <c r="AYT6" s="392"/>
      <c r="AYU6" s="392"/>
      <c r="AYV6" s="392"/>
      <c r="AYW6" s="392"/>
      <c r="AYX6" s="392"/>
      <c r="AYY6" s="392"/>
      <c r="AYZ6" s="392"/>
      <c r="AZA6" s="392"/>
      <c r="AZB6" s="392"/>
      <c r="AZC6" s="392"/>
      <c r="AZD6" s="392"/>
      <c r="AZE6" s="392"/>
      <c r="AZF6" s="392"/>
      <c r="AZG6" s="392"/>
      <c r="AZH6" s="392"/>
      <c r="AZI6" s="392"/>
      <c r="AZJ6" s="392"/>
      <c r="AZK6" s="392"/>
      <c r="AZL6" s="392"/>
      <c r="AZM6" s="392"/>
      <c r="AZN6" s="392"/>
      <c r="AZO6" s="392"/>
      <c r="AZP6" s="392"/>
      <c r="AZQ6" s="392"/>
      <c r="AZR6" s="392"/>
      <c r="AZS6" s="392"/>
      <c r="AZT6" s="392"/>
      <c r="AZU6" s="392"/>
      <c r="AZV6" s="392"/>
      <c r="AZW6" s="392"/>
      <c r="AZX6" s="392"/>
      <c r="AZY6" s="392"/>
      <c r="AZZ6" s="392"/>
      <c r="BAA6" s="392"/>
      <c r="BAB6" s="392"/>
      <c r="BAC6" s="392"/>
      <c r="BAD6" s="392"/>
      <c r="BAE6" s="392"/>
      <c r="BAF6" s="392"/>
      <c r="BAG6" s="392"/>
      <c r="BAH6" s="392"/>
      <c r="BAI6" s="392"/>
      <c r="BAJ6" s="392"/>
      <c r="BAK6" s="392"/>
      <c r="BAL6" s="392"/>
      <c r="BAM6" s="392"/>
      <c r="BAN6" s="392"/>
      <c r="BAO6" s="392"/>
      <c r="BAP6" s="392"/>
      <c r="BAQ6" s="392"/>
      <c r="BAR6" s="392"/>
      <c r="BAS6" s="392"/>
      <c r="BAT6" s="392"/>
      <c r="BAU6" s="392"/>
      <c r="BAV6" s="392"/>
      <c r="BAW6" s="392"/>
      <c r="BAX6" s="392"/>
      <c r="BAY6" s="392"/>
      <c r="BAZ6" s="392"/>
      <c r="BBA6" s="392"/>
      <c r="BBB6" s="392"/>
      <c r="BBC6" s="392"/>
      <c r="BBD6" s="392"/>
      <c r="BBE6" s="392"/>
      <c r="BBF6" s="392"/>
      <c r="BBG6" s="392"/>
      <c r="BBH6" s="392"/>
      <c r="BBI6" s="392"/>
      <c r="BBJ6" s="392"/>
      <c r="BBK6" s="392"/>
      <c r="BBL6" s="392"/>
      <c r="BBM6" s="392"/>
      <c r="BBN6" s="392"/>
      <c r="BBO6" s="392"/>
      <c r="BBP6" s="392"/>
      <c r="BBQ6" s="392"/>
      <c r="BBR6" s="392"/>
      <c r="BBS6" s="392"/>
      <c r="BBT6" s="392"/>
      <c r="BBU6" s="392"/>
      <c r="BBV6" s="392"/>
      <c r="BBW6" s="392"/>
      <c r="BBX6" s="392"/>
      <c r="BBY6" s="392"/>
      <c r="BBZ6" s="392"/>
      <c r="BCA6" s="392"/>
      <c r="BCB6" s="392"/>
      <c r="BCC6" s="392"/>
      <c r="BCD6" s="392"/>
      <c r="BCE6" s="392"/>
      <c r="BCF6" s="392"/>
      <c r="BCG6" s="392"/>
      <c r="BCH6" s="392"/>
      <c r="BCI6" s="392"/>
      <c r="BCJ6" s="392"/>
      <c r="BCK6" s="392"/>
      <c r="BCL6" s="392"/>
      <c r="BCM6" s="392"/>
      <c r="BCN6" s="392"/>
      <c r="BCO6" s="392"/>
      <c r="BCP6" s="392"/>
      <c r="BCQ6" s="392"/>
      <c r="BCR6" s="392"/>
      <c r="BCS6" s="392"/>
      <c r="BCT6" s="392"/>
      <c r="BCU6" s="392"/>
      <c r="BCV6" s="392"/>
      <c r="BCW6" s="392"/>
      <c r="BCX6" s="392"/>
      <c r="BCY6" s="392"/>
      <c r="BCZ6" s="392"/>
      <c r="BDA6" s="392"/>
      <c r="BDB6" s="392"/>
      <c r="BDC6" s="392"/>
      <c r="BDD6" s="392"/>
      <c r="BDE6" s="392"/>
      <c r="BDF6" s="392"/>
      <c r="BDG6" s="392"/>
      <c r="BDH6" s="392"/>
      <c r="BDI6" s="392"/>
      <c r="BDJ6" s="392"/>
      <c r="BDK6" s="392"/>
      <c r="BDL6" s="392"/>
      <c r="BDM6" s="392"/>
      <c r="BDN6" s="392"/>
      <c r="BDO6" s="392"/>
      <c r="BDP6" s="392"/>
      <c r="BDQ6" s="392"/>
      <c r="BDR6" s="392"/>
      <c r="BDS6" s="392"/>
      <c r="BDT6" s="392"/>
      <c r="BDU6" s="392"/>
      <c r="BDV6" s="392"/>
      <c r="BDW6" s="392"/>
      <c r="BDX6" s="392"/>
      <c r="BDY6" s="392"/>
      <c r="BDZ6" s="392"/>
      <c r="BEA6" s="392"/>
      <c r="BEB6" s="392"/>
      <c r="BEC6" s="392"/>
      <c r="BED6" s="392"/>
      <c r="BEE6" s="392"/>
      <c r="BEF6" s="392"/>
      <c r="BEG6" s="392"/>
      <c r="BEH6" s="392"/>
      <c r="BEI6" s="392"/>
      <c r="BEJ6" s="392"/>
      <c r="BEK6" s="392"/>
      <c r="BEL6" s="392"/>
      <c r="BEM6" s="392"/>
      <c r="BEN6" s="392"/>
      <c r="BEO6" s="392"/>
      <c r="BEP6" s="392"/>
      <c r="BEQ6" s="392"/>
      <c r="BER6" s="392"/>
      <c r="BES6" s="392"/>
      <c r="BET6" s="392"/>
      <c r="BEU6" s="392"/>
      <c r="BEV6" s="392"/>
      <c r="BEW6" s="392"/>
      <c r="BEX6" s="392"/>
      <c r="BEY6" s="392"/>
      <c r="BEZ6" s="392"/>
      <c r="BFA6" s="392"/>
      <c r="BFB6" s="392"/>
      <c r="BFC6" s="392"/>
      <c r="BFD6" s="392"/>
      <c r="BFE6" s="392"/>
      <c r="BFF6" s="392"/>
      <c r="BFG6" s="392"/>
      <c r="BFH6" s="392"/>
      <c r="BFI6" s="392"/>
      <c r="BFJ6" s="392"/>
      <c r="BFK6" s="392"/>
      <c r="BFL6" s="392"/>
      <c r="BFM6" s="392"/>
      <c r="BFN6" s="392"/>
      <c r="BFO6" s="392"/>
      <c r="BFP6" s="392"/>
      <c r="BFQ6" s="392"/>
      <c r="BFR6" s="392"/>
      <c r="BFS6" s="392"/>
      <c r="BFT6" s="392"/>
      <c r="BFU6" s="392"/>
      <c r="BFV6" s="392"/>
      <c r="BFW6" s="392"/>
      <c r="BFX6" s="392"/>
      <c r="BFY6" s="392"/>
      <c r="BFZ6" s="392"/>
      <c r="BGA6" s="392"/>
      <c r="BGB6" s="392"/>
      <c r="BGC6" s="392"/>
      <c r="BGD6" s="392"/>
      <c r="BGE6" s="392"/>
      <c r="BGF6" s="392"/>
      <c r="BGG6" s="392"/>
      <c r="BGH6" s="392"/>
      <c r="BGI6" s="392"/>
      <c r="BGJ6" s="392"/>
      <c r="BGK6" s="392"/>
      <c r="BGL6" s="392"/>
      <c r="BGM6" s="392"/>
      <c r="BGN6" s="392"/>
      <c r="BGO6" s="392"/>
      <c r="BGP6" s="392"/>
      <c r="BGQ6" s="392"/>
      <c r="BGR6" s="392"/>
      <c r="BGS6" s="392"/>
      <c r="BGT6" s="392"/>
      <c r="BGU6" s="392"/>
      <c r="BGV6" s="392"/>
      <c r="BGW6" s="392"/>
      <c r="BGX6" s="392"/>
      <c r="BGY6" s="392"/>
      <c r="BGZ6" s="392"/>
      <c r="BHA6" s="392"/>
      <c r="BHB6" s="392"/>
      <c r="BHC6" s="392"/>
      <c r="BHD6" s="392"/>
      <c r="BHE6" s="392"/>
      <c r="BHF6" s="392"/>
      <c r="BHG6" s="392"/>
      <c r="BHH6" s="392"/>
      <c r="BHI6" s="392"/>
      <c r="BHJ6" s="392"/>
      <c r="BHK6" s="392"/>
      <c r="BHL6" s="392"/>
      <c r="BHM6" s="392"/>
      <c r="BHN6" s="392"/>
      <c r="BHO6" s="392"/>
      <c r="BHP6" s="392"/>
      <c r="BHQ6" s="392"/>
      <c r="BHR6" s="392"/>
      <c r="BHS6" s="392"/>
      <c r="BHT6" s="392"/>
      <c r="BHU6" s="392"/>
      <c r="BHV6" s="392"/>
      <c r="BHW6" s="392"/>
      <c r="BHX6" s="392"/>
      <c r="BHY6" s="392"/>
      <c r="BHZ6" s="392"/>
      <c r="BIA6" s="392"/>
      <c r="BIB6" s="392"/>
      <c r="BIC6" s="392"/>
      <c r="BID6" s="392"/>
      <c r="BIE6" s="392"/>
      <c r="BIF6" s="392"/>
      <c r="BIG6" s="392"/>
      <c r="BIH6" s="392"/>
      <c r="BII6" s="392"/>
      <c r="BIJ6" s="392"/>
      <c r="BIK6" s="392"/>
      <c r="BIL6" s="392"/>
      <c r="BIM6" s="392"/>
      <c r="BIN6" s="392"/>
      <c r="BIO6" s="392"/>
      <c r="BIP6" s="392"/>
      <c r="BIQ6" s="392"/>
      <c r="BIR6" s="392"/>
      <c r="BIS6" s="392"/>
      <c r="BIT6" s="392"/>
      <c r="BIU6" s="392"/>
      <c r="BIV6" s="392"/>
      <c r="BIW6" s="392"/>
      <c r="BIX6" s="392"/>
      <c r="BIY6" s="392"/>
      <c r="BIZ6" s="392"/>
      <c r="BJA6" s="392"/>
      <c r="BJB6" s="392"/>
      <c r="BJC6" s="392"/>
      <c r="BJD6" s="392"/>
      <c r="BJE6" s="392"/>
      <c r="BJF6" s="392"/>
      <c r="BJG6" s="392"/>
      <c r="BJH6" s="392"/>
      <c r="BJI6" s="392"/>
      <c r="BJJ6" s="392"/>
      <c r="BJK6" s="392"/>
      <c r="BJL6" s="392"/>
      <c r="BJM6" s="392"/>
      <c r="BJN6" s="392"/>
      <c r="BJO6" s="392"/>
      <c r="BJP6" s="392"/>
      <c r="BJQ6" s="392"/>
      <c r="BJR6" s="392"/>
      <c r="BJS6" s="392"/>
      <c r="BJT6" s="392"/>
      <c r="BJU6" s="392"/>
      <c r="BJV6" s="392"/>
      <c r="BJW6" s="392"/>
      <c r="BJX6" s="392"/>
      <c r="BJY6" s="392"/>
      <c r="BJZ6" s="392"/>
      <c r="BKA6" s="392"/>
      <c r="BKB6" s="392"/>
      <c r="BKC6" s="392"/>
      <c r="BKD6" s="392"/>
      <c r="BKE6" s="392"/>
      <c r="BKF6" s="392"/>
      <c r="BKG6" s="392"/>
      <c r="BKH6" s="392"/>
      <c r="BKI6" s="392"/>
      <c r="BKJ6" s="392"/>
      <c r="BKK6" s="392"/>
      <c r="BKL6" s="392"/>
      <c r="BKM6" s="392"/>
      <c r="BKN6" s="392"/>
      <c r="BKO6" s="392"/>
      <c r="BKP6" s="392"/>
      <c r="BKQ6" s="392"/>
      <c r="BKR6" s="392"/>
      <c r="BKS6" s="392"/>
      <c r="BKT6" s="392"/>
      <c r="BKU6" s="392"/>
      <c r="BKV6" s="392"/>
      <c r="BKW6" s="392"/>
      <c r="BKX6" s="392"/>
      <c r="BKY6" s="392"/>
      <c r="BKZ6" s="392"/>
      <c r="BLA6" s="392"/>
      <c r="BLB6" s="392"/>
      <c r="BLC6" s="392"/>
      <c r="BLD6" s="392"/>
      <c r="BLE6" s="392"/>
      <c r="BLF6" s="392"/>
      <c r="BLG6" s="392"/>
      <c r="BLH6" s="392"/>
      <c r="BLI6" s="392"/>
      <c r="BLJ6" s="392"/>
      <c r="BLK6" s="392"/>
      <c r="BLL6" s="392"/>
      <c r="BLM6" s="392"/>
      <c r="BLN6" s="392"/>
      <c r="BLO6" s="392"/>
      <c r="BLP6" s="392"/>
      <c r="BLQ6" s="392"/>
      <c r="BLR6" s="392"/>
      <c r="BLS6" s="392"/>
      <c r="BLT6" s="392"/>
      <c r="BLU6" s="392"/>
      <c r="BLV6" s="392"/>
      <c r="BLW6" s="392"/>
      <c r="BLX6" s="392"/>
      <c r="BLY6" s="392"/>
      <c r="BLZ6" s="392"/>
      <c r="BMA6" s="392"/>
      <c r="BMB6" s="392"/>
      <c r="BMC6" s="392"/>
      <c r="BMD6" s="392"/>
      <c r="BME6" s="392"/>
      <c r="BMF6" s="392"/>
      <c r="BMG6" s="392"/>
      <c r="BMH6" s="392"/>
      <c r="BMI6" s="392"/>
      <c r="BMJ6" s="392"/>
      <c r="BMK6" s="392"/>
      <c r="BML6" s="392"/>
      <c r="BMM6" s="392"/>
      <c r="BMN6" s="392"/>
      <c r="BMO6" s="392"/>
      <c r="BMP6" s="392"/>
      <c r="BMQ6" s="392"/>
      <c r="BMR6" s="392"/>
      <c r="BMS6" s="392"/>
      <c r="BMT6" s="392"/>
      <c r="BMU6" s="392"/>
      <c r="BMV6" s="392"/>
      <c r="BMW6" s="392"/>
      <c r="BMX6" s="392"/>
      <c r="BMY6" s="392"/>
      <c r="BMZ6" s="392"/>
      <c r="BNA6" s="392"/>
      <c r="BNB6" s="392"/>
      <c r="BNC6" s="392"/>
      <c r="BND6" s="392"/>
      <c r="BNE6" s="392"/>
      <c r="BNF6" s="392"/>
      <c r="BNG6" s="392"/>
      <c r="BNH6" s="392"/>
      <c r="BNI6" s="392"/>
      <c r="BNJ6" s="392"/>
      <c r="BNK6" s="392"/>
      <c r="BNL6" s="392"/>
      <c r="BNM6" s="392"/>
      <c r="BNN6" s="392"/>
      <c r="BNO6" s="392"/>
      <c r="BNP6" s="392"/>
      <c r="BNQ6" s="392"/>
      <c r="BNR6" s="392"/>
      <c r="BNS6" s="392"/>
      <c r="BNT6" s="392"/>
      <c r="BNU6" s="392"/>
      <c r="BNV6" s="392"/>
      <c r="BNW6" s="392"/>
      <c r="BNX6" s="392"/>
      <c r="BNY6" s="392"/>
      <c r="BNZ6" s="392"/>
      <c r="BOA6" s="392"/>
      <c r="BOB6" s="392"/>
      <c r="BOC6" s="392"/>
      <c r="BOD6" s="392"/>
      <c r="BOE6" s="392"/>
      <c r="BOF6" s="392"/>
      <c r="BOG6" s="392"/>
      <c r="BOH6" s="392"/>
      <c r="BOI6" s="392"/>
      <c r="BOJ6" s="392"/>
      <c r="BOK6" s="392"/>
      <c r="BOL6" s="392"/>
      <c r="BOM6" s="392"/>
      <c r="BON6" s="392"/>
      <c r="BOO6" s="392"/>
      <c r="BOP6" s="392"/>
      <c r="BOQ6" s="392"/>
      <c r="BOR6" s="392"/>
      <c r="BOS6" s="392"/>
      <c r="BOT6" s="392"/>
      <c r="BOU6" s="392"/>
      <c r="BOV6" s="392"/>
      <c r="BOW6" s="392"/>
      <c r="BOX6" s="392"/>
      <c r="BOY6" s="392"/>
      <c r="BOZ6" s="392"/>
      <c r="BPA6" s="392"/>
      <c r="BPB6" s="392"/>
      <c r="BPC6" s="392"/>
      <c r="BPD6" s="392"/>
      <c r="BPE6" s="392"/>
      <c r="BPF6" s="392"/>
      <c r="BPG6" s="392"/>
      <c r="BPH6" s="392"/>
      <c r="BPI6" s="392"/>
      <c r="BPJ6" s="392"/>
      <c r="BPK6" s="392"/>
      <c r="BPL6" s="392"/>
      <c r="BPM6" s="392"/>
      <c r="BPN6" s="392"/>
      <c r="BPO6" s="392"/>
      <c r="BPP6" s="392"/>
      <c r="BPQ6" s="392"/>
      <c r="BPR6" s="392"/>
      <c r="BPS6" s="392"/>
      <c r="BPT6" s="392"/>
      <c r="BPU6" s="392"/>
      <c r="BPV6" s="392"/>
      <c r="BPW6" s="392"/>
      <c r="BPX6" s="392"/>
      <c r="BPY6" s="392"/>
      <c r="BPZ6" s="392"/>
      <c r="BQA6" s="392"/>
      <c r="BQB6" s="392"/>
      <c r="BQC6" s="392"/>
      <c r="BQD6" s="392"/>
      <c r="BQE6" s="392"/>
      <c r="BQF6" s="392"/>
      <c r="BQG6" s="392"/>
      <c r="BQH6" s="392"/>
      <c r="BQI6" s="392"/>
      <c r="BQJ6" s="392"/>
      <c r="BQK6" s="392"/>
      <c r="BQL6" s="392"/>
      <c r="BQM6" s="392"/>
      <c r="BQN6" s="392"/>
      <c r="BQO6" s="392"/>
      <c r="BQP6" s="392"/>
      <c r="BQQ6" s="392"/>
      <c r="BQR6" s="392"/>
      <c r="BQS6" s="392"/>
      <c r="BQT6" s="392"/>
      <c r="BQU6" s="392"/>
      <c r="BQV6" s="392"/>
      <c r="BQW6" s="392"/>
      <c r="BQX6" s="392"/>
      <c r="BQY6" s="392"/>
      <c r="BQZ6" s="392"/>
      <c r="BRA6" s="392"/>
      <c r="BRB6" s="392"/>
      <c r="BRC6" s="392"/>
      <c r="BRD6" s="392"/>
      <c r="BRE6" s="392"/>
      <c r="BRF6" s="392"/>
      <c r="BRG6" s="392"/>
      <c r="BRH6" s="392"/>
      <c r="BRI6" s="392"/>
      <c r="BRJ6" s="392"/>
      <c r="BRK6" s="392"/>
      <c r="BRL6" s="392"/>
      <c r="BRM6" s="392"/>
      <c r="BRN6" s="392"/>
      <c r="BRO6" s="392"/>
      <c r="BRP6" s="392"/>
      <c r="BRQ6" s="392"/>
      <c r="BRR6" s="392"/>
      <c r="BRS6" s="392"/>
      <c r="BRT6" s="392"/>
      <c r="BRU6" s="392"/>
      <c r="BRV6" s="392"/>
      <c r="BRW6" s="392"/>
      <c r="BRX6" s="392"/>
      <c r="BRY6" s="392"/>
      <c r="BRZ6" s="392"/>
      <c r="BSA6" s="392"/>
      <c r="BSB6" s="392"/>
      <c r="BSC6" s="392"/>
      <c r="BSD6" s="392"/>
      <c r="BSE6" s="392"/>
      <c r="BSF6" s="392"/>
      <c r="BSG6" s="392"/>
      <c r="BSH6" s="392"/>
      <c r="BSI6" s="392"/>
      <c r="BSJ6" s="392"/>
      <c r="BSK6" s="392"/>
      <c r="BSL6" s="392"/>
      <c r="BSM6" s="392"/>
      <c r="BSN6" s="392"/>
      <c r="BSO6" s="392"/>
      <c r="BSP6" s="392"/>
      <c r="BSQ6" s="392"/>
      <c r="BSR6" s="392"/>
      <c r="BSS6" s="392"/>
      <c r="BST6" s="392"/>
      <c r="BSU6" s="392"/>
      <c r="BSV6" s="392"/>
      <c r="BSW6" s="392"/>
      <c r="BSX6" s="392"/>
      <c r="BSY6" s="392"/>
      <c r="BSZ6" s="392"/>
      <c r="BTA6" s="392"/>
      <c r="BTB6" s="392"/>
      <c r="BTC6" s="392"/>
      <c r="BTD6" s="392"/>
      <c r="BTE6" s="392"/>
      <c r="BTF6" s="392"/>
      <c r="BTG6" s="392"/>
      <c r="BTH6" s="392"/>
      <c r="BTI6" s="392"/>
      <c r="BTJ6" s="392"/>
      <c r="BTK6" s="392"/>
      <c r="BTL6" s="392"/>
      <c r="BTM6" s="392"/>
      <c r="BTN6" s="392"/>
      <c r="BTO6" s="392"/>
      <c r="BTP6" s="392"/>
      <c r="BTQ6" s="392"/>
      <c r="BTR6" s="392"/>
      <c r="BTS6" s="392"/>
      <c r="BTT6" s="392"/>
      <c r="BTU6" s="392"/>
      <c r="BTV6" s="392"/>
      <c r="BTW6" s="392"/>
      <c r="BTX6" s="392"/>
      <c r="BTY6" s="392"/>
      <c r="BTZ6" s="392"/>
      <c r="BUA6" s="392"/>
      <c r="BUB6" s="392"/>
      <c r="BUC6" s="392"/>
      <c r="BUD6" s="392"/>
      <c r="BUE6" s="392"/>
      <c r="BUF6" s="392"/>
      <c r="BUG6" s="392"/>
      <c r="BUH6" s="392"/>
      <c r="BUI6" s="392"/>
      <c r="BUJ6" s="392"/>
      <c r="BUK6" s="392"/>
      <c r="BUL6" s="392"/>
      <c r="BUM6" s="392"/>
      <c r="BUN6" s="392"/>
      <c r="BUO6" s="392"/>
      <c r="BUP6" s="392"/>
      <c r="BUQ6" s="392"/>
      <c r="BUR6" s="392"/>
      <c r="BUS6" s="392"/>
      <c r="BUT6" s="392"/>
      <c r="BUU6" s="392"/>
      <c r="BUV6" s="392"/>
      <c r="BUW6" s="392"/>
      <c r="BUX6" s="392"/>
      <c r="BUY6" s="392"/>
      <c r="BUZ6" s="392"/>
      <c r="BVA6" s="392"/>
      <c r="BVB6" s="392"/>
      <c r="BVC6" s="392"/>
      <c r="BVD6" s="392"/>
      <c r="BVE6" s="392"/>
      <c r="BVF6" s="392"/>
      <c r="BVG6" s="392"/>
      <c r="BVH6" s="392"/>
      <c r="BVI6" s="392"/>
      <c r="BVJ6" s="392"/>
      <c r="BVK6" s="392"/>
      <c r="BVL6" s="392"/>
      <c r="BVM6" s="392"/>
      <c r="BVN6" s="392"/>
      <c r="BVO6" s="392"/>
      <c r="BVP6" s="392"/>
      <c r="BVQ6" s="392"/>
      <c r="BVR6" s="392"/>
      <c r="BVS6" s="392"/>
      <c r="BVT6" s="392"/>
      <c r="BVU6" s="392"/>
      <c r="BVV6" s="392"/>
      <c r="BVW6" s="392"/>
      <c r="BVX6" s="392"/>
      <c r="BVY6" s="392"/>
      <c r="BVZ6" s="392"/>
      <c r="BWA6" s="392"/>
      <c r="BWB6" s="392"/>
      <c r="BWC6" s="392"/>
      <c r="BWD6" s="392"/>
      <c r="BWE6" s="392"/>
      <c r="BWF6" s="392"/>
      <c r="BWG6" s="392"/>
      <c r="BWH6" s="392"/>
      <c r="BWI6" s="392"/>
      <c r="BWJ6" s="392"/>
      <c r="BWK6" s="392"/>
      <c r="BWL6" s="392"/>
      <c r="BWM6" s="392"/>
      <c r="BWN6" s="392"/>
      <c r="BWO6" s="392"/>
      <c r="BWP6" s="392"/>
      <c r="BWQ6" s="392"/>
      <c r="BWR6" s="392"/>
      <c r="BWS6" s="392"/>
      <c r="BWT6" s="392"/>
      <c r="BWU6" s="392"/>
      <c r="BWV6" s="392"/>
      <c r="BWW6" s="392"/>
      <c r="BWX6" s="392"/>
      <c r="BWY6" s="392"/>
      <c r="BWZ6" s="392"/>
      <c r="BXA6" s="392"/>
      <c r="BXB6" s="392"/>
      <c r="BXC6" s="392"/>
      <c r="BXD6" s="392"/>
      <c r="BXE6" s="392"/>
      <c r="BXF6" s="392"/>
      <c r="BXG6" s="392"/>
      <c r="BXH6" s="392"/>
      <c r="BXI6" s="392"/>
      <c r="BXJ6" s="392"/>
      <c r="BXK6" s="392"/>
      <c r="BXL6" s="392"/>
      <c r="BXM6" s="392"/>
      <c r="BXN6" s="392"/>
      <c r="BXO6" s="392"/>
      <c r="BXP6" s="392"/>
      <c r="BXQ6" s="392"/>
      <c r="BXR6" s="392"/>
      <c r="BXS6" s="392"/>
      <c r="BXT6" s="392"/>
      <c r="BXU6" s="392"/>
      <c r="BXV6" s="392"/>
      <c r="BXW6" s="392"/>
      <c r="BXX6" s="392"/>
      <c r="BXY6" s="392"/>
      <c r="BXZ6" s="392"/>
      <c r="BYA6" s="392"/>
      <c r="BYB6" s="392"/>
      <c r="BYC6" s="392"/>
      <c r="BYD6" s="392"/>
      <c r="BYE6" s="392"/>
      <c r="BYF6" s="392"/>
      <c r="BYG6" s="392"/>
      <c r="BYH6" s="392"/>
      <c r="BYI6" s="392"/>
      <c r="BYJ6" s="392"/>
      <c r="BYK6" s="392"/>
      <c r="BYL6" s="392"/>
      <c r="BYM6" s="392"/>
      <c r="BYN6" s="392"/>
      <c r="BYO6" s="392"/>
      <c r="BYP6" s="392"/>
      <c r="BYQ6" s="392"/>
      <c r="BYR6" s="392"/>
      <c r="BYS6" s="392"/>
      <c r="BYT6" s="392"/>
      <c r="BYU6" s="392"/>
      <c r="BYV6" s="392"/>
      <c r="BYW6" s="392"/>
      <c r="BYX6" s="392"/>
      <c r="BYY6" s="392"/>
      <c r="BYZ6" s="392"/>
      <c r="BZA6" s="392"/>
      <c r="BZB6" s="392"/>
      <c r="BZC6" s="392"/>
      <c r="BZD6" s="392"/>
      <c r="BZE6" s="392"/>
      <c r="BZF6" s="392"/>
      <c r="BZG6" s="392"/>
      <c r="BZH6" s="392"/>
      <c r="BZI6" s="392"/>
      <c r="BZJ6" s="392"/>
      <c r="BZK6" s="392"/>
      <c r="BZL6" s="392"/>
      <c r="BZM6" s="392"/>
      <c r="BZN6" s="392"/>
      <c r="BZO6" s="392"/>
      <c r="BZP6" s="392"/>
      <c r="BZQ6" s="392"/>
      <c r="BZR6" s="392"/>
      <c r="BZS6" s="392"/>
      <c r="BZT6" s="392"/>
      <c r="BZU6" s="392"/>
      <c r="BZV6" s="392"/>
      <c r="BZW6" s="392"/>
      <c r="BZX6" s="392"/>
      <c r="BZY6" s="392"/>
      <c r="BZZ6" s="392"/>
      <c r="CAA6" s="392"/>
      <c r="CAB6" s="392"/>
      <c r="CAC6" s="392"/>
      <c r="CAD6" s="392"/>
      <c r="CAE6" s="392"/>
      <c r="CAF6" s="392"/>
      <c r="CAG6" s="392"/>
      <c r="CAH6" s="392"/>
      <c r="CAI6" s="392"/>
      <c r="CAJ6" s="392"/>
      <c r="CAK6" s="392"/>
      <c r="CAL6" s="392"/>
      <c r="CAM6" s="392"/>
      <c r="CAN6" s="392"/>
      <c r="CAO6" s="392"/>
      <c r="CAP6" s="392"/>
      <c r="CAQ6" s="392"/>
      <c r="CAR6" s="392"/>
      <c r="CAS6" s="392"/>
      <c r="CAT6" s="392"/>
      <c r="CAU6" s="392"/>
      <c r="CAV6" s="392"/>
      <c r="CAW6" s="392"/>
      <c r="CAX6" s="392"/>
      <c r="CAY6" s="392"/>
      <c r="CAZ6" s="392"/>
      <c r="CBA6" s="392"/>
      <c r="CBB6" s="392"/>
      <c r="CBC6" s="392"/>
      <c r="CBD6" s="392"/>
      <c r="CBE6" s="392"/>
      <c r="CBF6" s="392"/>
      <c r="CBG6" s="392"/>
      <c r="CBH6" s="392"/>
      <c r="CBI6" s="392"/>
      <c r="CBJ6" s="392"/>
      <c r="CBK6" s="392"/>
      <c r="CBL6" s="392"/>
      <c r="CBM6" s="392"/>
      <c r="CBN6" s="392"/>
      <c r="CBO6" s="392"/>
      <c r="CBP6" s="392"/>
      <c r="CBQ6" s="392"/>
      <c r="CBR6" s="392"/>
      <c r="CBS6" s="392"/>
      <c r="CBT6" s="392"/>
      <c r="CBU6" s="392"/>
      <c r="CBV6" s="392"/>
      <c r="CBW6" s="392"/>
      <c r="CBX6" s="392"/>
      <c r="CBY6" s="392"/>
      <c r="CBZ6" s="392"/>
      <c r="CCA6" s="392"/>
      <c r="CCB6" s="392"/>
      <c r="CCC6" s="392"/>
      <c r="CCD6" s="392"/>
      <c r="CCE6" s="392"/>
      <c r="CCF6" s="392"/>
      <c r="CCG6" s="392"/>
      <c r="CCH6" s="392"/>
      <c r="CCI6" s="392"/>
      <c r="CCJ6" s="392"/>
      <c r="CCK6" s="392"/>
      <c r="CCL6" s="392"/>
      <c r="CCM6" s="392"/>
      <c r="CCN6" s="392"/>
      <c r="CCO6" s="392"/>
      <c r="CCP6" s="392"/>
      <c r="CCQ6" s="392"/>
      <c r="CCR6" s="392"/>
      <c r="CCS6" s="392"/>
      <c r="CCT6" s="392"/>
      <c r="CCU6" s="392"/>
      <c r="CCV6" s="392"/>
      <c r="CCW6" s="392"/>
      <c r="CCX6" s="392"/>
      <c r="CCY6" s="392"/>
      <c r="CCZ6" s="392"/>
      <c r="CDA6" s="392"/>
      <c r="CDB6" s="392"/>
      <c r="CDC6" s="392"/>
      <c r="CDD6" s="392"/>
      <c r="CDE6" s="392"/>
      <c r="CDF6" s="392"/>
      <c r="CDG6" s="392"/>
      <c r="CDH6" s="392"/>
      <c r="CDI6" s="392"/>
      <c r="CDJ6" s="392"/>
      <c r="CDK6" s="392"/>
      <c r="CDL6" s="392"/>
      <c r="CDM6" s="392"/>
      <c r="CDN6" s="392"/>
      <c r="CDO6" s="392"/>
      <c r="CDP6" s="392"/>
      <c r="CDQ6" s="392"/>
      <c r="CDR6" s="392"/>
      <c r="CDS6" s="392"/>
      <c r="CDT6" s="392"/>
      <c r="CDU6" s="392"/>
      <c r="CDV6" s="392"/>
      <c r="CDW6" s="392"/>
      <c r="CDX6" s="392"/>
      <c r="CDY6" s="392"/>
      <c r="CDZ6" s="392"/>
      <c r="CEA6" s="392"/>
      <c r="CEB6" s="392"/>
      <c r="CEC6" s="392"/>
      <c r="CED6" s="392"/>
      <c r="CEE6" s="392"/>
      <c r="CEF6" s="392"/>
      <c r="CEG6" s="392"/>
      <c r="CEH6" s="392"/>
      <c r="CEI6" s="392"/>
      <c r="CEJ6" s="392"/>
      <c r="CEK6" s="392"/>
      <c r="CEL6" s="392"/>
      <c r="CEM6" s="392"/>
      <c r="CEN6" s="392"/>
      <c r="CEO6" s="392"/>
      <c r="CEP6" s="392"/>
      <c r="CEQ6" s="392"/>
      <c r="CER6" s="392"/>
      <c r="CES6" s="392"/>
      <c r="CET6" s="392"/>
      <c r="CEU6" s="392"/>
      <c r="CEV6" s="392"/>
      <c r="CEW6" s="392"/>
      <c r="CEX6" s="392"/>
      <c r="CEY6" s="392"/>
      <c r="CEZ6" s="392"/>
      <c r="CFA6" s="392"/>
      <c r="CFB6" s="392"/>
      <c r="CFC6" s="392"/>
      <c r="CFD6" s="392"/>
      <c r="CFE6" s="392"/>
      <c r="CFF6" s="392"/>
      <c r="CFG6" s="392"/>
      <c r="CFH6" s="392"/>
      <c r="CFI6" s="392"/>
      <c r="CFJ6" s="392"/>
      <c r="CFK6" s="392"/>
      <c r="CFL6" s="392"/>
      <c r="CFM6" s="392"/>
      <c r="CFN6" s="392"/>
      <c r="CFO6" s="392"/>
      <c r="CFP6" s="392"/>
      <c r="CFQ6" s="392"/>
      <c r="CFR6" s="392"/>
      <c r="CFS6" s="392"/>
      <c r="CFT6" s="392"/>
      <c r="CFU6" s="392"/>
      <c r="CFV6" s="392"/>
      <c r="CFW6" s="392"/>
      <c r="CFX6" s="392"/>
      <c r="CFY6" s="392"/>
      <c r="CFZ6" s="392"/>
      <c r="CGA6" s="392"/>
      <c r="CGB6" s="392"/>
      <c r="CGC6" s="392"/>
      <c r="CGD6" s="392"/>
      <c r="CGE6" s="392"/>
      <c r="CGF6" s="392"/>
      <c r="CGG6" s="392"/>
      <c r="CGH6" s="392"/>
      <c r="CGI6" s="392"/>
      <c r="CGJ6" s="392"/>
      <c r="CGK6" s="392"/>
      <c r="CGL6" s="392"/>
      <c r="CGM6" s="392"/>
      <c r="CGN6" s="392"/>
      <c r="CGO6" s="392"/>
      <c r="CGP6" s="392"/>
      <c r="CGQ6" s="392"/>
      <c r="CGR6" s="392"/>
      <c r="CGS6" s="392"/>
      <c r="CGT6" s="392"/>
      <c r="CGU6" s="392"/>
      <c r="CGV6" s="392"/>
      <c r="CGW6" s="392"/>
      <c r="CGX6" s="392"/>
      <c r="CGY6" s="392"/>
      <c r="CGZ6" s="392"/>
      <c r="CHA6" s="392"/>
      <c r="CHB6" s="392"/>
      <c r="CHC6" s="392"/>
      <c r="CHD6" s="392"/>
      <c r="CHE6" s="392"/>
      <c r="CHF6" s="392"/>
      <c r="CHG6" s="392"/>
      <c r="CHH6" s="392"/>
      <c r="CHI6" s="392"/>
      <c r="CHJ6" s="392"/>
      <c r="CHK6" s="392"/>
      <c r="CHL6" s="392"/>
      <c r="CHM6" s="392"/>
      <c r="CHN6" s="392"/>
      <c r="CHO6" s="392"/>
      <c r="CHP6" s="392"/>
      <c r="CHQ6" s="392"/>
      <c r="CHR6" s="392"/>
      <c r="CHS6" s="392"/>
      <c r="CHT6" s="392"/>
      <c r="CHU6" s="392"/>
      <c r="CHV6" s="392"/>
      <c r="CHW6" s="392"/>
      <c r="CHX6" s="392"/>
      <c r="CHY6" s="392"/>
      <c r="CHZ6" s="392"/>
      <c r="CIA6" s="392"/>
      <c r="CIB6" s="392"/>
      <c r="CIC6" s="392"/>
      <c r="CID6" s="392"/>
      <c r="CIE6" s="392"/>
      <c r="CIF6" s="392"/>
      <c r="CIG6" s="392"/>
      <c r="CIH6" s="392"/>
      <c r="CII6" s="392"/>
      <c r="CIJ6" s="392"/>
      <c r="CIK6" s="392"/>
      <c r="CIL6" s="392"/>
      <c r="CIM6" s="392"/>
      <c r="CIN6" s="392"/>
      <c r="CIO6" s="392"/>
      <c r="CIP6" s="392"/>
      <c r="CIQ6" s="392"/>
      <c r="CIR6" s="392"/>
      <c r="CIS6" s="392"/>
      <c r="CIT6" s="392"/>
      <c r="CIU6" s="392"/>
      <c r="CIV6" s="392"/>
      <c r="CIW6" s="392"/>
      <c r="CIX6" s="392"/>
      <c r="CIY6" s="392"/>
      <c r="CIZ6" s="392"/>
      <c r="CJA6" s="392"/>
      <c r="CJB6" s="392"/>
      <c r="CJC6" s="392"/>
      <c r="CJD6" s="392"/>
      <c r="CJE6" s="392"/>
      <c r="CJF6" s="392"/>
      <c r="CJG6" s="392"/>
      <c r="CJH6" s="392"/>
      <c r="CJI6" s="392"/>
      <c r="CJJ6" s="392"/>
      <c r="CJK6" s="392"/>
      <c r="CJL6" s="392"/>
      <c r="CJM6" s="392"/>
      <c r="CJN6" s="392"/>
      <c r="CJO6" s="392"/>
      <c r="CJP6" s="392"/>
      <c r="CJQ6" s="392"/>
      <c r="CJR6" s="392"/>
      <c r="CJS6" s="392"/>
      <c r="CJT6" s="392"/>
      <c r="CJU6" s="392"/>
      <c r="CJV6" s="392"/>
      <c r="CJW6" s="392"/>
      <c r="CJX6" s="392"/>
      <c r="CJY6" s="392"/>
      <c r="CJZ6" s="392"/>
      <c r="CKA6" s="392"/>
      <c r="CKB6" s="392"/>
      <c r="CKC6" s="392"/>
      <c r="CKD6" s="392"/>
      <c r="CKE6" s="392"/>
      <c r="CKF6" s="392"/>
      <c r="CKG6" s="392"/>
      <c r="CKH6" s="392"/>
      <c r="CKI6" s="392"/>
      <c r="CKJ6" s="392"/>
      <c r="CKK6" s="392"/>
      <c r="CKL6" s="392"/>
      <c r="CKM6" s="392"/>
      <c r="CKN6" s="392"/>
      <c r="CKO6" s="392"/>
      <c r="CKP6" s="392"/>
      <c r="CKQ6" s="392"/>
      <c r="CKR6" s="392"/>
      <c r="CKS6" s="392"/>
      <c r="CKT6" s="392"/>
      <c r="CKU6" s="392"/>
      <c r="CKV6" s="392"/>
      <c r="CKW6" s="392"/>
      <c r="CKX6" s="392"/>
      <c r="CKY6" s="392"/>
      <c r="CKZ6" s="392"/>
      <c r="CLA6" s="392"/>
      <c r="CLB6" s="392"/>
      <c r="CLC6" s="392"/>
      <c r="CLD6" s="392"/>
      <c r="CLE6" s="392"/>
      <c r="CLF6" s="392"/>
      <c r="CLG6" s="392"/>
      <c r="CLH6" s="392"/>
      <c r="CLI6" s="392"/>
      <c r="CLJ6" s="392"/>
      <c r="CLK6" s="392"/>
      <c r="CLL6" s="392"/>
      <c r="CLM6" s="392"/>
      <c r="CLN6" s="392"/>
      <c r="CLO6" s="392"/>
      <c r="CLP6" s="392"/>
      <c r="CLQ6" s="392"/>
      <c r="CLR6" s="392"/>
      <c r="CLS6" s="392"/>
      <c r="CLT6" s="392"/>
      <c r="CLU6" s="392"/>
      <c r="CLV6" s="392"/>
      <c r="CLW6" s="392"/>
      <c r="CLX6" s="392"/>
      <c r="CLY6" s="392"/>
      <c r="CLZ6" s="392"/>
      <c r="CMA6" s="392"/>
      <c r="CMB6" s="392"/>
      <c r="CMC6" s="392"/>
      <c r="CMD6" s="392"/>
      <c r="CME6" s="392"/>
      <c r="CMF6" s="392"/>
      <c r="CMG6" s="392"/>
      <c r="CMH6" s="392"/>
      <c r="CMI6" s="392"/>
      <c r="CMJ6" s="392"/>
      <c r="CMK6" s="392"/>
      <c r="CML6" s="392"/>
      <c r="CMM6" s="392"/>
      <c r="CMN6" s="392"/>
      <c r="CMO6" s="392"/>
      <c r="CMP6" s="392"/>
      <c r="CMQ6" s="392"/>
      <c r="CMR6" s="392"/>
      <c r="CMS6" s="392"/>
      <c r="CMT6" s="392"/>
      <c r="CMU6" s="392"/>
      <c r="CMV6" s="392"/>
      <c r="CMW6" s="392"/>
      <c r="CMX6" s="392"/>
      <c r="CMY6" s="392"/>
      <c r="CMZ6" s="392"/>
      <c r="CNA6" s="392"/>
      <c r="CNB6" s="392"/>
      <c r="CNC6" s="392"/>
      <c r="CND6" s="392"/>
      <c r="CNE6" s="392"/>
      <c r="CNF6" s="392"/>
      <c r="CNG6" s="392"/>
      <c r="CNH6" s="392"/>
      <c r="CNI6" s="392"/>
      <c r="CNJ6" s="392"/>
      <c r="CNK6" s="392"/>
      <c r="CNL6" s="392"/>
      <c r="CNM6" s="392"/>
      <c r="CNN6" s="392"/>
      <c r="CNO6" s="392"/>
      <c r="CNP6" s="392"/>
      <c r="CNQ6" s="392"/>
      <c r="CNR6" s="392"/>
      <c r="CNS6" s="392"/>
      <c r="CNT6" s="392"/>
      <c r="CNU6" s="392"/>
      <c r="CNV6" s="392"/>
      <c r="CNW6" s="392"/>
      <c r="CNX6" s="392"/>
      <c r="CNY6" s="392"/>
      <c r="CNZ6" s="392"/>
      <c r="COA6" s="392"/>
      <c r="COB6" s="392"/>
      <c r="COC6" s="392"/>
      <c r="COD6" s="392"/>
      <c r="COE6" s="392"/>
      <c r="COF6" s="392"/>
      <c r="COG6" s="392"/>
      <c r="COH6" s="392"/>
      <c r="COI6" s="392"/>
      <c r="COJ6" s="392"/>
      <c r="COK6" s="392"/>
      <c r="COL6" s="392"/>
      <c r="COM6" s="392"/>
      <c r="CON6" s="392"/>
      <c r="COO6" s="392"/>
      <c r="COP6" s="392"/>
      <c r="COQ6" s="392"/>
      <c r="COR6" s="392"/>
      <c r="COS6" s="392"/>
      <c r="COT6" s="392"/>
      <c r="COU6" s="392"/>
      <c r="COV6" s="392"/>
      <c r="COW6" s="392"/>
      <c r="COX6" s="392"/>
      <c r="COY6" s="392"/>
      <c r="COZ6" s="392"/>
      <c r="CPA6" s="392"/>
      <c r="CPB6" s="392"/>
      <c r="CPC6" s="392"/>
      <c r="CPD6" s="392"/>
      <c r="CPE6" s="392"/>
      <c r="CPF6" s="392"/>
      <c r="CPG6" s="392"/>
      <c r="CPH6" s="392"/>
      <c r="CPI6" s="392"/>
      <c r="CPJ6" s="392"/>
      <c r="CPK6" s="392"/>
      <c r="CPL6" s="392"/>
      <c r="CPM6" s="392"/>
      <c r="CPN6" s="392"/>
      <c r="CPO6" s="392"/>
      <c r="CPP6" s="392"/>
      <c r="CPQ6" s="392"/>
      <c r="CPR6" s="392"/>
      <c r="CPS6" s="392"/>
      <c r="CPT6" s="392"/>
      <c r="CPU6" s="392"/>
      <c r="CPV6" s="392"/>
      <c r="CPW6" s="392"/>
      <c r="CPX6" s="392"/>
      <c r="CPY6" s="392"/>
      <c r="CPZ6" s="392"/>
      <c r="CQA6" s="392"/>
      <c r="CQB6" s="392"/>
      <c r="CQC6" s="392"/>
      <c r="CQD6" s="392"/>
      <c r="CQE6" s="392"/>
      <c r="CQF6" s="392"/>
      <c r="CQG6" s="392"/>
      <c r="CQH6" s="392"/>
      <c r="CQI6" s="392"/>
      <c r="CQJ6" s="392"/>
      <c r="CQK6" s="392"/>
      <c r="CQL6" s="392"/>
      <c r="CQM6" s="392"/>
      <c r="CQN6" s="392"/>
      <c r="CQO6" s="392"/>
      <c r="CQP6" s="392"/>
      <c r="CQQ6" s="392"/>
      <c r="CQR6" s="392"/>
      <c r="CQS6" s="392"/>
      <c r="CQT6" s="392"/>
      <c r="CQU6" s="392"/>
      <c r="CQV6" s="392"/>
      <c r="CQW6" s="392"/>
      <c r="CQX6" s="392"/>
      <c r="CQY6" s="392"/>
      <c r="CQZ6" s="392"/>
      <c r="CRA6" s="392"/>
      <c r="CRB6" s="392"/>
      <c r="CRC6" s="392"/>
      <c r="CRD6" s="392"/>
      <c r="CRE6" s="392"/>
      <c r="CRF6" s="392"/>
      <c r="CRG6" s="392"/>
      <c r="CRH6" s="392"/>
      <c r="CRI6" s="392"/>
      <c r="CRJ6" s="392"/>
      <c r="CRK6" s="392"/>
      <c r="CRL6" s="392"/>
      <c r="CRM6" s="392"/>
      <c r="CRN6" s="392"/>
      <c r="CRO6" s="392"/>
      <c r="CRP6" s="392"/>
      <c r="CRQ6" s="392"/>
      <c r="CRR6" s="392"/>
      <c r="CRS6" s="392"/>
      <c r="CRT6" s="392"/>
      <c r="CRU6" s="392"/>
      <c r="CRV6" s="392"/>
      <c r="CRW6" s="392"/>
      <c r="CRX6" s="392"/>
      <c r="CRY6" s="392"/>
      <c r="CRZ6" s="392"/>
      <c r="CSA6" s="392"/>
      <c r="CSB6" s="392"/>
      <c r="CSC6" s="392"/>
      <c r="CSD6" s="392"/>
      <c r="CSE6" s="392"/>
      <c r="CSF6" s="392"/>
      <c r="CSG6" s="392"/>
      <c r="CSH6" s="392"/>
      <c r="CSI6" s="392"/>
      <c r="CSJ6" s="392"/>
      <c r="CSK6" s="392"/>
      <c r="CSL6" s="392"/>
      <c r="CSM6" s="392"/>
      <c r="CSN6" s="392"/>
      <c r="CSO6" s="392"/>
      <c r="CSP6" s="392"/>
      <c r="CSQ6" s="392"/>
      <c r="CSR6" s="392"/>
      <c r="CSS6" s="392"/>
      <c r="CST6" s="392"/>
      <c r="CSU6" s="392"/>
      <c r="CSV6" s="392"/>
      <c r="CSW6" s="392"/>
      <c r="CSX6" s="392"/>
      <c r="CSY6" s="392"/>
      <c r="CSZ6" s="392"/>
      <c r="CTA6" s="392"/>
      <c r="CTB6" s="392"/>
      <c r="CTC6" s="392"/>
      <c r="CTD6" s="392"/>
      <c r="CTE6" s="392"/>
      <c r="CTF6" s="392"/>
      <c r="CTG6" s="392"/>
      <c r="CTH6" s="392"/>
      <c r="CTI6" s="392"/>
      <c r="CTJ6" s="392"/>
      <c r="CTK6" s="392"/>
      <c r="CTL6" s="392"/>
      <c r="CTM6" s="392"/>
      <c r="CTN6" s="392"/>
      <c r="CTO6" s="392"/>
      <c r="CTP6" s="392"/>
      <c r="CTQ6" s="392"/>
      <c r="CTR6" s="392"/>
      <c r="CTS6" s="392"/>
      <c r="CTT6" s="392"/>
      <c r="CTU6" s="392"/>
      <c r="CTV6" s="392"/>
      <c r="CTW6" s="392"/>
      <c r="CTX6" s="392"/>
      <c r="CTY6" s="392"/>
      <c r="CTZ6" s="392"/>
      <c r="CUA6" s="392"/>
      <c r="CUB6" s="392"/>
      <c r="CUC6" s="392"/>
      <c r="CUD6" s="392"/>
      <c r="CUE6" s="392"/>
      <c r="CUF6" s="392"/>
      <c r="CUG6" s="392"/>
      <c r="CUH6" s="392"/>
      <c r="CUI6" s="392"/>
      <c r="CUJ6" s="392"/>
      <c r="CUK6" s="392"/>
      <c r="CUL6" s="392"/>
      <c r="CUM6" s="392"/>
      <c r="CUN6" s="392"/>
      <c r="CUO6" s="392"/>
      <c r="CUP6" s="392"/>
      <c r="CUQ6" s="392"/>
      <c r="CUR6" s="392"/>
      <c r="CUS6" s="392"/>
      <c r="CUT6" s="392"/>
      <c r="CUU6" s="392"/>
      <c r="CUV6" s="392"/>
      <c r="CUW6" s="392"/>
      <c r="CUX6" s="392"/>
      <c r="CUY6" s="392"/>
      <c r="CUZ6" s="392"/>
      <c r="CVA6" s="392"/>
      <c r="CVB6" s="392"/>
      <c r="CVC6" s="392"/>
      <c r="CVD6" s="392"/>
      <c r="CVE6" s="392"/>
      <c r="CVF6" s="392"/>
      <c r="CVG6" s="392"/>
      <c r="CVH6" s="392"/>
      <c r="CVI6" s="392"/>
      <c r="CVJ6" s="392"/>
      <c r="CVK6" s="392"/>
      <c r="CVL6" s="392"/>
      <c r="CVM6" s="392"/>
      <c r="CVN6" s="392"/>
      <c r="CVO6" s="392"/>
      <c r="CVP6" s="392"/>
      <c r="CVQ6" s="392"/>
      <c r="CVR6" s="392"/>
      <c r="CVS6" s="392"/>
      <c r="CVT6" s="392"/>
      <c r="CVU6" s="392"/>
      <c r="CVV6" s="392"/>
      <c r="CVW6" s="392"/>
      <c r="CVX6" s="392"/>
      <c r="CVY6" s="392"/>
      <c r="CVZ6" s="392"/>
      <c r="CWA6" s="392"/>
      <c r="CWB6" s="392"/>
      <c r="CWC6" s="392"/>
      <c r="CWD6" s="392"/>
      <c r="CWE6" s="392"/>
      <c r="CWF6" s="392"/>
      <c r="CWG6" s="392"/>
      <c r="CWH6" s="392"/>
      <c r="CWI6" s="392"/>
      <c r="CWJ6" s="392"/>
      <c r="CWK6" s="392"/>
      <c r="CWL6" s="392"/>
      <c r="CWM6" s="392"/>
      <c r="CWN6" s="392"/>
      <c r="CWO6" s="392"/>
      <c r="CWP6" s="392"/>
      <c r="CWQ6" s="392"/>
      <c r="CWR6" s="392"/>
      <c r="CWS6" s="392"/>
      <c r="CWT6" s="392"/>
      <c r="CWU6" s="392"/>
      <c r="CWV6" s="392"/>
      <c r="CWW6" s="392"/>
      <c r="CWX6" s="392"/>
      <c r="CWY6" s="392"/>
      <c r="CWZ6" s="392"/>
      <c r="CXA6" s="392"/>
      <c r="CXB6" s="392"/>
      <c r="CXC6" s="392"/>
      <c r="CXD6" s="392"/>
      <c r="CXE6" s="392"/>
      <c r="CXF6" s="392"/>
      <c r="CXG6" s="392"/>
      <c r="CXH6" s="392"/>
      <c r="CXI6" s="392"/>
      <c r="CXJ6" s="392"/>
      <c r="CXK6" s="392"/>
      <c r="CXL6" s="392"/>
      <c r="CXM6" s="392"/>
      <c r="CXN6" s="392"/>
      <c r="CXO6" s="392"/>
      <c r="CXP6" s="392"/>
      <c r="CXQ6" s="392"/>
      <c r="CXR6" s="392"/>
      <c r="CXS6" s="392"/>
      <c r="CXT6" s="392"/>
      <c r="CXU6" s="392"/>
      <c r="CXV6" s="392"/>
      <c r="CXW6" s="392"/>
      <c r="CXX6" s="392"/>
      <c r="CXY6" s="392"/>
      <c r="CXZ6" s="392"/>
      <c r="CYA6" s="392"/>
      <c r="CYB6" s="392"/>
      <c r="CYC6" s="392"/>
      <c r="CYD6" s="392"/>
      <c r="CYE6" s="392"/>
      <c r="CYF6" s="392"/>
      <c r="CYG6" s="392"/>
      <c r="CYH6" s="392"/>
      <c r="CYI6" s="392"/>
      <c r="CYJ6" s="392"/>
      <c r="CYK6" s="392"/>
      <c r="CYL6" s="392"/>
      <c r="CYM6" s="392"/>
      <c r="CYN6" s="392"/>
      <c r="CYO6" s="392"/>
      <c r="CYP6" s="392"/>
      <c r="CYQ6" s="392"/>
      <c r="CYR6" s="392"/>
      <c r="CYS6" s="392"/>
      <c r="CYT6" s="392"/>
      <c r="CYU6" s="392"/>
      <c r="CYV6" s="392"/>
      <c r="CYW6" s="392"/>
      <c r="CYX6" s="392"/>
      <c r="CYY6" s="392"/>
      <c r="CYZ6" s="392"/>
      <c r="CZA6" s="392"/>
      <c r="CZB6" s="392"/>
      <c r="CZC6" s="392"/>
      <c r="CZD6" s="392"/>
      <c r="CZE6" s="392"/>
      <c r="CZF6" s="392"/>
      <c r="CZG6" s="392"/>
      <c r="CZH6" s="392"/>
      <c r="CZI6" s="392"/>
      <c r="CZJ6" s="392"/>
      <c r="CZK6" s="392"/>
      <c r="CZL6" s="392"/>
      <c r="CZM6" s="392"/>
      <c r="CZN6" s="392"/>
      <c r="CZO6" s="392"/>
      <c r="CZP6" s="392"/>
      <c r="CZQ6" s="392"/>
      <c r="CZR6" s="392"/>
      <c r="CZS6" s="392"/>
      <c r="CZT6" s="392"/>
      <c r="CZU6" s="392"/>
      <c r="CZV6" s="392"/>
      <c r="CZW6" s="392"/>
      <c r="CZX6" s="392"/>
      <c r="CZY6" s="392"/>
      <c r="CZZ6" s="392"/>
      <c r="DAA6" s="392"/>
      <c r="DAB6" s="392"/>
      <c r="DAC6" s="392"/>
      <c r="DAD6" s="392"/>
      <c r="DAE6" s="392"/>
      <c r="DAF6" s="392"/>
      <c r="DAG6" s="392"/>
      <c r="DAH6" s="392"/>
      <c r="DAI6" s="392"/>
      <c r="DAJ6" s="392"/>
      <c r="DAK6" s="392"/>
      <c r="DAL6" s="392"/>
      <c r="DAM6" s="392"/>
      <c r="DAN6" s="392"/>
      <c r="DAO6" s="392"/>
      <c r="DAP6" s="392"/>
      <c r="DAQ6" s="392"/>
      <c r="DAR6" s="392"/>
      <c r="DAS6" s="392"/>
      <c r="DAT6" s="392"/>
      <c r="DAU6" s="392"/>
      <c r="DAV6" s="392"/>
      <c r="DAW6" s="392"/>
      <c r="DAX6" s="392"/>
      <c r="DAY6" s="392"/>
      <c r="DAZ6" s="392"/>
      <c r="DBA6" s="392"/>
      <c r="DBB6" s="392"/>
      <c r="DBC6" s="392"/>
      <c r="DBD6" s="392"/>
      <c r="DBE6" s="392"/>
      <c r="DBF6" s="392"/>
      <c r="DBG6" s="392"/>
      <c r="DBH6" s="392"/>
      <c r="DBI6" s="392"/>
      <c r="DBJ6" s="392"/>
      <c r="DBK6" s="392"/>
      <c r="DBL6" s="392"/>
      <c r="DBM6" s="392"/>
      <c r="DBN6" s="392"/>
      <c r="DBO6" s="392"/>
      <c r="DBP6" s="392"/>
      <c r="DBQ6" s="392"/>
      <c r="DBR6" s="392"/>
      <c r="DBS6" s="392"/>
      <c r="DBT6" s="392"/>
      <c r="DBU6" s="392"/>
      <c r="DBV6" s="392"/>
      <c r="DBW6" s="392"/>
      <c r="DBX6" s="392"/>
      <c r="DBY6" s="392"/>
      <c r="DBZ6" s="392"/>
      <c r="DCA6" s="392"/>
      <c r="DCB6" s="392"/>
      <c r="DCC6" s="392"/>
      <c r="DCD6" s="392"/>
      <c r="DCE6" s="392"/>
      <c r="DCF6" s="392"/>
      <c r="DCG6" s="392"/>
      <c r="DCH6" s="392"/>
      <c r="DCI6" s="392"/>
      <c r="DCJ6" s="392"/>
      <c r="DCK6" s="392"/>
      <c r="DCL6" s="392"/>
      <c r="DCM6" s="392"/>
      <c r="DCN6" s="392"/>
      <c r="DCO6" s="392"/>
      <c r="DCP6" s="392"/>
      <c r="DCQ6" s="392"/>
      <c r="DCR6" s="392"/>
      <c r="DCS6" s="392"/>
      <c r="DCT6" s="392"/>
      <c r="DCU6" s="392"/>
      <c r="DCV6" s="392"/>
      <c r="DCW6" s="392"/>
      <c r="DCX6" s="392"/>
      <c r="DCY6" s="392"/>
      <c r="DCZ6" s="392"/>
      <c r="DDA6" s="392"/>
      <c r="DDB6" s="392"/>
      <c r="DDC6" s="392"/>
      <c r="DDD6" s="392"/>
      <c r="DDE6" s="392"/>
      <c r="DDF6" s="392"/>
      <c r="DDG6" s="392"/>
      <c r="DDH6" s="392"/>
      <c r="DDI6" s="392"/>
      <c r="DDJ6" s="392"/>
      <c r="DDK6" s="392"/>
      <c r="DDL6" s="392"/>
      <c r="DDM6" s="392"/>
      <c r="DDN6" s="392"/>
      <c r="DDO6" s="392"/>
      <c r="DDP6" s="392"/>
      <c r="DDQ6" s="392"/>
      <c r="DDR6" s="392"/>
      <c r="DDS6" s="392"/>
      <c r="DDT6" s="392"/>
      <c r="DDU6" s="392"/>
      <c r="DDV6" s="392"/>
      <c r="DDW6" s="392"/>
      <c r="DDX6" s="392"/>
      <c r="DDY6" s="392"/>
      <c r="DDZ6" s="392"/>
      <c r="DEA6" s="392"/>
      <c r="DEB6" s="392"/>
      <c r="DEC6" s="392"/>
      <c r="DED6" s="392"/>
      <c r="DEE6" s="392"/>
      <c r="DEF6" s="392"/>
      <c r="DEG6" s="392"/>
      <c r="DEH6" s="392"/>
      <c r="DEI6" s="392"/>
      <c r="DEJ6" s="392"/>
      <c r="DEK6" s="392"/>
      <c r="DEL6" s="392"/>
      <c r="DEM6" s="392"/>
      <c r="DEN6" s="392"/>
      <c r="DEO6" s="392"/>
      <c r="DEP6" s="392"/>
      <c r="DEQ6" s="392"/>
      <c r="DER6" s="392"/>
      <c r="DES6" s="392"/>
      <c r="DET6" s="392"/>
      <c r="DEU6" s="392"/>
      <c r="DEV6" s="392"/>
      <c r="DEW6" s="392"/>
      <c r="DEX6" s="392"/>
      <c r="DEY6" s="392"/>
      <c r="DEZ6" s="392"/>
      <c r="DFA6" s="392"/>
      <c r="DFB6" s="392"/>
      <c r="DFC6" s="392"/>
      <c r="DFD6" s="392"/>
      <c r="DFE6" s="392"/>
      <c r="DFF6" s="392"/>
      <c r="DFG6" s="392"/>
      <c r="DFH6" s="392"/>
      <c r="DFI6" s="392"/>
      <c r="DFJ6" s="392"/>
      <c r="DFK6" s="392"/>
      <c r="DFL6" s="392"/>
      <c r="DFM6" s="392"/>
      <c r="DFN6" s="392"/>
      <c r="DFO6" s="392"/>
      <c r="DFP6" s="392"/>
      <c r="DFQ6" s="392"/>
      <c r="DFR6" s="392"/>
      <c r="DFS6" s="392"/>
      <c r="DFT6" s="392"/>
      <c r="DFU6" s="392"/>
      <c r="DFV6" s="392"/>
      <c r="DFW6" s="392"/>
      <c r="DFX6" s="392"/>
      <c r="DFY6" s="392"/>
      <c r="DFZ6" s="392"/>
      <c r="DGA6" s="392"/>
      <c r="DGB6" s="392"/>
      <c r="DGC6" s="392"/>
      <c r="DGD6" s="392"/>
      <c r="DGE6" s="392"/>
      <c r="DGF6" s="392"/>
      <c r="DGG6" s="392"/>
      <c r="DGH6" s="392"/>
      <c r="DGI6" s="392"/>
      <c r="DGJ6" s="392"/>
      <c r="DGK6" s="392"/>
      <c r="DGL6" s="392"/>
      <c r="DGM6" s="392"/>
      <c r="DGN6" s="392"/>
      <c r="DGO6" s="392"/>
      <c r="DGP6" s="392"/>
      <c r="DGQ6" s="392"/>
      <c r="DGR6" s="392"/>
      <c r="DGS6" s="392"/>
      <c r="DGT6" s="392"/>
      <c r="DGU6" s="392"/>
      <c r="DGV6" s="392"/>
      <c r="DGW6" s="392"/>
      <c r="DGX6" s="392"/>
      <c r="DGY6" s="392"/>
      <c r="DGZ6" s="392"/>
      <c r="DHA6" s="392"/>
      <c r="DHB6" s="392"/>
      <c r="DHC6" s="392"/>
      <c r="DHD6" s="392"/>
      <c r="DHE6" s="392"/>
      <c r="DHF6" s="392"/>
      <c r="DHG6" s="392"/>
      <c r="DHH6" s="392"/>
      <c r="DHI6" s="392"/>
      <c r="DHJ6" s="392"/>
      <c r="DHK6" s="392"/>
      <c r="DHL6" s="392"/>
      <c r="DHM6" s="392"/>
      <c r="DHN6" s="392"/>
      <c r="DHO6" s="392"/>
      <c r="DHP6" s="392"/>
      <c r="DHQ6" s="392"/>
      <c r="DHR6" s="392"/>
      <c r="DHS6" s="392"/>
      <c r="DHT6" s="392"/>
      <c r="DHU6" s="392"/>
      <c r="DHV6" s="392"/>
      <c r="DHW6" s="392"/>
      <c r="DHX6" s="392"/>
      <c r="DHY6" s="392"/>
      <c r="DHZ6" s="392"/>
      <c r="DIA6" s="392"/>
      <c r="DIB6" s="392"/>
      <c r="DIC6" s="392"/>
      <c r="DID6" s="392"/>
      <c r="DIE6" s="392"/>
      <c r="DIF6" s="392"/>
      <c r="DIG6" s="392"/>
      <c r="DIH6" s="392"/>
      <c r="DII6" s="392"/>
      <c r="DIJ6" s="392"/>
      <c r="DIK6" s="392"/>
      <c r="DIL6" s="392"/>
      <c r="DIM6" s="392"/>
      <c r="DIN6" s="392"/>
      <c r="DIO6" s="392"/>
      <c r="DIP6" s="392"/>
      <c r="DIQ6" s="392"/>
      <c r="DIR6" s="392"/>
      <c r="DIS6" s="392"/>
      <c r="DIT6" s="392"/>
      <c r="DIU6" s="392"/>
      <c r="DIV6" s="392"/>
      <c r="DIW6" s="392"/>
      <c r="DIX6" s="392"/>
      <c r="DIY6" s="392"/>
      <c r="DIZ6" s="392"/>
      <c r="DJA6" s="392"/>
      <c r="DJB6" s="392"/>
      <c r="DJC6" s="392"/>
      <c r="DJD6" s="392"/>
      <c r="DJE6" s="392"/>
      <c r="DJF6" s="392"/>
      <c r="DJG6" s="392"/>
      <c r="DJH6" s="392"/>
      <c r="DJI6" s="392"/>
      <c r="DJJ6" s="392"/>
      <c r="DJK6" s="392"/>
      <c r="DJL6" s="392"/>
      <c r="DJM6" s="392"/>
      <c r="DJN6" s="392"/>
      <c r="DJO6" s="392"/>
      <c r="DJP6" s="392"/>
      <c r="DJQ6" s="392"/>
      <c r="DJR6" s="392"/>
      <c r="DJS6" s="392"/>
      <c r="DJT6" s="392"/>
      <c r="DJU6" s="392"/>
      <c r="DJV6" s="392"/>
      <c r="DJW6" s="392"/>
      <c r="DJX6" s="392"/>
      <c r="DJY6" s="392"/>
      <c r="DJZ6" s="392"/>
      <c r="DKA6" s="392"/>
      <c r="DKB6" s="392"/>
      <c r="DKC6" s="392"/>
      <c r="DKD6" s="392"/>
      <c r="DKE6" s="392"/>
      <c r="DKF6" s="392"/>
      <c r="DKG6" s="392"/>
      <c r="DKH6" s="392"/>
      <c r="DKI6" s="392"/>
      <c r="DKJ6" s="392"/>
      <c r="DKK6" s="392"/>
      <c r="DKL6" s="392"/>
      <c r="DKM6" s="392"/>
      <c r="DKN6" s="392"/>
      <c r="DKO6" s="392"/>
      <c r="DKP6" s="392"/>
      <c r="DKQ6" s="392"/>
      <c r="DKR6" s="392"/>
      <c r="DKS6" s="392"/>
      <c r="DKT6" s="392"/>
      <c r="DKU6" s="392"/>
      <c r="DKV6" s="392"/>
      <c r="DKW6" s="392"/>
      <c r="DKX6" s="392"/>
      <c r="DKY6" s="392"/>
      <c r="DKZ6" s="392"/>
      <c r="DLA6" s="392"/>
      <c r="DLB6" s="392"/>
      <c r="DLC6" s="392"/>
      <c r="DLD6" s="392"/>
      <c r="DLE6" s="392"/>
      <c r="DLF6" s="392"/>
      <c r="DLG6" s="392"/>
      <c r="DLH6" s="392"/>
      <c r="DLI6" s="392"/>
      <c r="DLJ6" s="392"/>
      <c r="DLK6" s="392"/>
      <c r="DLL6" s="392"/>
      <c r="DLM6" s="392"/>
      <c r="DLN6" s="392"/>
      <c r="DLO6" s="392"/>
      <c r="DLP6" s="392"/>
      <c r="DLQ6" s="392"/>
      <c r="DLR6" s="392"/>
      <c r="DLS6" s="392"/>
      <c r="DLT6" s="392"/>
      <c r="DLU6" s="392"/>
      <c r="DLV6" s="392"/>
      <c r="DLW6" s="392"/>
      <c r="DLX6" s="392"/>
      <c r="DLY6" s="392"/>
      <c r="DLZ6" s="392"/>
      <c r="DMA6" s="392"/>
      <c r="DMB6" s="392"/>
      <c r="DMC6" s="392"/>
      <c r="DMD6" s="392"/>
      <c r="DME6" s="392"/>
      <c r="DMF6" s="392"/>
      <c r="DMG6" s="392"/>
      <c r="DMH6" s="392"/>
      <c r="DMI6" s="392"/>
      <c r="DMJ6" s="392"/>
      <c r="DMK6" s="392"/>
      <c r="DML6" s="392"/>
      <c r="DMM6" s="392"/>
      <c r="DMN6" s="392"/>
      <c r="DMO6" s="392"/>
      <c r="DMP6" s="392"/>
      <c r="DMQ6" s="392"/>
      <c r="DMR6" s="392"/>
      <c r="DMS6" s="392"/>
      <c r="DMT6" s="392"/>
      <c r="DMU6" s="392"/>
      <c r="DMV6" s="392"/>
      <c r="DMW6" s="392"/>
      <c r="DMX6" s="392"/>
      <c r="DMY6" s="392"/>
      <c r="DMZ6" s="392"/>
      <c r="DNA6" s="392"/>
      <c r="DNB6" s="392"/>
      <c r="DNC6" s="392"/>
      <c r="DND6" s="392"/>
      <c r="DNE6" s="392"/>
      <c r="DNF6" s="392"/>
      <c r="DNG6" s="392"/>
      <c r="DNH6" s="392"/>
      <c r="DNI6" s="392"/>
      <c r="DNJ6" s="392"/>
      <c r="DNK6" s="392"/>
      <c r="DNL6" s="392"/>
      <c r="DNM6" s="392"/>
      <c r="DNN6" s="392"/>
      <c r="DNO6" s="392"/>
      <c r="DNP6" s="392"/>
      <c r="DNQ6" s="392"/>
      <c r="DNR6" s="392"/>
      <c r="DNS6" s="392"/>
      <c r="DNT6" s="392"/>
      <c r="DNU6" s="392"/>
      <c r="DNV6" s="392"/>
      <c r="DNW6" s="392"/>
      <c r="DNX6" s="392"/>
      <c r="DNY6" s="392"/>
      <c r="DNZ6" s="392"/>
      <c r="DOA6" s="392"/>
      <c r="DOB6" s="392"/>
      <c r="DOC6" s="392"/>
      <c r="DOD6" s="392"/>
      <c r="DOE6" s="392"/>
      <c r="DOF6" s="392"/>
      <c r="DOG6" s="392"/>
      <c r="DOH6" s="392"/>
      <c r="DOI6" s="392"/>
      <c r="DOJ6" s="392"/>
      <c r="DOK6" s="392"/>
      <c r="DOL6" s="392"/>
      <c r="DOM6" s="392"/>
      <c r="DON6" s="392"/>
      <c r="DOO6" s="392"/>
      <c r="DOP6" s="392"/>
      <c r="DOQ6" s="392"/>
      <c r="DOR6" s="392"/>
      <c r="DOS6" s="392"/>
      <c r="DOT6" s="392"/>
      <c r="DOU6" s="392"/>
      <c r="DOV6" s="392"/>
      <c r="DOW6" s="392"/>
      <c r="DOX6" s="392"/>
      <c r="DOY6" s="392"/>
      <c r="DOZ6" s="392"/>
      <c r="DPA6" s="392"/>
      <c r="DPB6" s="392"/>
      <c r="DPC6" s="392"/>
      <c r="DPD6" s="392"/>
      <c r="DPE6" s="392"/>
      <c r="DPF6" s="392"/>
      <c r="DPG6" s="392"/>
      <c r="DPH6" s="392"/>
      <c r="DPI6" s="392"/>
      <c r="DPJ6" s="392"/>
      <c r="DPK6" s="392"/>
      <c r="DPL6" s="392"/>
      <c r="DPM6" s="392"/>
      <c r="DPN6" s="392"/>
      <c r="DPO6" s="392"/>
      <c r="DPP6" s="392"/>
      <c r="DPQ6" s="392"/>
      <c r="DPR6" s="392"/>
      <c r="DPS6" s="392"/>
      <c r="DPT6" s="392"/>
      <c r="DPU6" s="392"/>
      <c r="DPV6" s="392"/>
      <c r="DPW6" s="392"/>
      <c r="DPX6" s="392"/>
      <c r="DPY6" s="392"/>
      <c r="DPZ6" s="392"/>
      <c r="DQA6" s="392"/>
      <c r="DQB6" s="392"/>
      <c r="DQC6" s="392"/>
      <c r="DQD6" s="392"/>
      <c r="DQE6" s="392"/>
      <c r="DQF6" s="392"/>
      <c r="DQG6" s="392"/>
      <c r="DQH6" s="392"/>
      <c r="DQI6" s="392"/>
      <c r="DQJ6" s="392"/>
      <c r="DQK6" s="392"/>
      <c r="DQL6" s="392"/>
      <c r="DQM6" s="392"/>
      <c r="DQN6" s="392"/>
      <c r="DQO6" s="392"/>
      <c r="DQP6" s="392"/>
      <c r="DQQ6" s="392"/>
      <c r="DQR6" s="392"/>
      <c r="DQS6" s="392"/>
      <c r="DQT6" s="392"/>
      <c r="DQU6" s="392"/>
      <c r="DQV6" s="392"/>
      <c r="DQW6" s="392"/>
      <c r="DQX6" s="392"/>
      <c r="DQY6" s="392"/>
      <c r="DQZ6" s="392"/>
      <c r="DRA6" s="392"/>
      <c r="DRB6" s="392"/>
      <c r="DRC6" s="392"/>
      <c r="DRD6" s="392"/>
      <c r="DRE6" s="392"/>
      <c r="DRF6" s="392"/>
      <c r="DRG6" s="392"/>
      <c r="DRH6" s="392"/>
      <c r="DRI6" s="392"/>
      <c r="DRJ6" s="392"/>
      <c r="DRK6" s="392"/>
      <c r="DRL6" s="392"/>
      <c r="DRM6" s="392"/>
      <c r="DRN6" s="392"/>
      <c r="DRO6" s="392"/>
      <c r="DRP6" s="392"/>
      <c r="DRQ6" s="392"/>
      <c r="DRR6" s="392"/>
      <c r="DRS6" s="392"/>
      <c r="DRT6" s="392"/>
      <c r="DRU6" s="392"/>
      <c r="DRV6" s="392"/>
      <c r="DRW6" s="392"/>
      <c r="DRX6" s="392"/>
      <c r="DRY6" s="392"/>
      <c r="DRZ6" s="392"/>
      <c r="DSA6" s="392"/>
      <c r="DSB6" s="392"/>
      <c r="DSC6" s="392"/>
      <c r="DSD6" s="392"/>
      <c r="DSE6" s="392"/>
      <c r="DSF6" s="392"/>
      <c r="DSG6" s="392"/>
      <c r="DSH6" s="392"/>
      <c r="DSI6" s="392"/>
      <c r="DSJ6" s="392"/>
      <c r="DSK6" s="392"/>
      <c r="DSL6" s="392"/>
      <c r="DSM6" s="392"/>
      <c r="DSN6" s="392"/>
      <c r="DSO6" s="392"/>
      <c r="DSP6" s="392"/>
      <c r="DSQ6" s="392"/>
      <c r="DSR6" s="392"/>
      <c r="DSS6" s="392"/>
      <c r="DST6" s="392"/>
      <c r="DSU6" s="392"/>
      <c r="DSV6" s="392"/>
      <c r="DSW6" s="392"/>
      <c r="DSX6" s="392"/>
      <c r="DSY6" s="392"/>
      <c r="DSZ6" s="392"/>
      <c r="DTA6" s="392"/>
      <c r="DTB6" s="392"/>
      <c r="DTC6" s="392"/>
      <c r="DTD6" s="392"/>
      <c r="DTE6" s="392"/>
      <c r="DTF6" s="392"/>
      <c r="DTG6" s="392"/>
      <c r="DTH6" s="392"/>
      <c r="DTI6" s="392"/>
      <c r="DTJ6" s="392"/>
      <c r="DTK6" s="392"/>
      <c r="DTL6" s="392"/>
      <c r="DTM6" s="392"/>
      <c r="DTN6" s="392"/>
      <c r="DTO6" s="392"/>
      <c r="DTP6" s="392"/>
      <c r="DTQ6" s="392"/>
      <c r="DTR6" s="392"/>
      <c r="DTS6" s="392"/>
      <c r="DTT6" s="392"/>
      <c r="DTU6" s="392"/>
      <c r="DTV6" s="392"/>
      <c r="DTW6" s="392"/>
      <c r="DTX6" s="392"/>
      <c r="DTY6" s="392"/>
      <c r="DTZ6" s="392"/>
      <c r="DUA6" s="392"/>
      <c r="DUB6" s="392"/>
      <c r="DUC6" s="392"/>
      <c r="DUD6" s="392"/>
      <c r="DUE6" s="392"/>
      <c r="DUF6" s="392"/>
      <c r="DUG6" s="392"/>
      <c r="DUH6" s="392"/>
      <c r="DUI6" s="392"/>
      <c r="DUJ6" s="392"/>
      <c r="DUK6" s="392"/>
      <c r="DUL6" s="392"/>
      <c r="DUM6" s="392"/>
      <c r="DUN6" s="392"/>
      <c r="DUO6" s="392"/>
      <c r="DUP6" s="392"/>
      <c r="DUQ6" s="392"/>
      <c r="DUR6" s="392"/>
      <c r="DUS6" s="392"/>
      <c r="DUT6" s="392"/>
      <c r="DUU6" s="392"/>
      <c r="DUV6" s="392"/>
      <c r="DUW6" s="392"/>
      <c r="DUX6" s="392"/>
      <c r="DUY6" s="392"/>
      <c r="DUZ6" s="392"/>
      <c r="DVA6" s="392"/>
      <c r="DVB6" s="392"/>
      <c r="DVC6" s="392"/>
      <c r="DVD6" s="392"/>
      <c r="DVE6" s="392"/>
      <c r="DVF6" s="392"/>
      <c r="DVG6" s="392"/>
      <c r="DVH6" s="392"/>
      <c r="DVI6" s="392"/>
      <c r="DVJ6" s="392"/>
      <c r="DVK6" s="392"/>
      <c r="DVL6" s="392"/>
      <c r="DVM6" s="392"/>
      <c r="DVN6" s="392"/>
      <c r="DVO6" s="392"/>
      <c r="DVP6" s="392"/>
      <c r="DVQ6" s="392"/>
      <c r="DVR6" s="392"/>
      <c r="DVS6" s="392"/>
      <c r="DVT6" s="392"/>
      <c r="DVU6" s="392"/>
      <c r="DVV6" s="392"/>
      <c r="DVW6" s="392"/>
      <c r="DVX6" s="392"/>
      <c r="DVY6" s="392"/>
      <c r="DVZ6" s="392"/>
      <c r="DWA6" s="392"/>
      <c r="DWB6" s="392"/>
      <c r="DWC6" s="392"/>
      <c r="DWD6" s="392"/>
      <c r="DWE6" s="392"/>
      <c r="DWF6" s="392"/>
      <c r="DWG6" s="392"/>
      <c r="DWH6" s="392"/>
      <c r="DWI6" s="392"/>
      <c r="DWJ6" s="392"/>
      <c r="DWK6" s="392"/>
      <c r="DWL6" s="392"/>
      <c r="DWM6" s="392"/>
      <c r="DWN6" s="392"/>
      <c r="DWO6" s="392"/>
      <c r="DWP6" s="392"/>
      <c r="DWQ6" s="392"/>
      <c r="DWR6" s="392"/>
      <c r="DWS6" s="392"/>
      <c r="DWT6" s="392"/>
      <c r="DWU6" s="392"/>
      <c r="DWV6" s="392"/>
      <c r="DWW6" s="392"/>
      <c r="DWX6" s="392"/>
      <c r="DWY6" s="392"/>
      <c r="DWZ6" s="392"/>
      <c r="DXA6" s="392"/>
      <c r="DXB6" s="392"/>
      <c r="DXC6" s="392"/>
      <c r="DXD6" s="392"/>
      <c r="DXE6" s="392"/>
      <c r="DXF6" s="392"/>
      <c r="DXG6" s="392"/>
      <c r="DXH6" s="392"/>
      <c r="DXI6" s="392"/>
      <c r="DXJ6" s="392"/>
      <c r="DXK6" s="392"/>
      <c r="DXL6" s="392"/>
      <c r="DXM6" s="392"/>
      <c r="DXN6" s="392"/>
      <c r="DXO6" s="392"/>
      <c r="DXP6" s="392"/>
      <c r="DXQ6" s="392"/>
      <c r="DXR6" s="392"/>
      <c r="DXS6" s="392"/>
      <c r="DXT6" s="392"/>
      <c r="DXU6" s="392"/>
      <c r="DXV6" s="392"/>
      <c r="DXW6" s="392"/>
      <c r="DXX6" s="392"/>
      <c r="DXY6" s="392"/>
      <c r="DXZ6" s="392"/>
      <c r="DYA6" s="392"/>
      <c r="DYB6" s="392"/>
      <c r="DYC6" s="392"/>
      <c r="DYD6" s="392"/>
      <c r="DYE6" s="392"/>
      <c r="DYF6" s="392"/>
      <c r="DYG6" s="392"/>
      <c r="DYH6" s="392"/>
      <c r="DYI6" s="392"/>
      <c r="DYJ6" s="392"/>
      <c r="DYK6" s="392"/>
      <c r="DYL6" s="392"/>
      <c r="DYM6" s="392"/>
      <c r="DYN6" s="392"/>
      <c r="DYO6" s="392"/>
      <c r="DYP6" s="392"/>
      <c r="DYQ6" s="392"/>
      <c r="DYR6" s="392"/>
      <c r="DYS6" s="392"/>
      <c r="DYT6" s="392"/>
      <c r="DYU6" s="392"/>
      <c r="DYV6" s="392"/>
      <c r="DYW6" s="392"/>
      <c r="DYX6" s="392"/>
      <c r="DYY6" s="392"/>
      <c r="DYZ6" s="392"/>
      <c r="DZA6" s="392"/>
      <c r="DZB6" s="392"/>
      <c r="DZC6" s="392"/>
      <c r="DZD6" s="392"/>
      <c r="DZE6" s="392"/>
      <c r="DZF6" s="392"/>
      <c r="DZG6" s="392"/>
      <c r="DZH6" s="392"/>
      <c r="DZI6" s="392"/>
      <c r="DZJ6" s="392"/>
      <c r="DZK6" s="392"/>
      <c r="DZL6" s="392"/>
      <c r="DZM6" s="392"/>
      <c r="DZN6" s="392"/>
      <c r="DZO6" s="392"/>
      <c r="DZP6" s="392"/>
      <c r="DZQ6" s="392"/>
      <c r="DZR6" s="392"/>
      <c r="DZS6" s="392"/>
      <c r="DZT6" s="392"/>
      <c r="DZU6" s="392"/>
      <c r="DZV6" s="392"/>
      <c r="DZW6" s="392"/>
      <c r="DZX6" s="392"/>
      <c r="DZY6" s="392"/>
      <c r="DZZ6" s="392"/>
      <c r="EAA6" s="392"/>
      <c r="EAB6" s="392"/>
      <c r="EAC6" s="392"/>
      <c r="EAD6" s="392"/>
      <c r="EAE6" s="392"/>
      <c r="EAF6" s="392"/>
      <c r="EAG6" s="392"/>
      <c r="EAH6" s="392"/>
      <c r="EAI6" s="392"/>
      <c r="EAJ6" s="392"/>
      <c r="EAK6" s="392"/>
      <c r="EAL6" s="392"/>
      <c r="EAM6" s="392"/>
      <c r="EAN6" s="392"/>
      <c r="EAO6" s="392"/>
      <c r="EAP6" s="392"/>
      <c r="EAQ6" s="392"/>
      <c r="EAR6" s="392"/>
      <c r="EAS6" s="392"/>
      <c r="EAT6" s="392"/>
      <c r="EAU6" s="392"/>
      <c r="EAV6" s="392"/>
      <c r="EAW6" s="392"/>
      <c r="EAX6" s="392"/>
      <c r="EAY6" s="392"/>
      <c r="EAZ6" s="392"/>
      <c r="EBA6" s="392"/>
      <c r="EBB6" s="392"/>
      <c r="EBC6" s="392"/>
      <c r="EBD6" s="392"/>
      <c r="EBE6" s="392"/>
      <c r="EBF6" s="392"/>
      <c r="EBG6" s="392"/>
      <c r="EBH6" s="392"/>
      <c r="EBI6" s="392"/>
      <c r="EBJ6" s="392"/>
      <c r="EBK6" s="392"/>
      <c r="EBL6" s="392"/>
      <c r="EBM6" s="392"/>
      <c r="EBN6" s="392"/>
      <c r="EBO6" s="392"/>
      <c r="EBP6" s="392"/>
      <c r="EBQ6" s="392"/>
      <c r="EBR6" s="392"/>
      <c r="EBS6" s="392"/>
      <c r="EBT6" s="392"/>
      <c r="EBU6" s="392"/>
      <c r="EBV6" s="392"/>
      <c r="EBW6" s="392"/>
      <c r="EBX6" s="392"/>
      <c r="EBY6" s="392"/>
      <c r="EBZ6" s="392"/>
      <c r="ECA6" s="392"/>
      <c r="ECB6" s="392"/>
      <c r="ECC6" s="392"/>
      <c r="ECD6" s="392"/>
      <c r="ECE6" s="392"/>
      <c r="ECF6" s="392"/>
      <c r="ECG6" s="392"/>
      <c r="ECH6" s="392"/>
      <c r="ECI6" s="392"/>
      <c r="ECJ6" s="392"/>
      <c r="ECK6" s="392"/>
      <c r="ECL6" s="392"/>
      <c r="ECM6" s="392"/>
      <c r="ECN6" s="392"/>
      <c r="ECO6" s="392"/>
      <c r="ECP6" s="392"/>
      <c r="ECQ6" s="392"/>
      <c r="ECR6" s="392"/>
      <c r="ECS6" s="392"/>
      <c r="ECT6" s="392"/>
      <c r="ECU6" s="392"/>
      <c r="ECV6" s="392"/>
      <c r="ECW6" s="392"/>
      <c r="ECX6" s="392"/>
      <c r="ECY6" s="392"/>
      <c r="ECZ6" s="392"/>
      <c r="EDA6" s="392"/>
      <c r="EDB6" s="392"/>
      <c r="EDC6" s="392"/>
      <c r="EDD6" s="392"/>
      <c r="EDE6" s="392"/>
      <c r="EDF6" s="392"/>
      <c r="EDG6" s="392"/>
      <c r="EDH6" s="392"/>
      <c r="EDI6" s="392"/>
      <c r="EDJ6" s="392"/>
      <c r="EDK6" s="392"/>
      <c r="EDL6" s="392"/>
      <c r="EDM6" s="392"/>
      <c r="EDN6" s="392"/>
      <c r="EDO6" s="392"/>
      <c r="EDP6" s="392"/>
      <c r="EDQ6" s="392"/>
      <c r="EDR6" s="392"/>
      <c r="EDS6" s="392"/>
      <c r="EDT6" s="392"/>
      <c r="EDU6" s="392"/>
      <c r="EDV6" s="392"/>
      <c r="EDW6" s="392"/>
      <c r="EDX6" s="392"/>
      <c r="EDY6" s="392"/>
      <c r="EDZ6" s="392"/>
      <c r="EEA6" s="392"/>
      <c r="EEB6" s="392"/>
      <c r="EEC6" s="392"/>
      <c r="EED6" s="392"/>
      <c r="EEE6" s="392"/>
      <c r="EEF6" s="392"/>
      <c r="EEG6" s="392"/>
      <c r="EEH6" s="392"/>
      <c r="EEI6" s="392"/>
      <c r="EEJ6" s="392"/>
      <c r="EEK6" s="392"/>
      <c r="EEL6" s="392"/>
      <c r="EEM6" s="392"/>
      <c r="EEN6" s="392"/>
      <c r="EEO6" s="392"/>
      <c r="EEP6" s="392"/>
      <c r="EEQ6" s="392"/>
      <c r="EER6" s="392"/>
      <c r="EES6" s="392"/>
      <c r="EET6" s="392"/>
      <c r="EEU6" s="392"/>
      <c r="EEV6" s="392"/>
      <c r="EEW6" s="392"/>
      <c r="EEX6" s="392"/>
      <c r="EEY6" s="392"/>
      <c r="EEZ6" s="392"/>
      <c r="EFA6" s="392"/>
      <c r="EFB6" s="392"/>
      <c r="EFC6" s="392"/>
      <c r="EFD6" s="392"/>
      <c r="EFE6" s="392"/>
      <c r="EFF6" s="392"/>
      <c r="EFG6" s="392"/>
      <c r="EFH6" s="392"/>
      <c r="EFI6" s="392"/>
      <c r="EFJ6" s="392"/>
      <c r="EFK6" s="392"/>
      <c r="EFL6" s="392"/>
      <c r="EFM6" s="392"/>
      <c r="EFN6" s="392"/>
      <c r="EFO6" s="392"/>
      <c r="EFP6" s="392"/>
      <c r="EFQ6" s="392"/>
      <c r="EFR6" s="392"/>
      <c r="EFS6" s="392"/>
      <c r="EFT6" s="392"/>
      <c r="EFU6" s="392"/>
      <c r="EFV6" s="392"/>
      <c r="EFW6" s="392"/>
      <c r="EFX6" s="392"/>
      <c r="EFY6" s="392"/>
      <c r="EFZ6" s="392"/>
      <c r="EGA6" s="392"/>
      <c r="EGB6" s="392"/>
      <c r="EGC6" s="392"/>
      <c r="EGD6" s="392"/>
      <c r="EGE6" s="392"/>
      <c r="EGF6" s="392"/>
      <c r="EGG6" s="392"/>
      <c r="EGH6" s="392"/>
      <c r="EGI6" s="392"/>
      <c r="EGJ6" s="392"/>
      <c r="EGK6" s="392"/>
      <c r="EGL6" s="392"/>
      <c r="EGM6" s="392"/>
      <c r="EGN6" s="392"/>
      <c r="EGO6" s="392"/>
      <c r="EGP6" s="392"/>
      <c r="EGQ6" s="392"/>
      <c r="EGR6" s="392"/>
      <c r="EGS6" s="392"/>
      <c r="EGT6" s="392"/>
      <c r="EGU6" s="392"/>
      <c r="EGV6" s="392"/>
      <c r="EGW6" s="392"/>
      <c r="EGX6" s="392"/>
      <c r="EGY6" s="392"/>
      <c r="EGZ6" s="392"/>
      <c r="EHA6" s="392"/>
      <c r="EHB6" s="392"/>
      <c r="EHC6" s="392"/>
      <c r="EHD6" s="392"/>
      <c r="EHE6" s="392"/>
      <c r="EHF6" s="392"/>
      <c r="EHG6" s="392"/>
      <c r="EHH6" s="392"/>
      <c r="EHI6" s="392"/>
      <c r="EHJ6" s="392"/>
      <c r="EHK6" s="392"/>
      <c r="EHL6" s="392"/>
      <c r="EHM6" s="392"/>
      <c r="EHN6" s="392"/>
      <c r="EHO6" s="392"/>
      <c r="EHP6" s="392"/>
      <c r="EHQ6" s="392"/>
      <c r="EHR6" s="392"/>
      <c r="EHS6" s="392"/>
      <c r="EHT6" s="392"/>
      <c r="EHU6" s="392"/>
      <c r="EHV6" s="392"/>
      <c r="EHW6" s="392"/>
      <c r="EHX6" s="392"/>
      <c r="EHY6" s="392"/>
      <c r="EHZ6" s="392"/>
      <c r="EIA6" s="392"/>
      <c r="EIB6" s="392"/>
      <c r="EIC6" s="392"/>
      <c r="EID6" s="392"/>
      <c r="EIE6" s="392"/>
      <c r="EIF6" s="392"/>
      <c r="EIG6" s="392"/>
      <c r="EIH6" s="392"/>
      <c r="EII6" s="392"/>
      <c r="EIJ6" s="392"/>
      <c r="EIK6" s="392"/>
      <c r="EIL6" s="392"/>
      <c r="EIM6" s="392"/>
      <c r="EIN6" s="392"/>
      <c r="EIO6" s="392"/>
      <c r="EIP6" s="392"/>
      <c r="EIQ6" s="392"/>
      <c r="EIR6" s="392"/>
      <c r="EIS6" s="392"/>
      <c r="EIT6" s="392"/>
      <c r="EIU6" s="392"/>
      <c r="EIV6" s="392"/>
      <c r="EIW6" s="392"/>
      <c r="EIX6" s="392"/>
      <c r="EIY6" s="392"/>
      <c r="EIZ6" s="392"/>
      <c r="EJA6" s="392"/>
      <c r="EJB6" s="392"/>
      <c r="EJC6" s="392"/>
      <c r="EJD6" s="392"/>
      <c r="EJE6" s="392"/>
      <c r="EJF6" s="392"/>
      <c r="EJG6" s="392"/>
      <c r="EJH6" s="392"/>
      <c r="EJI6" s="392"/>
      <c r="EJJ6" s="392"/>
      <c r="EJK6" s="392"/>
      <c r="EJL6" s="392"/>
      <c r="EJM6" s="392"/>
      <c r="EJN6" s="392"/>
      <c r="EJO6" s="392"/>
      <c r="EJP6" s="392"/>
      <c r="EJQ6" s="392"/>
      <c r="EJR6" s="392"/>
      <c r="EJS6" s="392"/>
      <c r="EJT6" s="392"/>
      <c r="EJU6" s="392"/>
      <c r="EJV6" s="392"/>
      <c r="EJW6" s="392"/>
      <c r="EJX6" s="392"/>
      <c r="EJY6" s="392"/>
      <c r="EJZ6" s="392"/>
      <c r="EKA6" s="392"/>
      <c r="EKB6" s="392"/>
      <c r="EKC6" s="392"/>
      <c r="EKD6" s="392"/>
      <c r="EKE6" s="392"/>
      <c r="EKF6" s="392"/>
      <c r="EKG6" s="392"/>
      <c r="EKH6" s="392"/>
      <c r="EKI6" s="392"/>
      <c r="EKJ6" s="392"/>
      <c r="EKK6" s="392"/>
      <c r="EKL6" s="392"/>
      <c r="EKM6" s="392"/>
      <c r="EKN6" s="392"/>
      <c r="EKO6" s="392"/>
      <c r="EKP6" s="392"/>
      <c r="EKQ6" s="392"/>
      <c r="EKR6" s="392"/>
      <c r="EKS6" s="392"/>
      <c r="EKT6" s="392"/>
      <c r="EKU6" s="392"/>
      <c r="EKV6" s="392"/>
      <c r="EKW6" s="392"/>
      <c r="EKX6" s="392"/>
      <c r="EKY6" s="392"/>
      <c r="EKZ6" s="392"/>
      <c r="ELA6" s="392"/>
      <c r="ELB6" s="392"/>
      <c r="ELC6" s="392"/>
      <c r="ELD6" s="392"/>
      <c r="ELE6" s="392"/>
      <c r="ELF6" s="392"/>
      <c r="ELG6" s="392"/>
      <c r="ELH6" s="392"/>
      <c r="ELI6" s="392"/>
      <c r="ELJ6" s="392"/>
      <c r="ELK6" s="392"/>
      <c r="ELL6" s="392"/>
      <c r="ELM6" s="392"/>
      <c r="ELN6" s="392"/>
      <c r="ELO6" s="392"/>
      <c r="ELP6" s="392"/>
      <c r="ELQ6" s="392"/>
      <c r="ELR6" s="392"/>
      <c r="ELS6" s="392"/>
      <c r="ELT6" s="392"/>
      <c r="ELU6" s="392"/>
      <c r="ELV6" s="392"/>
      <c r="ELW6" s="392"/>
      <c r="ELX6" s="392"/>
      <c r="ELY6" s="392"/>
      <c r="ELZ6" s="392"/>
      <c r="EMA6" s="392"/>
      <c r="EMB6" s="392"/>
      <c r="EMC6" s="392"/>
      <c r="EMD6" s="392"/>
      <c r="EME6" s="392"/>
      <c r="EMF6" s="392"/>
      <c r="EMG6" s="392"/>
      <c r="EMH6" s="392"/>
      <c r="EMI6" s="392"/>
      <c r="EMJ6" s="392"/>
      <c r="EMK6" s="392"/>
      <c r="EML6" s="392"/>
      <c r="EMM6" s="392"/>
      <c r="EMN6" s="392"/>
      <c r="EMO6" s="392"/>
      <c r="EMP6" s="392"/>
      <c r="EMQ6" s="392"/>
      <c r="EMR6" s="392"/>
      <c r="EMS6" s="392"/>
      <c r="EMT6" s="392"/>
      <c r="EMU6" s="392"/>
      <c r="EMV6" s="392"/>
      <c r="EMW6" s="392"/>
      <c r="EMX6" s="392"/>
      <c r="EMY6" s="392"/>
      <c r="EMZ6" s="392"/>
      <c r="ENA6" s="392"/>
      <c r="ENB6" s="392"/>
      <c r="ENC6" s="392"/>
      <c r="END6" s="392"/>
      <c r="ENE6" s="392"/>
      <c r="ENF6" s="392"/>
      <c r="ENG6" s="392"/>
      <c r="ENH6" s="392"/>
      <c r="ENI6" s="392"/>
      <c r="ENJ6" s="392"/>
      <c r="ENK6" s="392"/>
      <c r="ENL6" s="392"/>
      <c r="ENM6" s="392"/>
      <c r="ENN6" s="392"/>
      <c r="ENO6" s="392"/>
      <c r="ENP6" s="392"/>
      <c r="ENQ6" s="392"/>
      <c r="ENR6" s="392"/>
      <c r="ENS6" s="392"/>
      <c r="ENT6" s="392"/>
      <c r="ENU6" s="392"/>
      <c r="ENV6" s="392"/>
      <c r="ENW6" s="392"/>
      <c r="ENX6" s="392"/>
      <c r="ENY6" s="392"/>
      <c r="ENZ6" s="392"/>
      <c r="EOA6" s="392"/>
      <c r="EOB6" s="392"/>
      <c r="EOC6" s="392"/>
      <c r="EOD6" s="392"/>
      <c r="EOE6" s="392"/>
      <c r="EOF6" s="392"/>
      <c r="EOG6" s="392"/>
      <c r="EOH6" s="392"/>
      <c r="EOI6" s="392"/>
      <c r="EOJ6" s="392"/>
      <c r="EOK6" s="392"/>
      <c r="EOL6" s="392"/>
      <c r="EOM6" s="392"/>
      <c r="EON6" s="392"/>
      <c r="EOO6" s="392"/>
      <c r="EOP6" s="392"/>
      <c r="EOQ6" s="392"/>
      <c r="EOR6" s="392"/>
      <c r="EOS6" s="392"/>
      <c r="EOT6" s="392"/>
      <c r="EOU6" s="392"/>
      <c r="EOV6" s="392"/>
      <c r="EOW6" s="392"/>
      <c r="EOX6" s="392"/>
      <c r="EOY6" s="392"/>
      <c r="EOZ6" s="392"/>
      <c r="EPA6" s="392"/>
      <c r="EPB6" s="392"/>
      <c r="EPC6" s="392"/>
      <c r="EPD6" s="392"/>
      <c r="EPE6" s="392"/>
      <c r="EPF6" s="392"/>
      <c r="EPG6" s="392"/>
      <c r="EPH6" s="392"/>
      <c r="EPI6" s="392"/>
      <c r="EPJ6" s="392"/>
      <c r="EPK6" s="392"/>
      <c r="EPL6" s="392"/>
      <c r="EPM6" s="392"/>
      <c r="EPN6" s="392"/>
      <c r="EPO6" s="392"/>
      <c r="EPP6" s="392"/>
      <c r="EPQ6" s="392"/>
      <c r="EPR6" s="392"/>
      <c r="EPS6" s="392"/>
      <c r="EPT6" s="392"/>
      <c r="EPU6" s="392"/>
      <c r="EPV6" s="392"/>
      <c r="EPW6" s="392"/>
      <c r="EPX6" s="392"/>
      <c r="EPY6" s="392"/>
      <c r="EPZ6" s="392"/>
      <c r="EQA6" s="392"/>
      <c r="EQB6" s="392"/>
      <c r="EQC6" s="392"/>
      <c r="EQD6" s="392"/>
      <c r="EQE6" s="392"/>
      <c r="EQF6" s="392"/>
      <c r="EQG6" s="392"/>
      <c r="EQH6" s="392"/>
      <c r="EQI6" s="392"/>
      <c r="EQJ6" s="392"/>
      <c r="EQK6" s="392"/>
      <c r="EQL6" s="392"/>
      <c r="EQM6" s="392"/>
      <c r="EQN6" s="392"/>
      <c r="EQO6" s="392"/>
      <c r="EQP6" s="392"/>
      <c r="EQQ6" s="392"/>
      <c r="EQR6" s="392"/>
      <c r="EQS6" s="392"/>
      <c r="EQT6" s="392"/>
      <c r="EQU6" s="392"/>
      <c r="EQV6" s="392"/>
      <c r="EQW6" s="392"/>
      <c r="EQX6" s="392"/>
      <c r="EQY6" s="392"/>
      <c r="EQZ6" s="392"/>
      <c r="ERA6" s="392"/>
      <c r="ERB6" s="392"/>
      <c r="ERC6" s="392"/>
      <c r="ERD6" s="392"/>
      <c r="ERE6" s="392"/>
      <c r="ERF6" s="392"/>
      <c r="ERG6" s="392"/>
      <c r="ERH6" s="392"/>
      <c r="ERI6" s="392"/>
      <c r="ERJ6" s="392"/>
      <c r="ERK6" s="392"/>
      <c r="ERL6" s="392"/>
      <c r="ERM6" s="392"/>
      <c r="ERN6" s="392"/>
      <c r="ERO6" s="392"/>
      <c r="ERP6" s="392"/>
      <c r="ERQ6" s="392"/>
      <c r="ERR6" s="392"/>
      <c r="ERS6" s="392"/>
      <c r="ERT6" s="392"/>
      <c r="ERU6" s="392"/>
      <c r="ERV6" s="392"/>
      <c r="ERW6" s="392"/>
      <c r="ERX6" s="392"/>
      <c r="ERY6" s="392"/>
      <c r="ERZ6" s="392"/>
      <c r="ESA6" s="392"/>
      <c r="ESB6" s="392"/>
      <c r="ESC6" s="392"/>
      <c r="ESD6" s="392"/>
      <c r="ESE6" s="392"/>
      <c r="ESF6" s="392"/>
      <c r="ESG6" s="392"/>
      <c r="ESH6" s="392"/>
      <c r="ESI6" s="392"/>
      <c r="ESJ6" s="392"/>
      <c r="ESK6" s="392"/>
      <c r="ESL6" s="392"/>
      <c r="ESM6" s="392"/>
      <c r="ESN6" s="392"/>
      <c r="ESO6" s="392"/>
      <c r="ESP6" s="392"/>
      <c r="ESQ6" s="392"/>
      <c r="ESR6" s="392"/>
      <c r="ESS6" s="392"/>
      <c r="EST6" s="392"/>
      <c r="ESU6" s="392"/>
      <c r="ESV6" s="392"/>
      <c r="ESW6" s="392"/>
      <c r="ESX6" s="392"/>
      <c r="ESY6" s="392"/>
      <c r="ESZ6" s="392"/>
      <c r="ETA6" s="392"/>
      <c r="ETB6" s="392"/>
      <c r="ETC6" s="392"/>
      <c r="ETD6" s="392"/>
      <c r="ETE6" s="392"/>
      <c r="ETF6" s="392"/>
      <c r="ETG6" s="392"/>
      <c r="ETH6" s="392"/>
      <c r="ETI6" s="392"/>
      <c r="ETJ6" s="392"/>
      <c r="ETK6" s="392"/>
      <c r="ETL6" s="392"/>
      <c r="ETM6" s="392"/>
      <c r="ETN6" s="392"/>
      <c r="ETO6" s="392"/>
      <c r="ETP6" s="392"/>
      <c r="ETQ6" s="392"/>
      <c r="ETR6" s="392"/>
      <c r="ETS6" s="392"/>
      <c r="ETT6" s="392"/>
      <c r="ETU6" s="392"/>
      <c r="ETV6" s="392"/>
      <c r="ETW6" s="392"/>
      <c r="ETX6" s="392"/>
      <c r="ETY6" s="392"/>
      <c r="ETZ6" s="392"/>
      <c r="EUA6" s="392"/>
      <c r="EUB6" s="392"/>
      <c r="EUC6" s="392"/>
      <c r="EUD6" s="392"/>
      <c r="EUE6" s="392"/>
      <c r="EUF6" s="392"/>
      <c r="EUG6" s="392"/>
      <c r="EUH6" s="392"/>
      <c r="EUI6" s="392"/>
      <c r="EUJ6" s="392"/>
      <c r="EUK6" s="392"/>
      <c r="EUL6" s="392"/>
      <c r="EUM6" s="392"/>
      <c r="EUN6" s="392"/>
      <c r="EUO6" s="392"/>
      <c r="EUP6" s="392"/>
      <c r="EUQ6" s="392"/>
      <c r="EUR6" s="392"/>
      <c r="EUS6" s="392"/>
      <c r="EUT6" s="392"/>
      <c r="EUU6" s="392"/>
      <c r="EUV6" s="392"/>
      <c r="EUW6" s="392"/>
      <c r="EUX6" s="392"/>
      <c r="EUY6" s="392"/>
      <c r="EUZ6" s="392"/>
      <c r="EVA6" s="392"/>
      <c r="EVB6" s="392"/>
      <c r="EVC6" s="392"/>
      <c r="EVD6" s="392"/>
      <c r="EVE6" s="392"/>
      <c r="EVF6" s="392"/>
      <c r="EVG6" s="392"/>
      <c r="EVH6" s="392"/>
      <c r="EVI6" s="392"/>
      <c r="EVJ6" s="392"/>
      <c r="EVK6" s="392"/>
      <c r="EVL6" s="392"/>
      <c r="EVM6" s="392"/>
      <c r="EVN6" s="392"/>
      <c r="EVO6" s="392"/>
      <c r="EVP6" s="392"/>
      <c r="EVQ6" s="392"/>
      <c r="EVR6" s="392"/>
      <c r="EVS6" s="392"/>
      <c r="EVT6" s="392"/>
      <c r="EVU6" s="392"/>
      <c r="EVV6" s="392"/>
      <c r="EVW6" s="392"/>
      <c r="EVX6" s="392"/>
      <c r="EVY6" s="392"/>
      <c r="EVZ6" s="392"/>
      <c r="EWA6" s="392"/>
      <c r="EWB6" s="392"/>
      <c r="EWC6" s="392"/>
      <c r="EWD6" s="392"/>
      <c r="EWE6" s="392"/>
      <c r="EWF6" s="392"/>
      <c r="EWG6" s="392"/>
      <c r="EWH6" s="392"/>
      <c r="EWI6" s="392"/>
      <c r="EWJ6" s="392"/>
      <c r="EWK6" s="392"/>
      <c r="EWL6" s="392"/>
      <c r="EWM6" s="392"/>
      <c r="EWN6" s="392"/>
      <c r="EWO6" s="392"/>
      <c r="EWP6" s="392"/>
      <c r="EWQ6" s="392"/>
      <c r="EWR6" s="392"/>
      <c r="EWS6" s="392"/>
      <c r="EWT6" s="392"/>
      <c r="EWU6" s="392"/>
      <c r="EWV6" s="392"/>
      <c r="EWW6" s="392"/>
      <c r="EWX6" s="392"/>
      <c r="EWY6" s="392"/>
      <c r="EWZ6" s="392"/>
      <c r="EXA6" s="392"/>
      <c r="EXB6" s="392"/>
      <c r="EXC6" s="392"/>
      <c r="EXD6" s="392"/>
      <c r="EXE6" s="392"/>
      <c r="EXF6" s="392"/>
      <c r="EXG6" s="392"/>
      <c r="EXH6" s="392"/>
      <c r="EXI6" s="392"/>
      <c r="EXJ6" s="392"/>
      <c r="EXK6" s="392"/>
      <c r="EXL6" s="392"/>
      <c r="EXM6" s="392"/>
      <c r="EXN6" s="392"/>
      <c r="EXO6" s="392"/>
      <c r="EXP6" s="392"/>
      <c r="EXQ6" s="392"/>
      <c r="EXR6" s="392"/>
      <c r="EXS6" s="392"/>
      <c r="EXT6" s="392"/>
      <c r="EXU6" s="392"/>
      <c r="EXV6" s="392"/>
      <c r="EXW6" s="392"/>
      <c r="EXX6" s="392"/>
      <c r="EXY6" s="392"/>
      <c r="EXZ6" s="392"/>
      <c r="EYA6" s="392"/>
      <c r="EYB6" s="392"/>
      <c r="EYC6" s="392"/>
      <c r="EYD6" s="392"/>
      <c r="EYE6" s="392"/>
      <c r="EYF6" s="392"/>
      <c r="EYG6" s="392"/>
      <c r="EYH6" s="392"/>
      <c r="EYI6" s="392"/>
      <c r="EYJ6" s="392"/>
      <c r="EYK6" s="392"/>
      <c r="EYL6" s="392"/>
      <c r="EYM6" s="392"/>
      <c r="EYN6" s="392"/>
      <c r="EYO6" s="392"/>
      <c r="EYP6" s="392"/>
      <c r="EYQ6" s="392"/>
      <c r="EYR6" s="392"/>
      <c r="EYS6" s="392"/>
      <c r="EYT6" s="392"/>
      <c r="EYU6" s="392"/>
      <c r="EYV6" s="392"/>
      <c r="EYW6" s="392"/>
      <c r="EYX6" s="392"/>
      <c r="EYY6" s="392"/>
      <c r="EYZ6" s="392"/>
      <c r="EZA6" s="392"/>
      <c r="EZB6" s="392"/>
      <c r="EZC6" s="392"/>
      <c r="EZD6" s="392"/>
      <c r="EZE6" s="392"/>
      <c r="EZF6" s="392"/>
      <c r="EZG6" s="392"/>
      <c r="EZH6" s="392"/>
      <c r="EZI6" s="392"/>
      <c r="EZJ6" s="392"/>
      <c r="EZK6" s="392"/>
      <c r="EZL6" s="392"/>
      <c r="EZM6" s="392"/>
      <c r="EZN6" s="392"/>
      <c r="EZO6" s="392"/>
      <c r="EZP6" s="392"/>
      <c r="EZQ6" s="392"/>
      <c r="EZR6" s="392"/>
      <c r="EZS6" s="392"/>
      <c r="EZT6" s="392"/>
      <c r="EZU6" s="392"/>
      <c r="EZV6" s="392"/>
      <c r="EZW6" s="392"/>
      <c r="EZX6" s="392"/>
      <c r="EZY6" s="392"/>
      <c r="EZZ6" s="392"/>
      <c r="FAA6" s="392"/>
      <c r="FAB6" s="392"/>
      <c r="FAC6" s="392"/>
      <c r="FAD6" s="392"/>
      <c r="FAE6" s="392"/>
      <c r="FAF6" s="392"/>
      <c r="FAG6" s="392"/>
      <c r="FAH6" s="392"/>
      <c r="FAI6" s="392"/>
      <c r="FAJ6" s="392"/>
      <c r="FAK6" s="392"/>
      <c r="FAL6" s="392"/>
      <c r="FAM6" s="392"/>
      <c r="FAN6" s="392"/>
      <c r="FAO6" s="392"/>
      <c r="FAP6" s="392"/>
      <c r="FAQ6" s="392"/>
      <c r="FAR6" s="392"/>
      <c r="FAS6" s="392"/>
      <c r="FAT6" s="392"/>
      <c r="FAU6" s="392"/>
      <c r="FAV6" s="392"/>
      <c r="FAW6" s="392"/>
      <c r="FAX6" s="392"/>
      <c r="FAY6" s="392"/>
      <c r="FAZ6" s="392"/>
      <c r="FBA6" s="392"/>
      <c r="FBB6" s="392"/>
      <c r="FBC6" s="392"/>
      <c r="FBD6" s="392"/>
      <c r="FBE6" s="392"/>
      <c r="FBF6" s="392"/>
      <c r="FBG6" s="392"/>
      <c r="FBH6" s="392"/>
      <c r="FBI6" s="392"/>
      <c r="FBJ6" s="392"/>
      <c r="FBK6" s="392"/>
      <c r="FBL6" s="392"/>
      <c r="FBM6" s="392"/>
      <c r="FBN6" s="392"/>
      <c r="FBO6" s="392"/>
      <c r="FBP6" s="392"/>
      <c r="FBQ6" s="392"/>
      <c r="FBR6" s="392"/>
      <c r="FBS6" s="392"/>
      <c r="FBT6" s="392"/>
      <c r="FBU6" s="392"/>
      <c r="FBV6" s="392"/>
      <c r="FBW6" s="392"/>
      <c r="FBX6" s="392"/>
      <c r="FBY6" s="392"/>
      <c r="FBZ6" s="392"/>
      <c r="FCA6" s="392"/>
      <c r="FCB6" s="392"/>
      <c r="FCC6" s="392"/>
      <c r="FCD6" s="392"/>
      <c r="FCE6" s="392"/>
      <c r="FCF6" s="392"/>
      <c r="FCG6" s="392"/>
      <c r="FCH6" s="392"/>
      <c r="FCI6" s="392"/>
      <c r="FCJ6" s="392"/>
      <c r="FCK6" s="392"/>
      <c r="FCL6" s="392"/>
      <c r="FCM6" s="392"/>
      <c r="FCN6" s="392"/>
      <c r="FCO6" s="392"/>
      <c r="FCP6" s="392"/>
      <c r="FCQ6" s="392"/>
      <c r="FCR6" s="392"/>
      <c r="FCS6" s="392"/>
      <c r="FCT6" s="392"/>
      <c r="FCU6" s="392"/>
      <c r="FCV6" s="392"/>
      <c r="FCW6" s="392"/>
      <c r="FCX6" s="392"/>
      <c r="FCY6" s="392"/>
      <c r="FCZ6" s="392"/>
      <c r="FDA6" s="392"/>
      <c r="FDB6" s="392"/>
      <c r="FDC6" s="392"/>
      <c r="FDD6" s="392"/>
      <c r="FDE6" s="392"/>
      <c r="FDF6" s="392"/>
      <c r="FDG6" s="392"/>
      <c r="FDH6" s="392"/>
      <c r="FDI6" s="392"/>
      <c r="FDJ6" s="392"/>
      <c r="FDK6" s="392"/>
      <c r="FDL6" s="392"/>
      <c r="FDM6" s="392"/>
      <c r="FDN6" s="392"/>
      <c r="FDO6" s="392"/>
      <c r="FDP6" s="392"/>
      <c r="FDQ6" s="392"/>
      <c r="FDR6" s="392"/>
      <c r="FDS6" s="392"/>
      <c r="FDT6" s="392"/>
      <c r="FDU6" s="392"/>
      <c r="FDV6" s="392"/>
      <c r="FDW6" s="392"/>
      <c r="FDX6" s="392"/>
      <c r="FDY6" s="392"/>
      <c r="FDZ6" s="392"/>
      <c r="FEA6" s="392"/>
      <c r="FEB6" s="392"/>
      <c r="FEC6" s="392"/>
      <c r="FED6" s="392"/>
      <c r="FEE6" s="392"/>
      <c r="FEF6" s="392"/>
      <c r="FEG6" s="392"/>
      <c r="FEH6" s="392"/>
      <c r="FEI6" s="392"/>
      <c r="FEJ6" s="392"/>
      <c r="FEK6" s="392"/>
      <c r="FEL6" s="392"/>
      <c r="FEM6" s="392"/>
      <c r="FEN6" s="392"/>
      <c r="FEO6" s="392"/>
      <c r="FEP6" s="392"/>
      <c r="FEQ6" s="392"/>
      <c r="FER6" s="392"/>
      <c r="FES6" s="392"/>
      <c r="FET6" s="392"/>
      <c r="FEU6" s="392"/>
      <c r="FEV6" s="392"/>
      <c r="FEW6" s="392"/>
      <c r="FEX6" s="392"/>
      <c r="FEY6" s="392"/>
      <c r="FEZ6" s="392"/>
      <c r="FFA6" s="392"/>
      <c r="FFB6" s="392"/>
      <c r="FFC6" s="392"/>
      <c r="FFD6" s="392"/>
      <c r="FFE6" s="392"/>
      <c r="FFF6" s="392"/>
      <c r="FFG6" s="392"/>
      <c r="FFH6" s="392"/>
      <c r="FFI6" s="392"/>
      <c r="FFJ6" s="392"/>
      <c r="FFK6" s="392"/>
      <c r="FFL6" s="392"/>
      <c r="FFM6" s="392"/>
      <c r="FFN6" s="392"/>
      <c r="FFO6" s="392"/>
      <c r="FFP6" s="392"/>
      <c r="FFQ6" s="392"/>
      <c r="FFR6" s="392"/>
      <c r="FFS6" s="392"/>
      <c r="FFT6" s="392"/>
      <c r="FFU6" s="392"/>
      <c r="FFV6" s="392"/>
      <c r="FFW6" s="392"/>
      <c r="FFX6" s="392"/>
      <c r="FFY6" s="392"/>
      <c r="FFZ6" s="392"/>
      <c r="FGA6" s="392"/>
      <c r="FGB6" s="392"/>
      <c r="FGC6" s="392"/>
      <c r="FGD6" s="392"/>
      <c r="FGE6" s="392"/>
      <c r="FGF6" s="392"/>
      <c r="FGG6" s="392"/>
      <c r="FGH6" s="392"/>
      <c r="FGI6" s="392"/>
      <c r="FGJ6" s="392"/>
      <c r="FGK6" s="392"/>
      <c r="FGL6" s="392"/>
      <c r="FGM6" s="392"/>
      <c r="FGN6" s="392"/>
      <c r="FGO6" s="392"/>
      <c r="FGP6" s="392"/>
      <c r="FGQ6" s="392"/>
      <c r="FGR6" s="392"/>
      <c r="FGS6" s="392"/>
      <c r="FGT6" s="392"/>
      <c r="FGU6" s="392"/>
      <c r="FGV6" s="392"/>
      <c r="FGW6" s="392"/>
      <c r="FGX6" s="392"/>
      <c r="FGY6" s="392"/>
      <c r="FGZ6" s="392"/>
      <c r="FHA6" s="392"/>
      <c r="FHB6" s="392"/>
      <c r="FHC6" s="392"/>
      <c r="FHD6" s="392"/>
      <c r="FHE6" s="392"/>
      <c r="FHF6" s="392"/>
      <c r="FHG6" s="392"/>
      <c r="FHH6" s="392"/>
      <c r="FHI6" s="392"/>
      <c r="FHJ6" s="392"/>
      <c r="FHK6" s="392"/>
      <c r="FHL6" s="392"/>
      <c r="FHM6" s="392"/>
      <c r="FHN6" s="392"/>
      <c r="FHO6" s="392"/>
      <c r="FHP6" s="392"/>
      <c r="FHQ6" s="392"/>
      <c r="FHR6" s="392"/>
      <c r="FHS6" s="392"/>
      <c r="FHT6" s="392"/>
      <c r="FHU6" s="392"/>
      <c r="FHV6" s="392"/>
      <c r="FHW6" s="392"/>
      <c r="FHX6" s="392"/>
      <c r="FHY6" s="392"/>
      <c r="FHZ6" s="392"/>
      <c r="FIA6" s="392"/>
      <c r="FIB6" s="392"/>
      <c r="FIC6" s="392"/>
      <c r="FID6" s="392"/>
      <c r="FIE6" s="392"/>
      <c r="FIF6" s="392"/>
      <c r="FIG6" s="392"/>
      <c r="FIH6" s="392"/>
      <c r="FII6" s="392"/>
      <c r="FIJ6" s="392"/>
      <c r="FIK6" s="392"/>
      <c r="FIL6" s="392"/>
      <c r="FIM6" s="392"/>
      <c r="FIN6" s="392"/>
      <c r="FIO6" s="392"/>
      <c r="FIP6" s="392"/>
      <c r="FIQ6" s="392"/>
      <c r="FIR6" s="392"/>
      <c r="FIS6" s="392"/>
      <c r="FIT6" s="392"/>
      <c r="FIU6" s="392"/>
      <c r="FIV6" s="392"/>
      <c r="FIW6" s="392"/>
      <c r="FIX6" s="392"/>
      <c r="FIY6" s="392"/>
      <c r="FIZ6" s="392"/>
      <c r="FJA6" s="392"/>
      <c r="FJB6" s="392"/>
      <c r="FJC6" s="392"/>
      <c r="FJD6" s="392"/>
      <c r="FJE6" s="392"/>
      <c r="FJF6" s="392"/>
      <c r="FJG6" s="392"/>
      <c r="FJH6" s="392"/>
      <c r="FJI6" s="392"/>
      <c r="FJJ6" s="392"/>
      <c r="FJK6" s="392"/>
      <c r="FJL6" s="392"/>
      <c r="FJM6" s="392"/>
      <c r="FJN6" s="392"/>
      <c r="FJO6" s="392"/>
      <c r="FJP6" s="392"/>
      <c r="FJQ6" s="392"/>
      <c r="FJR6" s="392"/>
      <c r="FJS6" s="392"/>
      <c r="FJT6" s="392"/>
      <c r="FJU6" s="392"/>
      <c r="FJV6" s="392"/>
      <c r="FJW6" s="392"/>
      <c r="FJX6" s="392"/>
      <c r="FJY6" s="392"/>
      <c r="FJZ6" s="392"/>
      <c r="FKA6" s="392"/>
      <c r="FKB6" s="392"/>
      <c r="FKC6" s="392"/>
      <c r="FKD6" s="392"/>
      <c r="FKE6" s="392"/>
      <c r="FKF6" s="392"/>
      <c r="FKG6" s="392"/>
      <c r="FKH6" s="392"/>
      <c r="FKI6" s="392"/>
      <c r="FKJ6" s="392"/>
      <c r="FKK6" s="392"/>
      <c r="FKL6" s="392"/>
      <c r="FKM6" s="392"/>
      <c r="FKN6" s="392"/>
      <c r="FKO6" s="392"/>
      <c r="FKP6" s="392"/>
      <c r="FKQ6" s="392"/>
      <c r="FKR6" s="392"/>
      <c r="FKS6" s="392"/>
      <c r="FKT6" s="392"/>
      <c r="FKU6" s="392"/>
      <c r="FKV6" s="392"/>
      <c r="FKW6" s="392"/>
      <c r="FKX6" s="392"/>
      <c r="FKY6" s="392"/>
      <c r="FKZ6" s="392"/>
      <c r="FLA6" s="392"/>
      <c r="FLB6" s="392"/>
      <c r="FLC6" s="392"/>
      <c r="FLD6" s="392"/>
      <c r="FLE6" s="392"/>
      <c r="FLF6" s="392"/>
      <c r="FLG6" s="392"/>
      <c r="FLH6" s="392"/>
      <c r="FLI6" s="392"/>
      <c r="FLJ6" s="392"/>
      <c r="FLK6" s="392"/>
      <c r="FLL6" s="392"/>
      <c r="FLM6" s="392"/>
      <c r="FLN6" s="392"/>
      <c r="FLO6" s="392"/>
      <c r="FLP6" s="392"/>
      <c r="FLQ6" s="392"/>
      <c r="FLR6" s="392"/>
      <c r="FLS6" s="392"/>
      <c r="FLT6" s="392"/>
      <c r="FLU6" s="392"/>
      <c r="FLV6" s="392"/>
      <c r="FLW6" s="392"/>
      <c r="FLX6" s="392"/>
      <c r="FLY6" s="392"/>
      <c r="FLZ6" s="392"/>
      <c r="FMA6" s="392"/>
      <c r="FMB6" s="392"/>
      <c r="FMC6" s="392"/>
      <c r="FMD6" s="392"/>
      <c r="FME6" s="392"/>
      <c r="FMF6" s="392"/>
      <c r="FMG6" s="392"/>
      <c r="FMH6" s="392"/>
      <c r="FMI6" s="392"/>
      <c r="FMJ6" s="392"/>
      <c r="FMK6" s="392"/>
      <c r="FML6" s="392"/>
      <c r="FMM6" s="392"/>
      <c r="FMN6" s="392"/>
      <c r="FMO6" s="392"/>
      <c r="FMP6" s="392"/>
      <c r="FMQ6" s="392"/>
      <c r="FMR6" s="392"/>
      <c r="FMS6" s="392"/>
      <c r="FMT6" s="392"/>
      <c r="FMU6" s="392"/>
      <c r="FMV6" s="392"/>
      <c r="FMW6" s="392"/>
      <c r="FMX6" s="392"/>
      <c r="FMY6" s="392"/>
      <c r="FMZ6" s="392"/>
      <c r="FNA6" s="392"/>
      <c r="FNB6" s="392"/>
      <c r="FNC6" s="392"/>
      <c r="FND6" s="392"/>
      <c r="FNE6" s="392"/>
      <c r="FNF6" s="392"/>
      <c r="FNG6" s="392"/>
      <c r="FNH6" s="392"/>
      <c r="FNI6" s="392"/>
      <c r="FNJ6" s="392"/>
      <c r="FNK6" s="392"/>
      <c r="FNL6" s="392"/>
      <c r="FNM6" s="392"/>
      <c r="FNN6" s="392"/>
      <c r="FNO6" s="392"/>
      <c r="FNP6" s="392"/>
      <c r="FNQ6" s="392"/>
      <c r="FNR6" s="392"/>
      <c r="FNS6" s="392"/>
      <c r="FNT6" s="392"/>
      <c r="FNU6" s="392"/>
      <c r="FNV6" s="392"/>
      <c r="FNW6" s="392"/>
      <c r="FNX6" s="392"/>
      <c r="FNY6" s="392"/>
      <c r="FNZ6" s="392"/>
      <c r="FOA6" s="392"/>
      <c r="FOB6" s="392"/>
      <c r="FOC6" s="392"/>
      <c r="FOD6" s="392"/>
      <c r="FOE6" s="392"/>
      <c r="FOF6" s="392"/>
      <c r="FOG6" s="392"/>
      <c r="FOH6" s="392"/>
      <c r="FOI6" s="392"/>
      <c r="FOJ6" s="392"/>
      <c r="FOK6" s="392"/>
      <c r="FOL6" s="392"/>
      <c r="FOM6" s="392"/>
      <c r="FON6" s="392"/>
      <c r="FOO6" s="392"/>
      <c r="FOP6" s="392"/>
      <c r="FOQ6" s="392"/>
      <c r="FOR6" s="392"/>
      <c r="FOS6" s="392"/>
      <c r="FOT6" s="392"/>
      <c r="FOU6" s="392"/>
      <c r="FOV6" s="392"/>
      <c r="FOW6" s="392"/>
      <c r="FOX6" s="392"/>
      <c r="FOY6" s="392"/>
      <c r="FOZ6" s="392"/>
      <c r="FPA6" s="392"/>
      <c r="FPB6" s="392"/>
      <c r="FPC6" s="392"/>
      <c r="FPD6" s="392"/>
      <c r="FPE6" s="392"/>
      <c r="FPF6" s="392"/>
      <c r="FPG6" s="392"/>
      <c r="FPH6" s="392"/>
      <c r="FPI6" s="392"/>
      <c r="FPJ6" s="392"/>
      <c r="FPK6" s="392"/>
      <c r="FPL6" s="392"/>
      <c r="FPM6" s="392"/>
      <c r="FPN6" s="392"/>
      <c r="FPO6" s="392"/>
      <c r="FPP6" s="392"/>
      <c r="FPQ6" s="392"/>
      <c r="FPR6" s="392"/>
      <c r="FPS6" s="392"/>
      <c r="FPT6" s="392"/>
      <c r="FPU6" s="392"/>
      <c r="FPV6" s="392"/>
      <c r="FPW6" s="392"/>
      <c r="FPX6" s="392"/>
      <c r="FPY6" s="392"/>
      <c r="FPZ6" s="392"/>
      <c r="FQA6" s="392"/>
      <c r="FQB6" s="392"/>
      <c r="FQC6" s="392"/>
      <c r="FQD6" s="392"/>
      <c r="FQE6" s="392"/>
      <c r="FQF6" s="392"/>
      <c r="FQG6" s="392"/>
      <c r="FQH6" s="392"/>
      <c r="FQI6" s="392"/>
      <c r="FQJ6" s="392"/>
      <c r="FQK6" s="392"/>
      <c r="FQL6" s="392"/>
      <c r="FQM6" s="392"/>
      <c r="FQN6" s="392"/>
      <c r="FQO6" s="392"/>
      <c r="FQP6" s="392"/>
      <c r="FQQ6" s="392"/>
      <c r="FQR6" s="392"/>
      <c r="FQS6" s="392"/>
      <c r="FQT6" s="392"/>
      <c r="FQU6" s="392"/>
      <c r="FQV6" s="392"/>
      <c r="FQW6" s="392"/>
      <c r="FQX6" s="392"/>
      <c r="FQY6" s="392"/>
      <c r="FQZ6" s="392"/>
      <c r="FRA6" s="392"/>
      <c r="FRB6" s="392"/>
      <c r="FRC6" s="392"/>
      <c r="FRD6" s="392"/>
      <c r="FRE6" s="392"/>
      <c r="FRF6" s="392"/>
      <c r="FRG6" s="392"/>
      <c r="FRH6" s="392"/>
      <c r="FRI6" s="392"/>
      <c r="FRJ6" s="392"/>
      <c r="FRK6" s="392"/>
      <c r="FRL6" s="392"/>
      <c r="FRM6" s="392"/>
      <c r="FRN6" s="392"/>
      <c r="FRO6" s="392"/>
      <c r="FRP6" s="392"/>
      <c r="FRQ6" s="392"/>
      <c r="FRR6" s="392"/>
      <c r="FRS6" s="392"/>
      <c r="FRT6" s="392"/>
      <c r="FRU6" s="392"/>
      <c r="FRV6" s="392"/>
      <c r="FRW6" s="392"/>
      <c r="FRX6" s="392"/>
      <c r="FRY6" s="392"/>
      <c r="FRZ6" s="392"/>
      <c r="FSA6" s="392"/>
      <c r="FSB6" s="392"/>
      <c r="FSC6" s="392"/>
      <c r="FSD6" s="392"/>
      <c r="FSE6" s="392"/>
      <c r="FSF6" s="392"/>
      <c r="FSG6" s="392"/>
      <c r="FSH6" s="392"/>
      <c r="FSI6" s="392"/>
      <c r="FSJ6" s="392"/>
      <c r="FSK6" s="392"/>
      <c r="FSL6" s="392"/>
      <c r="FSM6" s="392"/>
      <c r="FSN6" s="392"/>
      <c r="FSO6" s="392"/>
      <c r="FSP6" s="392"/>
      <c r="FSQ6" s="392"/>
      <c r="FSR6" s="392"/>
      <c r="FSS6" s="392"/>
      <c r="FST6" s="392"/>
      <c r="FSU6" s="392"/>
      <c r="FSV6" s="392"/>
      <c r="FSW6" s="392"/>
      <c r="FSX6" s="392"/>
      <c r="FSY6" s="392"/>
      <c r="FSZ6" s="392"/>
      <c r="FTA6" s="392"/>
      <c r="FTB6" s="392"/>
      <c r="FTC6" s="392"/>
      <c r="FTD6" s="392"/>
      <c r="FTE6" s="392"/>
      <c r="FTF6" s="392"/>
      <c r="FTG6" s="392"/>
      <c r="FTH6" s="392"/>
      <c r="FTI6" s="392"/>
      <c r="FTJ6" s="392"/>
      <c r="FTK6" s="392"/>
      <c r="FTL6" s="392"/>
      <c r="FTM6" s="392"/>
      <c r="FTN6" s="392"/>
      <c r="FTO6" s="392"/>
      <c r="FTP6" s="392"/>
      <c r="FTQ6" s="392"/>
      <c r="FTR6" s="392"/>
      <c r="FTS6" s="392"/>
      <c r="FTT6" s="392"/>
      <c r="FTU6" s="392"/>
      <c r="FTV6" s="392"/>
      <c r="FTW6" s="392"/>
      <c r="FTX6" s="392"/>
      <c r="FTY6" s="392"/>
      <c r="FTZ6" s="392"/>
      <c r="FUA6" s="392"/>
      <c r="FUB6" s="392"/>
      <c r="FUC6" s="392"/>
      <c r="FUD6" s="392"/>
      <c r="FUE6" s="392"/>
      <c r="FUF6" s="392"/>
      <c r="FUG6" s="392"/>
      <c r="FUH6" s="392"/>
      <c r="FUI6" s="392"/>
      <c r="FUJ6" s="392"/>
      <c r="FUK6" s="392"/>
      <c r="FUL6" s="392"/>
      <c r="FUM6" s="392"/>
      <c r="FUN6" s="392"/>
      <c r="FUO6" s="392"/>
      <c r="FUP6" s="392"/>
      <c r="FUQ6" s="392"/>
      <c r="FUR6" s="392"/>
      <c r="FUS6" s="392"/>
      <c r="FUT6" s="392"/>
      <c r="FUU6" s="392"/>
      <c r="FUV6" s="392"/>
      <c r="FUW6" s="392"/>
      <c r="FUX6" s="392"/>
      <c r="FUY6" s="392"/>
      <c r="FUZ6" s="392"/>
      <c r="FVA6" s="392"/>
      <c r="FVB6" s="392"/>
      <c r="FVC6" s="392"/>
      <c r="FVD6" s="392"/>
      <c r="FVE6" s="392"/>
      <c r="FVF6" s="392"/>
      <c r="FVG6" s="392"/>
      <c r="FVH6" s="392"/>
      <c r="FVI6" s="392"/>
      <c r="FVJ6" s="392"/>
      <c r="FVK6" s="392"/>
      <c r="FVL6" s="392"/>
      <c r="FVM6" s="392"/>
      <c r="FVN6" s="392"/>
      <c r="FVO6" s="392"/>
      <c r="FVP6" s="392"/>
      <c r="FVQ6" s="392"/>
      <c r="FVR6" s="392"/>
      <c r="FVS6" s="392"/>
      <c r="FVT6" s="392"/>
      <c r="FVU6" s="392"/>
      <c r="FVV6" s="392"/>
      <c r="FVW6" s="392"/>
      <c r="FVX6" s="392"/>
      <c r="FVY6" s="392"/>
      <c r="FVZ6" s="392"/>
      <c r="FWA6" s="392"/>
      <c r="FWB6" s="392"/>
      <c r="FWC6" s="392"/>
      <c r="FWD6" s="392"/>
      <c r="FWE6" s="392"/>
      <c r="FWF6" s="392"/>
      <c r="FWG6" s="392"/>
      <c r="FWH6" s="392"/>
      <c r="FWI6" s="392"/>
      <c r="FWJ6" s="392"/>
      <c r="FWK6" s="392"/>
      <c r="FWL6" s="392"/>
      <c r="FWM6" s="392"/>
      <c r="FWN6" s="392"/>
      <c r="FWO6" s="392"/>
      <c r="FWP6" s="392"/>
      <c r="FWQ6" s="392"/>
      <c r="FWR6" s="392"/>
      <c r="FWS6" s="392"/>
      <c r="FWT6" s="392"/>
      <c r="FWU6" s="392"/>
      <c r="FWV6" s="392"/>
      <c r="FWW6" s="392"/>
      <c r="FWX6" s="392"/>
      <c r="FWY6" s="392"/>
      <c r="FWZ6" s="392"/>
      <c r="FXA6" s="392"/>
      <c r="FXB6" s="392"/>
      <c r="FXC6" s="392"/>
      <c r="FXD6" s="392"/>
      <c r="FXE6" s="392"/>
      <c r="FXF6" s="392"/>
      <c r="FXG6" s="392"/>
      <c r="FXH6" s="392"/>
      <c r="FXI6" s="392"/>
      <c r="FXJ6" s="392"/>
      <c r="FXK6" s="392"/>
      <c r="FXL6" s="392"/>
      <c r="FXM6" s="392"/>
      <c r="FXN6" s="392"/>
      <c r="FXO6" s="392"/>
      <c r="FXP6" s="392"/>
      <c r="FXQ6" s="392"/>
      <c r="FXR6" s="392"/>
      <c r="FXS6" s="392"/>
      <c r="FXT6" s="392"/>
      <c r="FXU6" s="392"/>
      <c r="FXV6" s="392"/>
      <c r="FXW6" s="392"/>
      <c r="FXX6" s="392"/>
      <c r="FXY6" s="392"/>
      <c r="FXZ6" s="392"/>
      <c r="FYA6" s="392"/>
      <c r="FYB6" s="392"/>
      <c r="FYC6" s="392"/>
      <c r="FYD6" s="392"/>
      <c r="FYE6" s="392"/>
      <c r="FYF6" s="392"/>
      <c r="FYG6" s="392"/>
      <c r="FYH6" s="392"/>
      <c r="FYI6" s="392"/>
      <c r="FYJ6" s="392"/>
      <c r="FYK6" s="392"/>
      <c r="FYL6" s="392"/>
      <c r="FYM6" s="392"/>
      <c r="FYN6" s="392"/>
      <c r="FYO6" s="392"/>
      <c r="FYP6" s="392"/>
      <c r="FYQ6" s="392"/>
      <c r="FYR6" s="392"/>
      <c r="FYS6" s="392"/>
      <c r="FYT6" s="392"/>
      <c r="FYU6" s="392"/>
      <c r="FYV6" s="392"/>
      <c r="FYW6" s="392"/>
      <c r="FYX6" s="392"/>
      <c r="FYY6" s="392"/>
      <c r="FYZ6" s="392"/>
      <c r="FZA6" s="392"/>
      <c r="FZB6" s="392"/>
      <c r="FZC6" s="392"/>
      <c r="FZD6" s="392"/>
      <c r="FZE6" s="392"/>
      <c r="FZF6" s="392"/>
      <c r="FZG6" s="392"/>
      <c r="FZH6" s="392"/>
      <c r="FZI6" s="392"/>
      <c r="FZJ6" s="392"/>
      <c r="FZK6" s="392"/>
      <c r="FZL6" s="392"/>
      <c r="FZM6" s="392"/>
      <c r="FZN6" s="392"/>
      <c r="FZO6" s="392"/>
      <c r="FZP6" s="392"/>
      <c r="FZQ6" s="392"/>
      <c r="FZR6" s="392"/>
      <c r="FZS6" s="392"/>
      <c r="FZT6" s="392"/>
      <c r="FZU6" s="392"/>
      <c r="FZV6" s="392"/>
      <c r="FZW6" s="392"/>
      <c r="FZX6" s="392"/>
      <c r="FZY6" s="392"/>
      <c r="FZZ6" s="392"/>
      <c r="GAA6" s="392"/>
      <c r="GAB6" s="392"/>
      <c r="GAC6" s="392"/>
      <c r="GAD6" s="392"/>
      <c r="GAE6" s="392"/>
      <c r="GAF6" s="392"/>
      <c r="GAG6" s="392"/>
      <c r="GAH6" s="392"/>
      <c r="GAI6" s="392"/>
      <c r="GAJ6" s="392"/>
      <c r="GAK6" s="392"/>
      <c r="GAL6" s="392"/>
      <c r="GAM6" s="392"/>
      <c r="GAN6" s="392"/>
      <c r="GAO6" s="392"/>
      <c r="GAP6" s="392"/>
      <c r="GAQ6" s="392"/>
      <c r="GAR6" s="392"/>
      <c r="GAS6" s="392"/>
      <c r="GAT6" s="392"/>
      <c r="GAU6" s="392"/>
      <c r="GAV6" s="392"/>
      <c r="GAW6" s="392"/>
      <c r="GAX6" s="392"/>
      <c r="GAY6" s="392"/>
      <c r="GAZ6" s="392"/>
      <c r="GBA6" s="392"/>
      <c r="GBB6" s="392"/>
      <c r="GBC6" s="392"/>
      <c r="GBD6" s="392"/>
      <c r="GBE6" s="392"/>
      <c r="GBF6" s="392"/>
      <c r="GBG6" s="392"/>
      <c r="GBH6" s="392"/>
      <c r="GBI6" s="392"/>
      <c r="GBJ6" s="392"/>
      <c r="GBK6" s="392"/>
      <c r="GBL6" s="392"/>
      <c r="GBM6" s="392"/>
      <c r="GBN6" s="392"/>
      <c r="GBO6" s="392"/>
      <c r="GBP6" s="392"/>
      <c r="GBQ6" s="392"/>
      <c r="GBR6" s="392"/>
      <c r="GBS6" s="392"/>
      <c r="GBT6" s="392"/>
      <c r="GBU6" s="392"/>
      <c r="GBV6" s="392"/>
      <c r="GBW6" s="392"/>
      <c r="GBX6" s="392"/>
      <c r="GBY6" s="392"/>
      <c r="GBZ6" s="392"/>
      <c r="GCA6" s="392"/>
      <c r="GCB6" s="392"/>
      <c r="GCC6" s="392"/>
      <c r="GCD6" s="392"/>
      <c r="GCE6" s="392"/>
      <c r="GCF6" s="392"/>
      <c r="GCG6" s="392"/>
      <c r="GCH6" s="392"/>
      <c r="GCI6" s="392"/>
      <c r="GCJ6" s="392"/>
      <c r="GCK6" s="392"/>
      <c r="GCL6" s="392"/>
      <c r="GCM6" s="392"/>
      <c r="GCN6" s="392"/>
      <c r="GCO6" s="392"/>
      <c r="GCP6" s="392"/>
      <c r="GCQ6" s="392"/>
      <c r="GCR6" s="392"/>
      <c r="GCS6" s="392"/>
      <c r="GCT6" s="392"/>
      <c r="GCU6" s="392"/>
      <c r="GCV6" s="392"/>
      <c r="GCW6" s="392"/>
      <c r="GCX6" s="392"/>
      <c r="GCY6" s="392"/>
      <c r="GCZ6" s="392"/>
      <c r="GDA6" s="392"/>
      <c r="GDB6" s="392"/>
      <c r="GDC6" s="392"/>
      <c r="GDD6" s="392"/>
      <c r="GDE6" s="392"/>
      <c r="GDF6" s="392"/>
      <c r="GDG6" s="392"/>
      <c r="GDH6" s="392"/>
      <c r="GDI6" s="392"/>
      <c r="GDJ6" s="392"/>
      <c r="GDK6" s="392"/>
      <c r="GDL6" s="392"/>
      <c r="GDM6" s="392"/>
      <c r="GDN6" s="392"/>
      <c r="GDO6" s="392"/>
      <c r="GDP6" s="392"/>
      <c r="GDQ6" s="392"/>
      <c r="GDR6" s="392"/>
      <c r="GDS6" s="392"/>
      <c r="GDT6" s="392"/>
      <c r="GDU6" s="392"/>
      <c r="GDV6" s="392"/>
      <c r="GDW6" s="392"/>
      <c r="GDX6" s="392"/>
      <c r="GDY6" s="392"/>
      <c r="GDZ6" s="392"/>
      <c r="GEA6" s="392"/>
      <c r="GEB6" s="392"/>
      <c r="GEC6" s="392"/>
      <c r="GED6" s="392"/>
      <c r="GEE6" s="392"/>
      <c r="GEF6" s="392"/>
      <c r="GEG6" s="392"/>
      <c r="GEH6" s="392"/>
      <c r="GEI6" s="392"/>
      <c r="GEJ6" s="392"/>
      <c r="GEK6" s="392"/>
      <c r="GEL6" s="392"/>
      <c r="GEM6" s="392"/>
      <c r="GEN6" s="392"/>
      <c r="GEO6" s="392"/>
      <c r="GEP6" s="392"/>
      <c r="GEQ6" s="392"/>
      <c r="GER6" s="392"/>
      <c r="GES6" s="392"/>
      <c r="GET6" s="392"/>
      <c r="GEU6" s="392"/>
      <c r="GEV6" s="392"/>
      <c r="GEW6" s="392"/>
      <c r="GEX6" s="392"/>
      <c r="GEY6" s="392"/>
      <c r="GEZ6" s="392"/>
      <c r="GFA6" s="392"/>
      <c r="GFB6" s="392"/>
      <c r="GFC6" s="392"/>
      <c r="GFD6" s="392"/>
      <c r="GFE6" s="392"/>
      <c r="GFF6" s="392"/>
      <c r="GFG6" s="392"/>
      <c r="GFH6" s="392"/>
      <c r="GFI6" s="392"/>
      <c r="GFJ6" s="392"/>
      <c r="GFK6" s="392"/>
      <c r="GFL6" s="392"/>
      <c r="GFM6" s="392"/>
      <c r="GFN6" s="392"/>
      <c r="GFO6" s="392"/>
      <c r="GFP6" s="392"/>
      <c r="GFQ6" s="392"/>
      <c r="GFR6" s="392"/>
      <c r="GFS6" s="392"/>
      <c r="GFT6" s="392"/>
      <c r="GFU6" s="392"/>
      <c r="GFV6" s="392"/>
      <c r="GFW6" s="392"/>
      <c r="GFX6" s="392"/>
      <c r="GFY6" s="392"/>
      <c r="GFZ6" s="392"/>
      <c r="GGA6" s="392"/>
      <c r="GGB6" s="392"/>
      <c r="GGC6" s="392"/>
      <c r="GGD6" s="392"/>
      <c r="GGE6" s="392"/>
      <c r="GGF6" s="392"/>
      <c r="GGG6" s="392"/>
      <c r="GGH6" s="392"/>
      <c r="GGI6" s="392"/>
      <c r="GGJ6" s="392"/>
      <c r="GGK6" s="392"/>
      <c r="GGL6" s="392"/>
      <c r="GGM6" s="392"/>
      <c r="GGN6" s="392"/>
      <c r="GGO6" s="392"/>
      <c r="GGP6" s="392"/>
      <c r="GGQ6" s="392"/>
      <c r="GGR6" s="392"/>
      <c r="GGS6" s="392"/>
      <c r="GGT6" s="392"/>
      <c r="GGU6" s="392"/>
      <c r="GGV6" s="392"/>
      <c r="GGW6" s="392"/>
      <c r="GGX6" s="392"/>
      <c r="GGY6" s="392"/>
      <c r="GGZ6" s="392"/>
      <c r="GHA6" s="392"/>
      <c r="GHB6" s="392"/>
      <c r="GHC6" s="392"/>
      <c r="GHD6" s="392"/>
      <c r="GHE6" s="392"/>
      <c r="GHF6" s="392"/>
      <c r="GHG6" s="392"/>
      <c r="GHH6" s="392"/>
      <c r="GHI6" s="392"/>
      <c r="GHJ6" s="392"/>
      <c r="GHK6" s="392"/>
      <c r="GHL6" s="392"/>
      <c r="GHM6" s="392"/>
      <c r="GHN6" s="392"/>
      <c r="GHO6" s="392"/>
      <c r="GHP6" s="392"/>
      <c r="GHQ6" s="392"/>
      <c r="GHR6" s="392"/>
      <c r="GHS6" s="392"/>
      <c r="GHT6" s="392"/>
      <c r="GHU6" s="392"/>
      <c r="GHV6" s="392"/>
      <c r="GHW6" s="392"/>
      <c r="GHX6" s="392"/>
      <c r="GHY6" s="392"/>
      <c r="GHZ6" s="392"/>
      <c r="GIA6" s="392"/>
      <c r="GIB6" s="392"/>
      <c r="GIC6" s="392"/>
      <c r="GID6" s="392"/>
      <c r="GIE6" s="392"/>
      <c r="GIF6" s="392"/>
      <c r="GIG6" s="392"/>
      <c r="GIH6" s="392"/>
      <c r="GII6" s="392"/>
      <c r="GIJ6" s="392"/>
      <c r="GIK6" s="392"/>
      <c r="GIL6" s="392"/>
      <c r="GIM6" s="392"/>
      <c r="GIN6" s="392"/>
      <c r="GIO6" s="392"/>
      <c r="GIP6" s="392"/>
      <c r="GIQ6" s="392"/>
      <c r="GIR6" s="392"/>
      <c r="GIS6" s="392"/>
      <c r="GIT6" s="392"/>
      <c r="GIU6" s="392"/>
      <c r="GIV6" s="392"/>
      <c r="GIW6" s="392"/>
      <c r="GIX6" s="392"/>
      <c r="GIY6" s="392"/>
      <c r="GIZ6" s="392"/>
      <c r="GJA6" s="392"/>
      <c r="GJB6" s="392"/>
      <c r="GJC6" s="392"/>
      <c r="GJD6" s="392"/>
      <c r="GJE6" s="392"/>
      <c r="GJF6" s="392"/>
      <c r="GJG6" s="392"/>
      <c r="GJH6" s="392"/>
      <c r="GJI6" s="392"/>
      <c r="GJJ6" s="392"/>
      <c r="GJK6" s="392"/>
      <c r="GJL6" s="392"/>
      <c r="GJM6" s="392"/>
      <c r="GJN6" s="392"/>
      <c r="GJO6" s="392"/>
      <c r="GJP6" s="392"/>
      <c r="GJQ6" s="392"/>
      <c r="GJR6" s="392"/>
      <c r="GJS6" s="392"/>
      <c r="GJT6" s="392"/>
      <c r="GJU6" s="392"/>
      <c r="GJV6" s="392"/>
      <c r="GJW6" s="392"/>
      <c r="GJX6" s="392"/>
      <c r="GJY6" s="392"/>
      <c r="GJZ6" s="392"/>
      <c r="GKA6" s="392"/>
      <c r="GKB6" s="392"/>
      <c r="GKC6" s="392"/>
      <c r="GKD6" s="392"/>
      <c r="GKE6" s="392"/>
      <c r="GKF6" s="392"/>
      <c r="GKG6" s="392"/>
      <c r="GKH6" s="392"/>
      <c r="GKI6" s="392"/>
      <c r="GKJ6" s="392"/>
      <c r="GKK6" s="392"/>
      <c r="GKL6" s="392"/>
      <c r="GKM6" s="392"/>
      <c r="GKN6" s="392"/>
      <c r="GKO6" s="392"/>
      <c r="GKP6" s="392"/>
      <c r="GKQ6" s="392"/>
      <c r="GKR6" s="392"/>
      <c r="GKS6" s="392"/>
      <c r="GKT6" s="392"/>
      <c r="GKU6" s="392"/>
      <c r="GKV6" s="392"/>
      <c r="GKW6" s="392"/>
      <c r="GKX6" s="392"/>
      <c r="GKY6" s="392"/>
      <c r="GKZ6" s="392"/>
      <c r="GLA6" s="392"/>
      <c r="GLB6" s="392"/>
      <c r="GLC6" s="392"/>
      <c r="GLD6" s="392"/>
      <c r="GLE6" s="392"/>
      <c r="GLF6" s="392"/>
      <c r="GLG6" s="392"/>
      <c r="GLH6" s="392"/>
      <c r="GLI6" s="392"/>
      <c r="GLJ6" s="392"/>
      <c r="GLK6" s="392"/>
      <c r="GLL6" s="392"/>
      <c r="GLM6" s="392"/>
      <c r="GLN6" s="392"/>
      <c r="GLO6" s="392"/>
      <c r="GLP6" s="392"/>
      <c r="GLQ6" s="392"/>
      <c r="GLR6" s="392"/>
      <c r="GLS6" s="392"/>
      <c r="GLT6" s="392"/>
      <c r="GLU6" s="392"/>
      <c r="GLV6" s="392"/>
      <c r="GLW6" s="392"/>
      <c r="GLX6" s="392"/>
      <c r="GLY6" s="392"/>
      <c r="GLZ6" s="392"/>
      <c r="GMA6" s="392"/>
      <c r="GMB6" s="392"/>
      <c r="GMC6" s="392"/>
      <c r="GMD6" s="392"/>
      <c r="GME6" s="392"/>
      <c r="GMF6" s="392"/>
      <c r="GMG6" s="392"/>
      <c r="GMH6" s="392"/>
      <c r="GMI6" s="392"/>
      <c r="GMJ6" s="392"/>
      <c r="GMK6" s="392"/>
      <c r="GML6" s="392"/>
      <c r="GMM6" s="392"/>
      <c r="GMN6" s="392"/>
      <c r="GMO6" s="392"/>
      <c r="GMP6" s="392"/>
      <c r="GMQ6" s="392"/>
      <c r="GMR6" s="392"/>
      <c r="GMS6" s="392"/>
      <c r="GMT6" s="392"/>
      <c r="GMU6" s="392"/>
      <c r="GMV6" s="392"/>
      <c r="GMW6" s="392"/>
      <c r="GMX6" s="392"/>
      <c r="GMY6" s="392"/>
      <c r="GMZ6" s="392"/>
      <c r="GNA6" s="392"/>
      <c r="GNB6" s="392"/>
      <c r="GNC6" s="392"/>
      <c r="GND6" s="392"/>
      <c r="GNE6" s="392"/>
      <c r="GNF6" s="392"/>
      <c r="GNG6" s="392"/>
      <c r="GNH6" s="392"/>
      <c r="GNI6" s="392"/>
      <c r="GNJ6" s="392"/>
      <c r="GNK6" s="392"/>
      <c r="GNL6" s="392"/>
      <c r="GNM6" s="392"/>
      <c r="GNN6" s="392"/>
      <c r="GNO6" s="392"/>
      <c r="GNP6" s="392"/>
      <c r="GNQ6" s="392"/>
      <c r="GNR6" s="392"/>
      <c r="GNS6" s="392"/>
      <c r="GNT6" s="392"/>
      <c r="GNU6" s="392"/>
      <c r="GNV6" s="392"/>
      <c r="GNW6" s="392"/>
      <c r="GNX6" s="392"/>
      <c r="GNY6" s="392"/>
      <c r="GNZ6" s="392"/>
      <c r="GOA6" s="392"/>
      <c r="GOB6" s="392"/>
      <c r="GOC6" s="392"/>
      <c r="GOD6" s="392"/>
      <c r="GOE6" s="392"/>
      <c r="GOF6" s="392"/>
      <c r="GOG6" s="392"/>
      <c r="GOH6" s="392"/>
      <c r="GOI6" s="392"/>
      <c r="GOJ6" s="392"/>
      <c r="GOK6" s="392"/>
      <c r="GOL6" s="392"/>
      <c r="GOM6" s="392"/>
      <c r="GON6" s="392"/>
      <c r="GOO6" s="392"/>
      <c r="GOP6" s="392"/>
      <c r="GOQ6" s="392"/>
      <c r="GOR6" s="392"/>
      <c r="GOS6" s="392"/>
      <c r="GOT6" s="392"/>
      <c r="GOU6" s="392"/>
      <c r="GOV6" s="392"/>
      <c r="GOW6" s="392"/>
      <c r="GOX6" s="392"/>
      <c r="GOY6" s="392"/>
      <c r="GOZ6" s="392"/>
      <c r="GPA6" s="392"/>
      <c r="GPB6" s="392"/>
      <c r="GPC6" s="392"/>
      <c r="GPD6" s="392"/>
      <c r="GPE6" s="392"/>
      <c r="GPF6" s="392"/>
      <c r="GPG6" s="392"/>
      <c r="GPH6" s="392"/>
      <c r="GPI6" s="392"/>
      <c r="GPJ6" s="392"/>
      <c r="GPK6" s="392"/>
      <c r="GPL6" s="392"/>
      <c r="GPM6" s="392"/>
      <c r="GPN6" s="392"/>
      <c r="GPO6" s="392"/>
      <c r="GPP6" s="392"/>
      <c r="GPQ6" s="392"/>
      <c r="GPR6" s="392"/>
      <c r="GPS6" s="392"/>
      <c r="GPT6" s="392"/>
      <c r="GPU6" s="392"/>
      <c r="GPV6" s="392"/>
      <c r="GPW6" s="392"/>
      <c r="GPX6" s="392"/>
      <c r="GPY6" s="392"/>
      <c r="GPZ6" s="392"/>
      <c r="GQA6" s="392"/>
      <c r="GQB6" s="392"/>
      <c r="GQC6" s="392"/>
      <c r="GQD6" s="392"/>
      <c r="GQE6" s="392"/>
      <c r="GQF6" s="392"/>
      <c r="GQG6" s="392"/>
      <c r="GQH6" s="392"/>
      <c r="GQI6" s="392"/>
      <c r="GQJ6" s="392"/>
      <c r="GQK6" s="392"/>
      <c r="GQL6" s="392"/>
      <c r="GQM6" s="392"/>
      <c r="GQN6" s="392"/>
      <c r="GQO6" s="392"/>
      <c r="GQP6" s="392"/>
      <c r="GQQ6" s="392"/>
      <c r="GQR6" s="392"/>
      <c r="GQS6" s="392"/>
      <c r="GQT6" s="392"/>
      <c r="GQU6" s="392"/>
      <c r="GQV6" s="392"/>
      <c r="GQW6" s="392"/>
      <c r="GQX6" s="392"/>
      <c r="GQY6" s="392"/>
      <c r="GQZ6" s="392"/>
      <c r="GRA6" s="392"/>
      <c r="GRB6" s="392"/>
      <c r="GRC6" s="392"/>
      <c r="GRD6" s="392"/>
      <c r="GRE6" s="392"/>
      <c r="GRF6" s="392"/>
      <c r="GRG6" s="392"/>
      <c r="GRH6" s="392"/>
      <c r="GRI6" s="392"/>
      <c r="GRJ6" s="392"/>
      <c r="GRK6" s="392"/>
      <c r="GRL6" s="392"/>
      <c r="GRM6" s="392"/>
      <c r="GRN6" s="392"/>
      <c r="GRO6" s="392"/>
      <c r="GRP6" s="392"/>
      <c r="GRQ6" s="392"/>
      <c r="GRR6" s="392"/>
      <c r="GRS6" s="392"/>
      <c r="GRT6" s="392"/>
      <c r="GRU6" s="392"/>
      <c r="GRV6" s="392"/>
      <c r="GRW6" s="392"/>
      <c r="GRX6" s="392"/>
      <c r="GRY6" s="392"/>
      <c r="GRZ6" s="392"/>
      <c r="GSA6" s="392"/>
      <c r="GSB6" s="392"/>
      <c r="GSC6" s="392"/>
      <c r="GSD6" s="392"/>
      <c r="GSE6" s="392"/>
      <c r="GSF6" s="392"/>
      <c r="GSG6" s="392"/>
      <c r="GSH6" s="392"/>
      <c r="GSI6" s="392"/>
      <c r="GSJ6" s="392"/>
      <c r="GSK6" s="392"/>
      <c r="GSL6" s="392"/>
      <c r="GSM6" s="392"/>
      <c r="GSN6" s="392"/>
      <c r="GSO6" s="392"/>
      <c r="GSP6" s="392"/>
      <c r="GSQ6" s="392"/>
      <c r="GSR6" s="392"/>
      <c r="GSS6" s="392"/>
      <c r="GST6" s="392"/>
      <c r="GSU6" s="392"/>
      <c r="GSV6" s="392"/>
      <c r="GSW6" s="392"/>
      <c r="GSX6" s="392"/>
      <c r="GSY6" s="392"/>
      <c r="GSZ6" s="392"/>
      <c r="GTA6" s="392"/>
      <c r="GTB6" s="392"/>
      <c r="GTC6" s="392"/>
      <c r="GTD6" s="392"/>
      <c r="GTE6" s="392"/>
      <c r="GTF6" s="392"/>
      <c r="GTG6" s="392"/>
      <c r="GTH6" s="392"/>
      <c r="GTI6" s="392"/>
      <c r="GTJ6" s="392"/>
      <c r="GTK6" s="392"/>
      <c r="GTL6" s="392"/>
      <c r="GTM6" s="392"/>
      <c r="GTN6" s="392"/>
      <c r="GTO6" s="392"/>
      <c r="GTP6" s="392"/>
      <c r="GTQ6" s="392"/>
      <c r="GTR6" s="392"/>
      <c r="GTS6" s="392"/>
      <c r="GTT6" s="392"/>
      <c r="GTU6" s="392"/>
      <c r="GTV6" s="392"/>
      <c r="GTW6" s="392"/>
      <c r="GTX6" s="392"/>
      <c r="GTY6" s="392"/>
      <c r="GTZ6" s="392"/>
      <c r="GUA6" s="392"/>
      <c r="GUB6" s="392"/>
      <c r="GUC6" s="392"/>
      <c r="GUD6" s="392"/>
      <c r="GUE6" s="392"/>
      <c r="GUF6" s="392"/>
      <c r="GUG6" s="392"/>
      <c r="GUH6" s="392"/>
      <c r="GUI6" s="392"/>
      <c r="GUJ6" s="392"/>
      <c r="GUK6" s="392"/>
      <c r="GUL6" s="392"/>
      <c r="GUM6" s="392"/>
      <c r="GUN6" s="392"/>
      <c r="GUO6" s="392"/>
      <c r="GUP6" s="392"/>
      <c r="GUQ6" s="392"/>
      <c r="GUR6" s="392"/>
      <c r="GUS6" s="392"/>
      <c r="GUT6" s="392"/>
      <c r="GUU6" s="392"/>
      <c r="GUV6" s="392"/>
      <c r="GUW6" s="392"/>
      <c r="GUX6" s="392"/>
      <c r="GUY6" s="392"/>
      <c r="GUZ6" s="392"/>
      <c r="GVA6" s="392"/>
      <c r="GVB6" s="392"/>
      <c r="GVC6" s="392"/>
      <c r="GVD6" s="392"/>
      <c r="GVE6" s="392"/>
      <c r="GVF6" s="392"/>
      <c r="GVG6" s="392"/>
      <c r="GVH6" s="392"/>
      <c r="GVI6" s="392"/>
      <c r="GVJ6" s="392"/>
      <c r="GVK6" s="392"/>
      <c r="GVL6" s="392"/>
      <c r="GVM6" s="392"/>
      <c r="GVN6" s="392"/>
      <c r="GVO6" s="392"/>
      <c r="GVP6" s="392"/>
      <c r="GVQ6" s="392"/>
      <c r="GVR6" s="392"/>
      <c r="GVS6" s="392"/>
      <c r="GVT6" s="392"/>
      <c r="GVU6" s="392"/>
      <c r="GVV6" s="392"/>
      <c r="GVW6" s="392"/>
      <c r="GVX6" s="392"/>
      <c r="GVY6" s="392"/>
      <c r="GVZ6" s="392"/>
      <c r="GWA6" s="392"/>
      <c r="GWB6" s="392"/>
      <c r="GWC6" s="392"/>
      <c r="GWD6" s="392"/>
      <c r="GWE6" s="392"/>
      <c r="GWF6" s="392"/>
      <c r="GWG6" s="392"/>
      <c r="GWH6" s="392"/>
      <c r="GWI6" s="392"/>
      <c r="GWJ6" s="392"/>
      <c r="GWK6" s="392"/>
      <c r="GWL6" s="392"/>
      <c r="GWM6" s="392"/>
      <c r="GWN6" s="392"/>
      <c r="GWO6" s="392"/>
      <c r="GWP6" s="392"/>
      <c r="GWQ6" s="392"/>
      <c r="GWR6" s="392"/>
      <c r="GWS6" s="392"/>
      <c r="GWT6" s="392"/>
      <c r="GWU6" s="392"/>
      <c r="GWV6" s="392"/>
      <c r="GWW6" s="392"/>
      <c r="GWX6" s="392"/>
      <c r="GWY6" s="392"/>
      <c r="GWZ6" s="392"/>
      <c r="GXA6" s="392"/>
      <c r="GXB6" s="392"/>
      <c r="GXC6" s="392"/>
      <c r="GXD6" s="392"/>
      <c r="GXE6" s="392"/>
      <c r="GXF6" s="392"/>
      <c r="GXG6" s="392"/>
      <c r="GXH6" s="392"/>
      <c r="GXI6" s="392"/>
      <c r="GXJ6" s="392"/>
      <c r="GXK6" s="392"/>
      <c r="GXL6" s="392"/>
      <c r="GXM6" s="392"/>
      <c r="GXN6" s="392"/>
      <c r="GXO6" s="392"/>
      <c r="GXP6" s="392"/>
      <c r="GXQ6" s="392"/>
      <c r="GXR6" s="392"/>
      <c r="GXS6" s="392"/>
      <c r="GXT6" s="392"/>
      <c r="GXU6" s="392"/>
      <c r="GXV6" s="392"/>
      <c r="GXW6" s="392"/>
      <c r="GXX6" s="392"/>
      <c r="GXY6" s="392"/>
      <c r="GXZ6" s="392"/>
      <c r="GYA6" s="392"/>
      <c r="GYB6" s="392"/>
      <c r="GYC6" s="392"/>
      <c r="GYD6" s="392"/>
      <c r="GYE6" s="392"/>
      <c r="GYF6" s="392"/>
      <c r="GYG6" s="392"/>
      <c r="GYH6" s="392"/>
      <c r="GYI6" s="392"/>
      <c r="GYJ6" s="392"/>
      <c r="GYK6" s="392"/>
      <c r="GYL6" s="392"/>
      <c r="GYM6" s="392"/>
      <c r="GYN6" s="392"/>
      <c r="GYO6" s="392"/>
      <c r="GYP6" s="392"/>
      <c r="GYQ6" s="392"/>
      <c r="GYR6" s="392"/>
      <c r="GYS6" s="392"/>
      <c r="GYT6" s="392"/>
      <c r="GYU6" s="392"/>
      <c r="GYV6" s="392"/>
      <c r="GYW6" s="392"/>
      <c r="GYX6" s="392"/>
      <c r="GYY6" s="392"/>
      <c r="GYZ6" s="392"/>
      <c r="GZA6" s="392"/>
      <c r="GZB6" s="392"/>
      <c r="GZC6" s="392"/>
      <c r="GZD6" s="392"/>
      <c r="GZE6" s="392"/>
      <c r="GZF6" s="392"/>
      <c r="GZG6" s="392"/>
      <c r="GZH6" s="392"/>
      <c r="GZI6" s="392"/>
      <c r="GZJ6" s="392"/>
      <c r="GZK6" s="392"/>
      <c r="GZL6" s="392"/>
      <c r="GZM6" s="392"/>
      <c r="GZN6" s="392"/>
      <c r="GZO6" s="392"/>
      <c r="GZP6" s="392"/>
      <c r="GZQ6" s="392"/>
      <c r="GZR6" s="392"/>
      <c r="GZS6" s="392"/>
      <c r="GZT6" s="392"/>
      <c r="GZU6" s="392"/>
      <c r="GZV6" s="392"/>
      <c r="GZW6" s="392"/>
      <c r="GZX6" s="392"/>
      <c r="GZY6" s="392"/>
      <c r="GZZ6" s="392"/>
      <c r="HAA6" s="392"/>
      <c r="HAB6" s="392"/>
      <c r="HAC6" s="392"/>
      <c r="HAD6" s="392"/>
      <c r="HAE6" s="392"/>
      <c r="HAF6" s="392"/>
      <c r="HAG6" s="392"/>
      <c r="HAH6" s="392"/>
      <c r="HAI6" s="392"/>
      <c r="HAJ6" s="392"/>
      <c r="HAK6" s="392"/>
      <c r="HAL6" s="392"/>
      <c r="HAM6" s="392"/>
      <c r="HAN6" s="392"/>
      <c r="HAO6" s="392"/>
      <c r="HAP6" s="392"/>
      <c r="HAQ6" s="392"/>
      <c r="HAR6" s="392"/>
      <c r="HAS6" s="392"/>
      <c r="HAT6" s="392"/>
      <c r="HAU6" s="392"/>
      <c r="HAV6" s="392"/>
      <c r="HAW6" s="392"/>
      <c r="HAX6" s="392"/>
      <c r="HAY6" s="392"/>
      <c r="HAZ6" s="392"/>
      <c r="HBA6" s="392"/>
      <c r="HBB6" s="392"/>
      <c r="HBC6" s="392"/>
      <c r="HBD6" s="392"/>
      <c r="HBE6" s="392"/>
      <c r="HBF6" s="392"/>
      <c r="HBG6" s="392"/>
      <c r="HBH6" s="392"/>
      <c r="HBI6" s="392"/>
      <c r="HBJ6" s="392"/>
      <c r="HBK6" s="392"/>
      <c r="HBL6" s="392"/>
      <c r="HBM6" s="392"/>
      <c r="HBN6" s="392"/>
      <c r="HBO6" s="392"/>
      <c r="HBP6" s="392"/>
      <c r="HBQ6" s="392"/>
      <c r="HBR6" s="392"/>
      <c r="HBS6" s="392"/>
      <c r="HBT6" s="392"/>
      <c r="HBU6" s="392"/>
      <c r="HBV6" s="392"/>
      <c r="HBW6" s="392"/>
      <c r="HBX6" s="392"/>
      <c r="HBY6" s="392"/>
      <c r="HBZ6" s="392"/>
      <c r="HCA6" s="392"/>
      <c r="HCB6" s="392"/>
      <c r="HCC6" s="392"/>
      <c r="HCD6" s="392"/>
      <c r="HCE6" s="392"/>
      <c r="HCF6" s="392"/>
      <c r="HCG6" s="392"/>
      <c r="HCH6" s="392"/>
      <c r="HCI6" s="392"/>
      <c r="HCJ6" s="392"/>
      <c r="HCK6" s="392"/>
      <c r="HCL6" s="392"/>
      <c r="HCM6" s="392"/>
      <c r="HCN6" s="392"/>
      <c r="HCO6" s="392"/>
      <c r="HCP6" s="392"/>
      <c r="HCQ6" s="392"/>
      <c r="HCR6" s="392"/>
      <c r="HCS6" s="392"/>
      <c r="HCT6" s="392"/>
      <c r="HCU6" s="392"/>
      <c r="HCV6" s="392"/>
      <c r="HCW6" s="392"/>
      <c r="HCX6" s="392"/>
      <c r="HCY6" s="392"/>
      <c r="HCZ6" s="392"/>
      <c r="HDA6" s="392"/>
      <c r="HDB6" s="392"/>
      <c r="HDC6" s="392"/>
      <c r="HDD6" s="392"/>
      <c r="HDE6" s="392"/>
      <c r="HDF6" s="392"/>
      <c r="HDG6" s="392"/>
      <c r="HDH6" s="392"/>
      <c r="HDI6" s="392"/>
      <c r="HDJ6" s="392"/>
      <c r="HDK6" s="392"/>
      <c r="HDL6" s="392"/>
      <c r="HDM6" s="392"/>
      <c r="HDN6" s="392"/>
      <c r="HDO6" s="392"/>
      <c r="HDP6" s="392"/>
      <c r="HDQ6" s="392"/>
      <c r="HDR6" s="392"/>
      <c r="HDS6" s="392"/>
      <c r="HDT6" s="392"/>
      <c r="HDU6" s="392"/>
      <c r="HDV6" s="392"/>
      <c r="HDW6" s="392"/>
      <c r="HDX6" s="392"/>
      <c r="HDY6" s="392"/>
      <c r="HDZ6" s="392"/>
      <c r="HEA6" s="392"/>
      <c r="HEB6" s="392"/>
      <c r="HEC6" s="392"/>
      <c r="HED6" s="392"/>
      <c r="HEE6" s="392"/>
      <c r="HEF6" s="392"/>
      <c r="HEG6" s="392"/>
      <c r="HEH6" s="392"/>
      <c r="HEI6" s="392"/>
      <c r="HEJ6" s="392"/>
      <c r="HEK6" s="392"/>
      <c r="HEL6" s="392"/>
      <c r="HEM6" s="392"/>
      <c r="HEN6" s="392"/>
      <c r="HEO6" s="392"/>
      <c r="HEP6" s="392"/>
      <c r="HEQ6" s="392"/>
      <c r="HER6" s="392"/>
      <c r="HES6" s="392"/>
      <c r="HET6" s="392"/>
      <c r="HEU6" s="392"/>
      <c r="HEV6" s="392"/>
      <c r="HEW6" s="392"/>
      <c r="HEX6" s="392"/>
      <c r="HEY6" s="392"/>
      <c r="HEZ6" s="392"/>
      <c r="HFA6" s="392"/>
      <c r="HFB6" s="392"/>
      <c r="HFC6" s="392"/>
      <c r="HFD6" s="392"/>
      <c r="HFE6" s="392"/>
      <c r="HFF6" s="392"/>
      <c r="HFG6" s="392"/>
      <c r="HFH6" s="392"/>
      <c r="HFI6" s="392"/>
      <c r="HFJ6" s="392"/>
      <c r="HFK6" s="392"/>
      <c r="HFL6" s="392"/>
      <c r="HFM6" s="392"/>
      <c r="HFN6" s="392"/>
      <c r="HFO6" s="392"/>
      <c r="HFP6" s="392"/>
      <c r="HFQ6" s="392"/>
      <c r="HFR6" s="392"/>
      <c r="HFS6" s="392"/>
      <c r="HFT6" s="392"/>
      <c r="HFU6" s="392"/>
      <c r="HFV6" s="392"/>
      <c r="HFW6" s="392"/>
      <c r="HFX6" s="392"/>
      <c r="HFY6" s="392"/>
      <c r="HFZ6" s="392"/>
      <c r="HGA6" s="392"/>
      <c r="HGB6" s="392"/>
      <c r="HGC6" s="392"/>
      <c r="HGD6" s="392"/>
      <c r="HGE6" s="392"/>
      <c r="HGF6" s="392"/>
      <c r="HGG6" s="392"/>
      <c r="HGH6" s="392"/>
      <c r="HGI6" s="392"/>
      <c r="HGJ6" s="392"/>
      <c r="HGK6" s="392"/>
      <c r="HGL6" s="392"/>
      <c r="HGM6" s="392"/>
      <c r="HGN6" s="392"/>
      <c r="HGO6" s="392"/>
      <c r="HGP6" s="392"/>
      <c r="HGQ6" s="392"/>
      <c r="HGR6" s="392"/>
      <c r="HGS6" s="392"/>
      <c r="HGT6" s="392"/>
      <c r="HGU6" s="392"/>
      <c r="HGV6" s="392"/>
      <c r="HGW6" s="392"/>
      <c r="HGX6" s="392"/>
      <c r="HGY6" s="392"/>
      <c r="HGZ6" s="392"/>
      <c r="HHA6" s="392"/>
      <c r="HHB6" s="392"/>
      <c r="HHC6" s="392"/>
      <c r="HHD6" s="392"/>
      <c r="HHE6" s="392"/>
      <c r="HHF6" s="392"/>
      <c r="HHG6" s="392"/>
      <c r="HHH6" s="392"/>
      <c r="HHI6" s="392"/>
      <c r="HHJ6" s="392"/>
      <c r="HHK6" s="392"/>
      <c r="HHL6" s="392"/>
      <c r="HHM6" s="392"/>
      <c r="HHN6" s="392"/>
      <c r="HHO6" s="392"/>
      <c r="HHP6" s="392"/>
      <c r="HHQ6" s="392"/>
      <c r="HHR6" s="392"/>
      <c r="HHS6" s="392"/>
      <c r="HHT6" s="392"/>
      <c r="HHU6" s="392"/>
      <c r="HHV6" s="392"/>
      <c r="HHW6" s="392"/>
      <c r="HHX6" s="392"/>
      <c r="HHY6" s="392"/>
      <c r="HHZ6" s="392"/>
      <c r="HIA6" s="392"/>
      <c r="HIB6" s="392"/>
      <c r="HIC6" s="392"/>
      <c r="HID6" s="392"/>
      <c r="HIE6" s="392"/>
      <c r="HIF6" s="392"/>
      <c r="HIG6" s="392"/>
      <c r="HIH6" s="392"/>
      <c r="HII6" s="392"/>
      <c r="HIJ6" s="392"/>
      <c r="HIK6" s="392"/>
      <c r="HIL6" s="392"/>
      <c r="HIM6" s="392"/>
      <c r="HIN6" s="392"/>
      <c r="HIO6" s="392"/>
      <c r="HIP6" s="392"/>
      <c r="HIQ6" s="392"/>
      <c r="HIR6" s="392"/>
      <c r="HIS6" s="392"/>
      <c r="HIT6" s="392"/>
      <c r="HIU6" s="392"/>
      <c r="HIV6" s="392"/>
      <c r="HIW6" s="392"/>
      <c r="HIX6" s="392"/>
      <c r="HIY6" s="392"/>
      <c r="HIZ6" s="392"/>
      <c r="HJA6" s="392"/>
      <c r="HJB6" s="392"/>
      <c r="HJC6" s="392"/>
      <c r="HJD6" s="392"/>
      <c r="HJE6" s="392"/>
      <c r="HJF6" s="392"/>
      <c r="HJG6" s="392"/>
      <c r="HJH6" s="392"/>
      <c r="HJI6" s="392"/>
      <c r="HJJ6" s="392"/>
      <c r="HJK6" s="392"/>
      <c r="HJL6" s="392"/>
      <c r="HJM6" s="392"/>
      <c r="HJN6" s="392"/>
      <c r="HJO6" s="392"/>
      <c r="HJP6" s="392"/>
      <c r="HJQ6" s="392"/>
      <c r="HJR6" s="392"/>
      <c r="HJS6" s="392"/>
      <c r="HJT6" s="392"/>
      <c r="HJU6" s="392"/>
      <c r="HJV6" s="392"/>
      <c r="HJW6" s="392"/>
      <c r="HJX6" s="392"/>
      <c r="HJY6" s="392"/>
      <c r="HJZ6" s="392"/>
      <c r="HKA6" s="392"/>
      <c r="HKB6" s="392"/>
      <c r="HKC6" s="392"/>
      <c r="HKD6" s="392"/>
      <c r="HKE6" s="392"/>
      <c r="HKF6" s="392"/>
      <c r="HKG6" s="392"/>
      <c r="HKH6" s="392"/>
      <c r="HKI6" s="392"/>
      <c r="HKJ6" s="392"/>
      <c r="HKK6" s="392"/>
      <c r="HKL6" s="392"/>
      <c r="HKM6" s="392"/>
      <c r="HKN6" s="392"/>
      <c r="HKO6" s="392"/>
      <c r="HKP6" s="392"/>
      <c r="HKQ6" s="392"/>
      <c r="HKR6" s="392"/>
      <c r="HKS6" s="392"/>
      <c r="HKT6" s="392"/>
      <c r="HKU6" s="392"/>
      <c r="HKV6" s="392"/>
      <c r="HKW6" s="392"/>
      <c r="HKX6" s="392"/>
      <c r="HKY6" s="392"/>
      <c r="HKZ6" s="392"/>
      <c r="HLA6" s="392"/>
      <c r="HLB6" s="392"/>
      <c r="HLC6" s="392"/>
      <c r="HLD6" s="392"/>
      <c r="HLE6" s="392"/>
      <c r="HLF6" s="392"/>
      <c r="HLG6" s="392"/>
      <c r="HLH6" s="392"/>
      <c r="HLI6" s="392"/>
      <c r="HLJ6" s="392"/>
      <c r="HLK6" s="392"/>
      <c r="HLL6" s="392"/>
      <c r="HLM6" s="392"/>
      <c r="HLN6" s="392"/>
      <c r="HLO6" s="392"/>
      <c r="HLP6" s="392"/>
      <c r="HLQ6" s="392"/>
      <c r="HLR6" s="392"/>
      <c r="HLS6" s="392"/>
      <c r="HLT6" s="392"/>
      <c r="HLU6" s="392"/>
      <c r="HLV6" s="392"/>
      <c r="HLW6" s="392"/>
      <c r="HLX6" s="392"/>
      <c r="HLY6" s="392"/>
      <c r="HLZ6" s="392"/>
      <c r="HMA6" s="392"/>
      <c r="HMB6" s="392"/>
      <c r="HMC6" s="392"/>
      <c r="HMD6" s="392"/>
      <c r="HME6" s="392"/>
      <c r="HMF6" s="392"/>
      <c r="HMG6" s="392"/>
      <c r="HMH6" s="392"/>
      <c r="HMI6" s="392"/>
      <c r="HMJ6" s="392"/>
      <c r="HMK6" s="392"/>
      <c r="HML6" s="392"/>
      <c r="HMM6" s="392"/>
      <c r="HMN6" s="392"/>
      <c r="HMO6" s="392"/>
      <c r="HMP6" s="392"/>
      <c r="HMQ6" s="392"/>
      <c r="HMR6" s="392"/>
      <c r="HMS6" s="392"/>
      <c r="HMT6" s="392"/>
      <c r="HMU6" s="392"/>
      <c r="HMV6" s="392"/>
      <c r="HMW6" s="392"/>
      <c r="HMX6" s="392"/>
      <c r="HMY6" s="392"/>
      <c r="HMZ6" s="392"/>
      <c r="HNA6" s="392"/>
      <c r="HNB6" s="392"/>
      <c r="HNC6" s="392"/>
      <c r="HND6" s="392"/>
      <c r="HNE6" s="392"/>
      <c r="HNF6" s="392"/>
      <c r="HNG6" s="392"/>
      <c r="HNH6" s="392"/>
      <c r="HNI6" s="392"/>
      <c r="HNJ6" s="392"/>
      <c r="HNK6" s="392"/>
      <c r="HNL6" s="392"/>
      <c r="HNM6" s="392"/>
      <c r="HNN6" s="392"/>
      <c r="HNO6" s="392"/>
      <c r="HNP6" s="392"/>
      <c r="HNQ6" s="392"/>
      <c r="HNR6" s="392"/>
      <c r="HNS6" s="392"/>
      <c r="HNT6" s="392"/>
      <c r="HNU6" s="392"/>
      <c r="HNV6" s="392"/>
      <c r="HNW6" s="392"/>
      <c r="HNX6" s="392"/>
      <c r="HNY6" s="392"/>
      <c r="HNZ6" s="392"/>
      <c r="HOA6" s="392"/>
      <c r="HOB6" s="392"/>
      <c r="HOC6" s="392"/>
      <c r="HOD6" s="392"/>
      <c r="HOE6" s="392"/>
      <c r="HOF6" s="392"/>
      <c r="HOG6" s="392"/>
      <c r="HOH6" s="392"/>
      <c r="HOI6" s="392"/>
      <c r="HOJ6" s="392"/>
      <c r="HOK6" s="392"/>
      <c r="HOL6" s="392"/>
      <c r="HOM6" s="392"/>
      <c r="HON6" s="392"/>
      <c r="HOO6" s="392"/>
      <c r="HOP6" s="392"/>
      <c r="HOQ6" s="392"/>
      <c r="HOR6" s="392"/>
      <c r="HOS6" s="392"/>
      <c r="HOT6" s="392"/>
      <c r="HOU6" s="392"/>
      <c r="HOV6" s="392"/>
      <c r="HOW6" s="392"/>
      <c r="HOX6" s="392"/>
      <c r="HOY6" s="392"/>
      <c r="HOZ6" s="392"/>
      <c r="HPA6" s="392"/>
      <c r="HPB6" s="392"/>
      <c r="HPC6" s="392"/>
      <c r="HPD6" s="392"/>
      <c r="HPE6" s="392"/>
      <c r="HPF6" s="392"/>
      <c r="HPG6" s="392"/>
      <c r="HPH6" s="392"/>
      <c r="HPI6" s="392"/>
      <c r="HPJ6" s="392"/>
      <c r="HPK6" s="392"/>
      <c r="HPL6" s="392"/>
      <c r="HPM6" s="392"/>
      <c r="HPN6" s="392"/>
      <c r="HPO6" s="392"/>
      <c r="HPP6" s="392"/>
      <c r="HPQ6" s="392"/>
      <c r="HPR6" s="392"/>
      <c r="HPS6" s="392"/>
      <c r="HPT6" s="392"/>
      <c r="HPU6" s="392"/>
      <c r="HPV6" s="392"/>
      <c r="HPW6" s="392"/>
      <c r="HPX6" s="392"/>
      <c r="HPY6" s="392"/>
      <c r="HPZ6" s="392"/>
      <c r="HQA6" s="392"/>
      <c r="HQB6" s="392"/>
      <c r="HQC6" s="392"/>
      <c r="HQD6" s="392"/>
      <c r="HQE6" s="392"/>
      <c r="HQF6" s="392"/>
      <c r="HQG6" s="392"/>
      <c r="HQH6" s="392"/>
      <c r="HQI6" s="392"/>
      <c r="HQJ6" s="392"/>
      <c r="HQK6" s="392"/>
      <c r="HQL6" s="392"/>
      <c r="HQM6" s="392"/>
      <c r="HQN6" s="392"/>
      <c r="HQO6" s="392"/>
      <c r="HQP6" s="392"/>
      <c r="HQQ6" s="392"/>
      <c r="HQR6" s="392"/>
      <c r="HQS6" s="392"/>
      <c r="HQT6" s="392"/>
      <c r="HQU6" s="392"/>
      <c r="HQV6" s="392"/>
      <c r="HQW6" s="392"/>
      <c r="HQX6" s="392"/>
      <c r="HQY6" s="392"/>
      <c r="HQZ6" s="392"/>
      <c r="HRA6" s="392"/>
      <c r="HRB6" s="392"/>
      <c r="HRC6" s="392"/>
      <c r="HRD6" s="392"/>
      <c r="HRE6" s="392"/>
      <c r="HRF6" s="392"/>
      <c r="HRG6" s="392"/>
      <c r="HRH6" s="392"/>
      <c r="HRI6" s="392"/>
      <c r="HRJ6" s="392"/>
      <c r="HRK6" s="392"/>
      <c r="HRL6" s="392"/>
      <c r="HRM6" s="392"/>
      <c r="HRN6" s="392"/>
      <c r="HRO6" s="392"/>
      <c r="HRP6" s="392"/>
      <c r="HRQ6" s="392"/>
      <c r="HRR6" s="392"/>
      <c r="HRS6" s="392"/>
      <c r="HRT6" s="392"/>
      <c r="HRU6" s="392"/>
      <c r="HRV6" s="392"/>
      <c r="HRW6" s="392"/>
      <c r="HRX6" s="392"/>
      <c r="HRY6" s="392"/>
      <c r="HRZ6" s="392"/>
      <c r="HSA6" s="392"/>
      <c r="HSB6" s="392"/>
      <c r="HSC6" s="392"/>
      <c r="HSD6" s="392"/>
      <c r="HSE6" s="392"/>
      <c r="HSF6" s="392"/>
      <c r="HSG6" s="392"/>
      <c r="HSH6" s="392"/>
      <c r="HSI6" s="392"/>
      <c r="HSJ6" s="392"/>
      <c r="HSK6" s="392"/>
      <c r="HSL6" s="392"/>
      <c r="HSM6" s="392"/>
      <c r="HSN6" s="392"/>
      <c r="HSO6" s="392"/>
      <c r="HSP6" s="392"/>
      <c r="HSQ6" s="392"/>
      <c r="HSR6" s="392"/>
      <c r="HSS6" s="392"/>
      <c r="HST6" s="392"/>
      <c r="HSU6" s="392"/>
      <c r="HSV6" s="392"/>
      <c r="HSW6" s="392"/>
      <c r="HSX6" s="392"/>
      <c r="HSY6" s="392"/>
      <c r="HSZ6" s="392"/>
      <c r="HTA6" s="392"/>
      <c r="HTB6" s="392"/>
      <c r="HTC6" s="392"/>
      <c r="HTD6" s="392"/>
      <c r="HTE6" s="392"/>
      <c r="HTF6" s="392"/>
      <c r="HTG6" s="392"/>
      <c r="HTH6" s="392"/>
      <c r="HTI6" s="392"/>
      <c r="HTJ6" s="392"/>
      <c r="HTK6" s="392"/>
      <c r="HTL6" s="392"/>
      <c r="HTM6" s="392"/>
      <c r="HTN6" s="392"/>
      <c r="HTO6" s="392"/>
      <c r="HTP6" s="392"/>
      <c r="HTQ6" s="392"/>
      <c r="HTR6" s="392"/>
      <c r="HTS6" s="392"/>
      <c r="HTT6" s="392"/>
      <c r="HTU6" s="392"/>
      <c r="HTV6" s="392"/>
      <c r="HTW6" s="392"/>
      <c r="HTX6" s="392"/>
      <c r="HTY6" s="392"/>
      <c r="HTZ6" s="392"/>
      <c r="HUA6" s="392"/>
      <c r="HUB6" s="392"/>
      <c r="HUC6" s="392"/>
      <c r="HUD6" s="392"/>
      <c r="HUE6" s="392"/>
      <c r="HUF6" s="392"/>
      <c r="HUG6" s="392"/>
      <c r="HUH6" s="392"/>
      <c r="HUI6" s="392"/>
      <c r="HUJ6" s="392"/>
      <c r="HUK6" s="392"/>
      <c r="HUL6" s="392"/>
      <c r="HUM6" s="392"/>
      <c r="HUN6" s="392"/>
      <c r="HUO6" s="392"/>
      <c r="HUP6" s="392"/>
      <c r="HUQ6" s="392"/>
      <c r="HUR6" s="392"/>
      <c r="HUS6" s="392"/>
      <c r="HUT6" s="392"/>
      <c r="HUU6" s="392"/>
      <c r="HUV6" s="392"/>
      <c r="HUW6" s="392"/>
      <c r="HUX6" s="392"/>
      <c r="HUY6" s="392"/>
      <c r="HUZ6" s="392"/>
      <c r="HVA6" s="392"/>
      <c r="HVB6" s="392"/>
      <c r="HVC6" s="392"/>
      <c r="HVD6" s="392"/>
      <c r="HVE6" s="392"/>
      <c r="HVF6" s="392"/>
      <c r="HVG6" s="392"/>
      <c r="HVH6" s="392"/>
      <c r="HVI6" s="392"/>
      <c r="HVJ6" s="392"/>
      <c r="HVK6" s="392"/>
      <c r="HVL6" s="392"/>
      <c r="HVM6" s="392"/>
      <c r="HVN6" s="392"/>
      <c r="HVO6" s="392"/>
      <c r="HVP6" s="392"/>
      <c r="HVQ6" s="392"/>
      <c r="HVR6" s="392"/>
      <c r="HVS6" s="392"/>
      <c r="HVT6" s="392"/>
      <c r="HVU6" s="392"/>
      <c r="HVV6" s="392"/>
      <c r="HVW6" s="392"/>
      <c r="HVX6" s="392"/>
      <c r="HVY6" s="392"/>
      <c r="HVZ6" s="392"/>
      <c r="HWA6" s="392"/>
      <c r="HWB6" s="392"/>
      <c r="HWC6" s="392"/>
      <c r="HWD6" s="392"/>
      <c r="HWE6" s="392"/>
      <c r="HWF6" s="392"/>
      <c r="HWG6" s="392"/>
      <c r="HWH6" s="392"/>
      <c r="HWI6" s="392"/>
      <c r="HWJ6" s="392"/>
      <c r="HWK6" s="392"/>
      <c r="HWL6" s="392"/>
      <c r="HWM6" s="392"/>
      <c r="HWN6" s="392"/>
      <c r="HWO6" s="392"/>
      <c r="HWP6" s="392"/>
      <c r="HWQ6" s="392"/>
      <c r="HWR6" s="392"/>
      <c r="HWS6" s="392"/>
      <c r="HWT6" s="392"/>
      <c r="HWU6" s="392"/>
      <c r="HWV6" s="392"/>
      <c r="HWW6" s="392"/>
      <c r="HWX6" s="392"/>
      <c r="HWY6" s="392"/>
      <c r="HWZ6" s="392"/>
      <c r="HXA6" s="392"/>
      <c r="HXB6" s="392"/>
      <c r="HXC6" s="392"/>
      <c r="HXD6" s="392"/>
      <c r="HXE6" s="392"/>
      <c r="HXF6" s="392"/>
      <c r="HXG6" s="392"/>
      <c r="HXH6" s="392"/>
      <c r="HXI6" s="392"/>
      <c r="HXJ6" s="392"/>
      <c r="HXK6" s="392"/>
      <c r="HXL6" s="392"/>
      <c r="HXM6" s="392"/>
      <c r="HXN6" s="392"/>
      <c r="HXO6" s="392"/>
      <c r="HXP6" s="392"/>
      <c r="HXQ6" s="392"/>
      <c r="HXR6" s="392"/>
      <c r="HXS6" s="392"/>
      <c r="HXT6" s="392"/>
      <c r="HXU6" s="392"/>
      <c r="HXV6" s="392"/>
      <c r="HXW6" s="392"/>
      <c r="HXX6" s="392"/>
      <c r="HXY6" s="392"/>
      <c r="HXZ6" s="392"/>
      <c r="HYA6" s="392"/>
      <c r="HYB6" s="392"/>
      <c r="HYC6" s="392"/>
      <c r="HYD6" s="392"/>
      <c r="HYE6" s="392"/>
      <c r="HYF6" s="392"/>
      <c r="HYG6" s="392"/>
      <c r="HYH6" s="392"/>
      <c r="HYI6" s="392"/>
      <c r="HYJ6" s="392"/>
      <c r="HYK6" s="392"/>
      <c r="HYL6" s="392"/>
      <c r="HYM6" s="392"/>
      <c r="HYN6" s="392"/>
      <c r="HYO6" s="392"/>
      <c r="HYP6" s="392"/>
      <c r="HYQ6" s="392"/>
      <c r="HYR6" s="392"/>
      <c r="HYS6" s="392"/>
      <c r="HYT6" s="392"/>
      <c r="HYU6" s="392"/>
      <c r="HYV6" s="392"/>
      <c r="HYW6" s="392"/>
      <c r="HYX6" s="392"/>
      <c r="HYY6" s="392"/>
      <c r="HYZ6" s="392"/>
      <c r="HZA6" s="392"/>
      <c r="HZB6" s="392"/>
      <c r="HZC6" s="392"/>
      <c r="HZD6" s="392"/>
      <c r="HZE6" s="392"/>
      <c r="HZF6" s="392"/>
      <c r="HZG6" s="392"/>
      <c r="HZH6" s="392"/>
      <c r="HZI6" s="392"/>
      <c r="HZJ6" s="392"/>
      <c r="HZK6" s="392"/>
      <c r="HZL6" s="392"/>
      <c r="HZM6" s="392"/>
      <c r="HZN6" s="392"/>
      <c r="HZO6" s="392"/>
      <c r="HZP6" s="392"/>
      <c r="HZQ6" s="392"/>
      <c r="HZR6" s="392"/>
      <c r="HZS6" s="392"/>
      <c r="HZT6" s="392"/>
      <c r="HZU6" s="392"/>
      <c r="HZV6" s="392"/>
      <c r="HZW6" s="392"/>
      <c r="HZX6" s="392"/>
      <c r="HZY6" s="392"/>
      <c r="HZZ6" s="392"/>
      <c r="IAA6" s="392"/>
      <c r="IAB6" s="392"/>
      <c r="IAC6" s="392"/>
      <c r="IAD6" s="392"/>
      <c r="IAE6" s="392"/>
      <c r="IAF6" s="392"/>
      <c r="IAG6" s="392"/>
      <c r="IAH6" s="392"/>
      <c r="IAI6" s="392"/>
      <c r="IAJ6" s="392"/>
      <c r="IAK6" s="392"/>
      <c r="IAL6" s="392"/>
      <c r="IAM6" s="392"/>
      <c r="IAN6" s="392"/>
      <c r="IAO6" s="392"/>
      <c r="IAP6" s="392"/>
      <c r="IAQ6" s="392"/>
      <c r="IAR6" s="392"/>
      <c r="IAS6" s="392"/>
      <c r="IAT6" s="392"/>
      <c r="IAU6" s="392"/>
      <c r="IAV6" s="392"/>
      <c r="IAW6" s="392"/>
      <c r="IAX6" s="392"/>
      <c r="IAY6" s="392"/>
      <c r="IAZ6" s="392"/>
      <c r="IBA6" s="392"/>
      <c r="IBB6" s="392"/>
      <c r="IBC6" s="392"/>
      <c r="IBD6" s="392"/>
      <c r="IBE6" s="392"/>
      <c r="IBF6" s="392"/>
      <c r="IBG6" s="392"/>
      <c r="IBH6" s="392"/>
      <c r="IBI6" s="392"/>
      <c r="IBJ6" s="392"/>
      <c r="IBK6" s="392"/>
      <c r="IBL6" s="392"/>
      <c r="IBM6" s="392"/>
      <c r="IBN6" s="392"/>
      <c r="IBO6" s="392"/>
      <c r="IBP6" s="392"/>
      <c r="IBQ6" s="392"/>
      <c r="IBR6" s="392"/>
      <c r="IBS6" s="392"/>
      <c r="IBT6" s="392"/>
      <c r="IBU6" s="392"/>
      <c r="IBV6" s="392"/>
      <c r="IBW6" s="392"/>
      <c r="IBX6" s="392"/>
      <c r="IBY6" s="392"/>
      <c r="IBZ6" s="392"/>
      <c r="ICA6" s="392"/>
      <c r="ICB6" s="392"/>
      <c r="ICC6" s="392"/>
      <c r="ICD6" s="392"/>
      <c r="ICE6" s="392"/>
      <c r="ICF6" s="392"/>
      <c r="ICG6" s="392"/>
      <c r="ICH6" s="392"/>
      <c r="ICI6" s="392"/>
      <c r="ICJ6" s="392"/>
      <c r="ICK6" s="392"/>
      <c r="ICL6" s="392"/>
      <c r="ICM6" s="392"/>
      <c r="ICN6" s="392"/>
      <c r="ICO6" s="392"/>
      <c r="ICP6" s="392"/>
      <c r="ICQ6" s="392"/>
      <c r="ICR6" s="392"/>
      <c r="ICS6" s="392"/>
      <c r="ICT6" s="392"/>
      <c r="ICU6" s="392"/>
      <c r="ICV6" s="392"/>
      <c r="ICW6" s="392"/>
      <c r="ICX6" s="392"/>
      <c r="ICY6" s="392"/>
      <c r="ICZ6" s="392"/>
      <c r="IDA6" s="392"/>
      <c r="IDB6" s="392"/>
      <c r="IDC6" s="392"/>
      <c r="IDD6" s="392"/>
      <c r="IDE6" s="392"/>
      <c r="IDF6" s="392"/>
      <c r="IDG6" s="392"/>
      <c r="IDH6" s="392"/>
      <c r="IDI6" s="392"/>
      <c r="IDJ6" s="392"/>
      <c r="IDK6" s="392"/>
      <c r="IDL6" s="392"/>
      <c r="IDM6" s="392"/>
      <c r="IDN6" s="392"/>
      <c r="IDO6" s="392"/>
      <c r="IDP6" s="392"/>
      <c r="IDQ6" s="392"/>
      <c r="IDR6" s="392"/>
      <c r="IDS6" s="392"/>
      <c r="IDT6" s="392"/>
      <c r="IDU6" s="392"/>
      <c r="IDV6" s="392"/>
      <c r="IDW6" s="392"/>
      <c r="IDX6" s="392"/>
      <c r="IDY6" s="392"/>
      <c r="IDZ6" s="392"/>
      <c r="IEA6" s="392"/>
      <c r="IEB6" s="392"/>
      <c r="IEC6" s="392"/>
      <c r="IED6" s="392"/>
      <c r="IEE6" s="392"/>
      <c r="IEF6" s="392"/>
      <c r="IEG6" s="392"/>
      <c r="IEH6" s="392"/>
      <c r="IEI6" s="392"/>
      <c r="IEJ6" s="392"/>
      <c r="IEK6" s="392"/>
      <c r="IEL6" s="392"/>
      <c r="IEM6" s="392"/>
      <c r="IEN6" s="392"/>
      <c r="IEO6" s="392"/>
      <c r="IEP6" s="392"/>
      <c r="IEQ6" s="392"/>
      <c r="IER6" s="392"/>
      <c r="IES6" s="392"/>
      <c r="IET6" s="392"/>
      <c r="IEU6" s="392"/>
      <c r="IEV6" s="392"/>
      <c r="IEW6" s="392"/>
      <c r="IEX6" s="392"/>
      <c r="IEY6" s="392"/>
      <c r="IEZ6" s="392"/>
      <c r="IFA6" s="392"/>
      <c r="IFB6" s="392"/>
      <c r="IFC6" s="392"/>
      <c r="IFD6" s="392"/>
      <c r="IFE6" s="392"/>
      <c r="IFF6" s="392"/>
      <c r="IFG6" s="392"/>
      <c r="IFH6" s="392"/>
      <c r="IFI6" s="392"/>
      <c r="IFJ6" s="392"/>
      <c r="IFK6" s="392"/>
      <c r="IFL6" s="392"/>
      <c r="IFM6" s="392"/>
      <c r="IFN6" s="392"/>
      <c r="IFO6" s="392"/>
      <c r="IFP6" s="392"/>
      <c r="IFQ6" s="392"/>
      <c r="IFR6" s="392"/>
      <c r="IFS6" s="392"/>
      <c r="IFT6" s="392"/>
      <c r="IFU6" s="392"/>
      <c r="IFV6" s="392"/>
      <c r="IFW6" s="392"/>
      <c r="IFX6" s="392"/>
      <c r="IFY6" s="392"/>
      <c r="IFZ6" s="392"/>
      <c r="IGA6" s="392"/>
      <c r="IGB6" s="392"/>
      <c r="IGC6" s="392"/>
      <c r="IGD6" s="392"/>
      <c r="IGE6" s="392"/>
      <c r="IGF6" s="392"/>
      <c r="IGG6" s="392"/>
      <c r="IGH6" s="392"/>
      <c r="IGI6" s="392"/>
      <c r="IGJ6" s="392"/>
      <c r="IGK6" s="392"/>
      <c r="IGL6" s="392"/>
      <c r="IGM6" s="392"/>
      <c r="IGN6" s="392"/>
      <c r="IGO6" s="392"/>
      <c r="IGP6" s="392"/>
      <c r="IGQ6" s="392"/>
      <c r="IGR6" s="392"/>
      <c r="IGS6" s="392"/>
      <c r="IGT6" s="392"/>
      <c r="IGU6" s="392"/>
      <c r="IGV6" s="392"/>
      <c r="IGW6" s="392"/>
      <c r="IGX6" s="392"/>
      <c r="IGY6" s="392"/>
      <c r="IGZ6" s="392"/>
      <c r="IHA6" s="392"/>
      <c r="IHB6" s="392"/>
      <c r="IHC6" s="392"/>
      <c r="IHD6" s="392"/>
      <c r="IHE6" s="392"/>
      <c r="IHF6" s="392"/>
      <c r="IHG6" s="392"/>
      <c r="IHH6" s="392"/>
      <c r="IHI6" s="392"/>
      <c r="IHJ6" s="392"/>
      <c r="IHK6" s="392"/>
      <c r="IHL6" s="392"/>
      <c r="IHM6" s="392"/>
      <c r="IHN6" s="392"/>
      <c r="IHO6" s="392"/>
      <c r="IHP6" s="392"/>
      <c r="IHQ6" s="392"/>
      <c r="IHR6" s="392"/>
      <c r="IHS6" s="392"/>
      <c r="IHT6" s="392"/>
      <c r="IHU6" s="392"/>
      <c r="IHV6" s="392"/>
      <c r="IHW6" s="392"/>
      <c r="IHX6" s="392"/>
      <c r="IHY6" s="392"/>
      <c r="IHZ6" s="392"/>
      <c r="IIA6" s="392"/>
      <c r="IIB6" s="392"/>
      <c r="IIC6" s="392"/>
      <c r="IID6" s="392"/>
      <c r="IIE6" s="392"/>
      <c r="IIF6" s="392"/>
      <c r="IIG6" s="392"/>
      <c r="IIH6" s="392"/>
      <c r="III6" s="392"/>
      <c r="IIJ6" s="392"/>
      <c r="IIK6" s="392"/>
      <c r="IIL6" s="392"/>
      <c r="IIM6" s="392"/>
      <c r="IIN6" s="392"/>
      <c r="IIO6" s="392"/>
      <c r="IIP6" s="392"/>
      <c r="IIQ6" s="392"/>
      <c r="IIR6" s="392"/>
      <c r="IIS6" s="392"/>
      <c r="IIT6" s="392"/>
      <c r="IIU6" s="392"/>
      <c r="IIV6" s="392"/>
      <c r="IIW6" s="392"/>
      <c r="IIX6" s="392"/>
      <c r="IIY6" s="392"/>
      <c r="IIZ6" s="392"/>
      <c r="IJA6" s="392"/>
      <c r="IJB6" s="392"/>
      <c r="IJC6" s="392"/>
      <c r="IJD6" s="392"/>
      <c r="IJE6" s="392"/>
      <c r="IJF6" s="392"/>
      <c r="IJG6" s="392"/>
      <c r="IJH6" s="392"/>
      <c r="IJI6" s="392"/>
      <c r="IJJ6" s="392"/>
      <c r="IJK6" s="392"/>
      <c r="IJL6" s="392"/>
      <c r="IJM6" s="392"/>
      <c r="IJN6" s="392"/>
      <c r="IJO6" s="392"/>
      <c r="IJP6" s="392"/>
      <c r="IJQ6" s="392"/>
      <c r="IJR6" s="392"/>
      <c r="IJS6" s="392"/>
      <c r="IJT6" s="392"/>
      <c r="IJU6" s="392"/>
      <c r="IJV6" s="392"/>
      <c r="IJW6" s="392"/>
      <c r="IJX6" s="392"/>
      <c r="IJY6" s="392"/>
      <c r="IJZ6" s="392"/>
      <c r="IKA6" s="392"/>
      <c r="IKB6" s="392"/>
      <c r="IKC6" s="392"/>
      <c r="IKD6" s="392"/>
      <c r="IKE6" s="392"/>
      <c r="IKF6" s="392"/>
      <c r="IKG6" s="392"/>
      <c r="IKH6" s="392"/>
      <c r="IKI6" s="392"/>
      <c r="IKJ6" s="392"/>
      <c r="IKK6" s="392"/>
      <c r="IKL6" s="392"/>
      <c r="IKM6" s="392"/>
      <c r="IKN6" s="392"/>
      <c r="IKO6" s="392"/>
      <c r="IKP6" s="392"/>
      <c r="IKQ6" s="392"/>
      <c r="IKR6" s="392"/>
      <c r="IKS6" s="392"/>
      <c r="IKT6" s="392"/>
      <c r="IKU6" s="392"/>
      <c r="IKV6" s="392"/>
      <c r="IKW6" s="392"/>
      <c r="IKX6" s="392"/>
      <c r="IKY6" s="392"/>
      <c r="IKZ6" s="392"/>
      <c r="ILA6" s="392"/>
      <c r="ILB6" s="392"/>
      <c r="ILC6" s="392"/>
      <c r="ILD6" s="392"/>
      <c r="ILE6" s="392"/>
      <c r="ILF6" s="392"/>
      <c r="ILG6" s="392"/>
      <c r="ILH6" s="392"/>
      <c r="ILI6" s="392"/>
      <c r="ILJ6" s="392"/>
      <c r="ILK6" s="392"/>
      <c r="ILL6" s="392"/>
      <c r="ILM6" s="392"/>
      <c r="ILN6" s="392"/>
      <c r="ILO6" s="392"/>
      <c r="ILP6" s="392"/>
      <c r="ILQ6" s="392"/>
      <c r="ILR6" s="392"/>
      <c r="ILS6" s="392"/>
      <c r="ILT6" s="392"/>
      <c r="ILU6" s="392"/>
      <c r="ILV6" s="392"/>
      <c r="ILW6" s="392"/>
      <c r="ILX6" s="392"/>
      <c r="ILY6" s="392"/>
      <c r="ILZ6" s="392"/>
      <c r="IMA6" s="392"/>
      <c r="IMB6" s="392"/>
      <c r="IMC6" s="392"/>
      <c r="IMD6" s="392"/>
      <c r="IME6" s="392"/>
      <c r="IMF6" s="392"/>
      <c r="IMG6" s="392"/>
      <c r="IMH6" s="392"/>
      <c r="IMI6" s="392"/>
      <c r="IMJ6" s="392"/>
      <c r="IMK6" s="392"/>
      <c r="IML6" s="392"/>
      <c r="IMM6" s="392"/>
      <c r="IMN6" s="392"/>
      <c r="IMO6" s="392"/>
      <c r="IMP6" s="392"/>
      <c r="IMQ6" s="392"/>
      <c r="IMR6" s="392"/>
      <c r="IMS6" s="392"/>
      <c r="IMT6" s="392"/>
      <c r="IMU6" s="392"/>
      <c r="IMV6" s="392"/>
      <c r="IMW6" s="392"/>
      <c r="IMX6" s="392"/>
      <c r="IMY6" s="392"/>
      <c r="IMZ6" s="392"/>
      <c r="INA6" s="392"/>
      <c r="INB6" s="392"/>
      <c r="INC6" s="392"/>
      <c r="IND6" s="392"/>
      <c r="INE6" s="392"/>
      <c r="INF6" s="392"/>
      <c r="ING6" s="392"/>
      <c r="INH6" s="392"/>
      <c r="INI6" s="392"/>
      <c r="INJ6" s="392"/>
      <c r="INK6" s="392"/>
      <c r="INL6" s="392"/>
      <c r="INM6" s="392"/>
      <c r="INN6" s="392"/>
      <c r="INO6" s="392"/>
      <c r="INP6" s="392"/>
      <c r="INQ6" s="392"/>
      <c r="INR6" s="392"/>
      <c r="INS6" s="392"/>
      <c r="INT6" s="392"/>
      <c r="INU6" s="392"/>
      <c r="INV6" s="392"/>
      <c r="INW6" s="392"/>
      <c r="INX6" s="392"/>
      <c r="INY6" s="392"/>
      <c r="INZ6" s="392"/>
      <c r="IOA6" s="392"/>
      <c r="IOB6" s="392"/>
      <c r="IOC6" s="392"/>
      <c r="IOD6" s="392"/>
      <c r="IOE6" s="392"/>
      <c r="IOF6" s="392"/>
      <c r="IOG6" s="392"/>
      <c r="IOH6" s="392"/>
      <c r="IOI6" s="392"/>
      <c r="IOJ6" s="392"/>
      <c r="IOK6" s="392"/>
      <c r="IOL6" s="392"/>
      <c r="IOM6" s="392"/>
      <c r="ION6" s="392"/>
      <c r="IOO6" s="392"/>
      <c r="IOP6" s="392"/>
      <c r="IOQ6" s="392"/>
      <c r="IOR6" s="392"/>
      <c r="IOS6" s="392"/>
      <c r="IOT6" s="392"/>
      <c r="IOU6" s="392"/>
      <c r="IOV6" s="392"/>
      <c r="IOW6" s="392"/>
      <c r="IOX6" s="392"/>
      <c r="IOY6" s="392"/>
      <c r="IOZ6" s="392"/>
      <c r="IPA6" s="392"/>
      <c r="IPB6" s="392"/>
      <c r="IPC6" s="392"/>
      <c r="IPD6" s="392"/>
      <c r="IPE6" s="392"/>
      <c r="IPF6" s="392"/>
      <c r="IPG6" s="392"/>
      <c r="IPH6" s="392"/>
      <c r="IPI6" s="392"/>
      <c r="IPJ6" s="392"/>
      <c r="IPK6" s="392"/>
      <c r="IPL6" s="392"/>
      <c r="IPM6" s="392"/>
      <c r="IPN6" s="392"/>
      <c r="IPO6" s="392"/>
      <c r="IPP6" s="392"/>
      <c r="IPQ6" s="392"/>
      <c r="IPR6" s="392"/>
      <c r="IPS6" s="392"/>
      <c r="IPT6" s="392"/>
      <c r="IPU6" s="392"/>
      <c r="IPV6" s="392"/>
      <c r="IPW6" s="392"/>
      <c r="IPX6" s="392"/>
      <c r="IPY6" s="392"/>
      <c r="IPZ6" s="392"/>
      <c r="IQA6" s="392"/>
      <c r="IQB6" s="392"/>
      <c r="IQC6" s="392"/>
      <c r="IQD6" s="392"/>
      <c r="IQE6" s="392"/>
      <c r="IQF6" s="392"/>
      <c r="IQG6" s="392"/>
      <c r="IQH6" s="392"/>
      <c r="IQI6" s="392"/>
      <c r="IQJ6" s="392"/>
      <c r="IQK6" s="392"/>
      <c r="IQL6" s="392"/>
      <c r="IQM6" s="392"/>
      <c r="IQN6" s="392"/>
      <c r="IQO6" s="392"/>
      <c r="IQP6" s="392"/>
      <c r="IQQ6" s="392"/>
      <c r="IQR6" s="392"/>
      <c r="IQS6" s="392"/>
      <c r="IQT6" s="392"/>
      <c r="IQU6" s="392"/>
      <c r="IQV6" s="392"/>
      <c r="IQW6" s="392"/>
      <c r="IQX6" s="392"/>
      <c r="IQY6" s="392"/>
      <c r="IQZ6" s="392"/>
      <c r="IRA6" s="392"/>
      <c r="IRB6" s="392"/>
      <c r="IRC6" s="392"/>
      <c r="IRD6" s="392"/>
      <c r="IRE6" s="392"/>
      <c r="IRF6" s="392"/>
      <c r="IRG6" s="392"/>
      <c r="IRH6" s="392"/>
      <c r="IRI6" s="392"/>
      <c r="IRJ6" s="392"/>
      <c r="IRK6" s="392"/>
      <c r="IRL6" s="392"/>
      <c r="IRM6" s="392"/>
      <c r="IRN6" s="392"/>
      <c r="IRO6" s="392"/>
      <c r="IRP6" s="392"/>
      <c r="IRQ6" s="392"/>
      <c r="IRR6" s="392"/>
      <c r="IRS6" s="392"/>
      <c r="IRT6" s="392"/>
      <c r="IRU6" s="392"/>
      <c r="IRV6" s="392"/>
      <c r="IRW6" s="392"/>
      <c r="IRX6" s="392"/>
      <c r="IRY6" s="392"/>
      <c r="IRZ6" s="392"/>
      <c r="ISA6" s="392"/>
      <c r="ISB6" s="392"/>
      <c r="ISC6" s="392"/>
      <c r="ISD6" s="392"/>
      <c r="ISE6" s="392"/>
      <c r="ISF6" s="392"/>
      <c r="ISG6" s="392"/>
      <c r="ISH6" s="392"/>
      <c r="ISI6" s="392"/>
      <c r="ISJ6" s="392"/>
      <c r="ISK6" s="392"/>
      <c r="ISL6" s="392"/>
      <c r="ISM6" s="392"/>
      <c r="ISN6" s="392"/>
      <c r="ISO6" s="392"/>
      <c r="ISP6" s="392"/>
      <c r="ISQ6" s="392"/>
      <c r="ISR6" s="392"/>
      <c r="ISS6" s="392"/>
      <c r="IST6" s="392"/>
      <c r="ISU6" s="392"/>
      <c r="ISV6" s="392"/>
      <c r="ISW6" s="392"/>
      <c r="ISX6" s="392"/>
      <c r="ISY6" s="392"/>
      <c r="ISZ6" s="392"/>
      <c r="ITA6" s="392"/>
      <c r="ITB6" s="392"/>
      <c r="ITC6" s="392"/>
      <c r="ITD6" s="392"/>
      <c r="ITE6" s="392"/>
      <c r="ITF6" s="392"/>
      <c r="ITG6" s="392"/>
      <c r="ITH6" s="392"/>
      <c r="ITI6" s="392"/>
      <c r="ITJ6" s="392"/>
      <c r="ITK6" s="392"/>
      <c r="ITL6" s="392"/>
      <c r="ITM6" s="392"/>
      <c r="ITN6" s="392"/>
      <c r="ITO6" s="392"/>
      <c r="ITP6" s="392"/>
      <c r="ITQ6" s="392"/>
      <c r="ITR6" s="392"/>
      <c r="ITS6" s="392"/>
      <c r="ITT6" s="392"/>
      <c r="ITU6" s="392"/>
      <c r="ITV6" s="392"/>
      <c r="ITW6" s="392"/>
      <c r="ITX6" s="392"/>
      <c r="ITY6" s="392"/>
      <c r="ITZ6" s="392"/>
      <c r="IUA6" s="392"/>
      <c r="IUB6" s="392"/>
      <c r="IUC6" s="392"/>
      <c r="IUD6" s="392"/>
      <c r="IUE6" s="392"/>
      <c r="IUF6" s="392"/>
      <c r="IUG6" s="392"/>
      <c r="IUH6" s="392"/>
      <c r="IUI6" s="392"/>
      <c r="IUJ6" s="392"/>
      <c r="IUK6" s="392"/>
      <c r="IUL6" s="392"/>
      <c r="IUM6" s="392"/>
      <c r="IUN6" s="392"/>
      <c r="IUO6" s="392"/>
      <c r="IUP6" s="392"/>
      <c r="IUQ6" s="392"/>
      <c r="IUR6" s="392"/>
      <c r="IUS6" s="392"/>
      <c r="IUT6" s="392"/>
      <c r="IUU6" s="392"/>
      <c r="IUV6" s="392"/>
      <c r="IUW6" s="392"/>
      <c r="IUX6" s="392"/>
      <c r="IUY6" s="392"/>
      <c r="IUZ6" s="392"/>
      <c r="IVA6" s="392"/>
      <c r="IVB6" s="392"/>
      <c r="IVC6" s="392"/>
      <c r="IVD6" s="392"/>
      <c r="IVE6" s="392"/>
      <c r="IVF6" s="392"/>
      <c r="IVG6" s="392"/>
      <c r="IVH6" s="392"/>
      <c r="IVI6" s="392"/>
      <c r="IVJ6" s="392"/>
      <c r="IVK6" s="392"/>
      <c r="IVL6" s="392"/>
      <c r="IVM6" s="392"/>
      <c r="IVN6" s="392"/>
      <c r="IVO6" s="392"/>
      <c r="IVP6" s="392"/>
      <c r="IVQ6" s="392"/>
      <c r="IVR6" s="392"/>
      <c r="IVS6" s="392"/>
      <c r="IVT6" s="392"/>
      <c r="IVU6" s="392"/>
      <c r="IVV6" s="392"/>
      <c r="IVW6" s="392"/>
      <c r="IVX6" s="392"/>
      <c r="IVY6" s="392"/>
      <c r="IVZ6" s="392"/>
      <c r="IWA6" s="392"/>
      <c r="IWB6" s="392"/>
      <c r="IWC6" s="392"/>
      <c r="IWD6" s="392"/>
      <c r="IWE6" s="392"/>
      <c r="IWF6" s="392"/>
      <c r="IWG6" s="392"/>
      <c r="IWH6" s="392"/>
      <c r="IWI6" s="392"/>
      <c r="IWJ6" s="392"/>
      <c r="IWK6" s="392"/>
      <c r="IWL6" s="392"/>
      <c r="IWM6" s="392"/>
      <c r="IWN6" s="392"/>
      <c r="IWO6" s="392"/>
      <c r="IWP6" s="392"/>
      <c r="IWQ6" s="392"/>
      <c r="IWR6" s="392"/>
      <c r="IWS6" s="392"/>
      <c r="IWT6" s="392"/>
      <c r="IWU6" s="392"/>
      <c r="IWV6" s="392"/>
      <c r="IWW6" s="392"/>
      <c r="IWX6" s="392"/>
      <c r="IWY6" s="392"/>
      <c r="IWZ6" s="392"/>
      <c r="IXA6" s="392"/>
      <c r="IXB6" s="392"/>
      <c r="IXC6" s="392"/>
      <c r="IXD6" s="392"/>
      <c r="IXE6" s="392"/>
      <c r="IXF6" s="392"/>
      <c r="IXG6" s="392"/>
      <c r="IXH6" s="392"/>
      <c r="IXI6" s="392"/>
      <c r="IXJ6" s="392"/>
      <c r="IXK6" s="392"/>
      <c r="IXL6" s="392"/>
      <c r="IXM6" s="392"/>
      <c r="IXN6" s="392"/>
      <c r="IXO6" s="392"/>
      <c r="IXP6" s="392"/>
      <c r="IXQ6" s="392"/>
      <c r="IXR6" s="392"/>
      <c r="IXS6" s="392"/>
      <c r="IXT6" s="392"/>
      <c r="IXU6" s="392"/>
      <c r="IXV6" s="392"/>
      <c r="IXW6" s="392"/>
      <c r="IXX6" s="392"/>
      <c r="IXY6" s="392"/>
      <c r="IXZ6" s="392"/>
      <c r="IYA6" s="392"/>
      <c r="IYB6" s="392"/>
      <c r="IYC6" s="392"/>
      <c r="IYD6" s="392"/>
      <c r="IYE6" s="392"/>
      <c r="IYF6" s="392"/>
      <c r="IYG6" s="392"/>
      <c r="IYH6" s="392"/>
      <c r="IYI6" s="392"/>
      <c r="IYJ6" s="392"/>
      <c r="IYK6" s="392"/>
      <c r="IYL6" s="392"/>
      <c r="IYM6" s="392"/>
      <c r="IYN6" s="392"/>
      <c r="IYO6" s="392"/>
      <c r="IYP6" s="392"/>
      <c r="IYQ6" s="392"/>
      <c r="IYR6" s="392"/>
      <c r="IYS6" s="392"/>
      <c r="IYT6" s="392"/>
      <c r="IYU6" s="392"/>
      <c r="IYV6" s="392"/>
      <c r="IYW6" s="392"/>
      <c r="IYX6" s="392"/>
      <c r="IYY6" s="392"/>
      <c r="IYZ6" s="392"/>
      <c r="IZA6" s="392"/>
      <c r="IZB6" s="392"/>
      <c r="IZC6" s="392"/>
      <c r="IZD6" s="392"/>
      <c r="IZE6" s="392"/>
      <c r="IZF6" s="392"/>
      <c r="IZG6" s="392"/>
      <c r="IZH6" s="392"/>
      <c r="IZI6" s="392"/>
      <c r="IZJ6" s="392"/>
      <c r="IZK6" s="392"/>
      <c r="IZL6" s="392"/>
      <c r="IZM6" s="392"/>
      <c r="IZN6" s="392"/>
      <c r="IZO6" s="392"/>
      <c r="IZP6" s="392"/>
      <c r="IZQ6" s="392"/>
      <c r="IZR6" s="392"/>
      <c r="IZS6" s="392"/>
      <c r="IZT6" s="392"/>
      <c r="IZU6" s="392"/>
      <c r="IZV6" s="392"/>
      <c r="IZW6" s="392"/>
      <c r="IZX6" s="392"/>
      <c r="IZY6" s="392"/>
      <c r="IZZ6" s="392"/>
      <c r="JAA6" s="392"/>
      <c r="JAB6" s="392"/>
      <c r="JAC6" s="392"/>
      <c r="JAD6" s="392"/>
      <c r="JAE6" s="392"/>
      <c r="JAF6" s="392"/>
      <c r="JAG6" s="392"/>
      <c r="JAH6" s="392"/>
      <c r="JAI6" s="392"/>
      <c r="JAJ6" s="392"/>
      <c r="JAK6" s="392"/>
      <c r="JAL6" s="392"/>
      <c r="JAM6" s="392"/>
      <c r="JAN6" s="392"/>
      <c r="JAO6" s="392"/>
      <c r="JAP6" s="392"/>
      <c r="JAQ6" s="392"/>
      <c r="JAR6" s="392"/>
      <c r="JAS6" s="392"/>
      <c r="JAT6" s="392"/>
      <c r="JAU6" s="392"/>
      <c r="JAV6" s="392"/>
      <c r="JAW6" s="392"/>
      <c r="JAX6" s="392"/>
      <c r="JAY6" s="392"/>
      <c r="JAZ6" s="392"/>
      <c r="JBA6" s="392"/>
      <c r="JBB6" s="392"/>
      <c r="JBC6" s="392"/>
      <c r="JBD6" s="392"/>
      <c r="JBE6" s="392"/>
      <c r="JBF6" s="392"/>
      <c r="JBG6" s="392"/>
      <c r="JBH6" s="392"/>
      <c r="JBI6" s="392"/>
      <c r="JBJ6" s="392"/>
      <c r="JBK6" s="392"/>
      <c r="JBL6" s="392"/>
      <c r="JBM6" s="392"/>
      <c r="JBN6" s="392"/>
      <c r="JBO6" s="392"/>
      <c r="JBP6" s="392"/>
      <c r="JBQ6" s="392"/>
      <c r="JBR6" s="392"/>
      <c r="JBS6" s="392"/>
      <c r="JBT6" s="392"/>
      <c r="JBU6" s="392"/>
      <c r="JBV6" s="392"/>
      <c r="JBW6" s="392"/>
      <c r="JBX6" s="392"/>
      <c r="JBY6" s="392"/>
      <c r="JBZ6" s="392"/>
      <c r="JCA6" s="392"/>
      <c r="JCB6" s="392"/>
      <c r="JCC6" s="392"/>
      <c r="JCD6" s="392"/>
      <c r="JCE6" s="392"/>
      <c r="JCF6" s="392"/>
      <c r="JCG6" s="392"/>
      <c r="JCH6" s="392"/>
      <c r="JCI6" s="392"/>
      <c r="JCJ6" s="392"/>
      <c r="JCK6" s="392"/>
      <c r="JCL6" s="392"/>
      <c r="JCM6" s="392"/>
      <c r="JCN6" s="392"/>
      <c r="JCO6" s="392"/>
      <c r="JCP6" s="392"/>
      <c r="JCQ6" s="392"/>
      <c r="JCR6" s="392"/>
      <c r="JCS6" s="392"/>
      <c r="JCT6" s="392"/>
      <c r="JCU6" s="392"/>
      <c r="JCV6" s="392"/>
      <c r="JCW6" s="392"/>
      <c r="JCX6" s="392"/>
      <c r="JCY6" s="392"/>
      <c r="JCZ6" s="392"/>
      <c r="JDA6" s="392"/>
      <c r="JDB6" s="392"/>
      <c r="JDC6" s="392"/>
      <c r="JDD6" s="392"/>
      <c r="JDE6" s="392"/>
      <c r="JDF6" s="392"/>
      <c r="JDG6" s="392"/>
      <c r="JDH6" s="392"/>
      <c r="JDI6" s="392"/>
      <c r="JDJ6" s="392"/>
      <c r="JDK6" s="392"/>
      <c r="JDL6" s="392"/>
      <c r="JDM6" s="392"/>
      <c r="JDN6" s="392"/>
      <c r="JDO6" s="392"/>
      <c r="JDP6" s="392"/>
      <c r="JDQ6" s="392"/>
      <c r="JDR6" s="392"/>
      <c r="JDS6" s="392"/>
      <c r="JDT6" s="392"/>
      <c r="JDU6" s="392"/>
      <c r="JDV6" s="392"/>
      <c r="JDW6" s="392"/>
      <c r="JDX6" s="392"/>
      <c r="JDY6" s="392"/>
      <c r="JDZ6" s="392"/>
      <c r="JEA6" s="392"/>
      <c r="JEB6" s="392"/>
      <c r="JEC6" s="392"/>
      <c r="JED6" s="392"/>
      <c r="JEE6" s="392"/>
      <c r="JEF6" s="392"/>
      <c r="JEG6" s="392"/>
      <c r="JEH6" s="392"/>
      <c r="JEI6" s="392"/>
      <c r="JEJ6" s="392"/>
      <c r="JEK6" s="392"/>
      <c r="JEL6" s="392"/>
      <c r="JEM6" s="392"/>
      <c r="JEN6" s="392"/>
      <c r="JEO6" s="392"/>
      <c r="JEP6" s="392"/>
      <c r="JEQ6" s="392"/>
      <c r="JER6" s="392"/>
      <c r="JES6" s="392"/>
      <c r="JET6" s="392"/>
      <c r="JEU6" s="392"/>
      <c r="JEV6" s="392"/>
      <c r="JEW6" s="392"/>
      <c r="JEX6" s="392"/>
      <c r="JEY6" s="392"/>
      <c r="JEZ6" s="392"/>
      <c r="JFA6" s="392"/>
      <c r="JFB6" s="392"/>
      <c r="JFC6" s="392"/>
      <c r="JFD6" s="392"/>
      <c r="JFE6" s="392"/>
      <c r="JFF6" s="392"/>
      <c r="JFG6" s="392"/>
      <c r="JFH6" s="392"/>
      <c r="JFI6" s="392"/>
      <c r="JFJ6" s="392"/>
      <c r="JFK6" s="392"/>
      <c r="JFL6" s="392"/>
      <c r="JFM6" s="392"/>
      <c r="JFN6" s="392"/>
      <c r="JFO6" s="392"/>
      <c r="JFP6" s="392"/>
      <c r="JFQ6" s="392"/>
      <c r="JFR6" s="392"/>
      <c r="JFS6" s="392"/>
      <c r="JFT6" s="392"/>
      <c r="JFU6" s="392"/>
      <c r="JFV6" s="392"/>
      <c r="JFW6" s="392"/>
      <c r="JFX6" s="392"/>
      <c r="JFY6" s="392"/>
      <c r="JFZ6" s="392"/>
      <c r="JGA6" s="392"/>
      <c r="JGB6" s="392"/>
      <c r="JGC6" s="392"/>
      <c r="JGD6" s="392"/>
      <c r="JGE6" s="392"/>
      <c r="JGF6" s="392"/>
      <c r="JGG6" s="392"/>
      <c r="JGH6" s="392"/>
      <c r="JGI6" s="392"/>
      <c r="JGJ6" s="392"/>
      <c r="JGK6" s="392"/>
      <c r="JGL6" s="392"/>
      <c r="JGM6" s="392"/>
      <c r="JGN6" s="392"/>
      <c r="JGO6" s="392"/>
      <c r="JGP6" s="392"/>
      <c r="JGQ6" s="392"/>
      <c r="JGR6" s="392"/>
      <c r="JGS6" s="392"/>
      <c r="JGT6" s="392"/>
      <c r="JGU6" s="392"/>
      <c r="JGV6" s="392"/>
      <c r="JGW6" s="392"/>
      <c r="JGX6" s="392"/>
      <c r="JGY6" s="392"/>
      <c r="JGZ6" s="392"/>
      <c r="JHA6" s="392"/>
      <c r="JHB6" s="392"/>
      <c r="JHC6" s="392"/>
      <c r="JHD6" s="392"/>
      <c r="JHE6" s="392"/>
      <c r="JHF6" s="392"/>
      <c r="JHG6" s="392"/>
      <c r="JHH6" s="392"/>
      <c r="JHI6" s="392"/>
      <c r="JHJ6" s="392"/>
      <c r="JHK6" s="392"/>
      <c r="JHL6" s="392"/>
      <c r="JHM6" s="392"/>
      <c r="JHN6" s="392"/>
      <c r="JHO6" s="392"/>
      <c r="JHP6" s="392"/>
      <c r="JHQ6" s="392"/>
      <c r="JHR6" s="392"/>
      <c r="JHS6" s="392"/>
      <c r="JHT6" s="392"/>
      <c r="JHU6" s="392"/>
      <c r="JHV6" s="392"/>
      <c r="JHW6" s="392"/>
      <c r="JHX6" s="392"/>
      <c r="JHY6" s="392"/>
      <c r="JHZ6" s="392"/>
      <c r="JIA6" s="392"/>
      <c r="JIB6" s="392"/>
      <c r="JIC6" s="392"/>
      <c r="JID6" s="392"/>
      <c r="JIE6" s="392"/>
      <c r="JIF6" s="392"/>
      <c r="JIG6" s="392"/>
      <c r="JIH6" s="392"/>
      <c r="JII6" s="392"/>
      <c r="JIJ6" s="392"/>
      <c r="JIK6" s="392"/>
      <c r="JIL6" s="392"/>
      <c r="JIM6" s="392"/>
      <c r="JIN6" s="392"/>
      <c r="JIO6" s="392"/>
      <c r="JIP6" s="392"/>
      <c r="JIQ6" s="392"/>
      <c r="JIR6" s="392"/>
      <c r="JIS6" s="392"/>
      <c r="JIT6" s="392"/>
      <c r="JIU6" s="392"/>
      <c r="JIV6" s="392"/>
      <c r="JIW6" s="392"/>
      <c r="JIX6" s="392"/>
      <c r="JIY6" s="392"/>
      <c r="JIZ6" s="392"/>
      <c r="JJA6" s="392"/>
      <c r="JJB6" s="392"/>
      <c r="JJC6" s="392"/>
      <c r="JJD6" s="392"/>
      <c r="JJE6" s="392"/>
      <c r="JJF6" s="392"/>
      <c r="JJG6" s="392"/>
      <c r="JJH6" s="392"/>
      <c r="JJI6" s="392"/>
      <c r="JJJ6" s="392"/>
      <c r="JJK6" s="392"/>
      <c r="JJL6" s="392"/>
      <c r="JJM6" s="392"/>
      <c r="JJN6" s="392"/>
      <c r="JJO6" s="392"/>
      <c r="JJP6" s="392"/>
      <c r="JJQ6" s="392"/>
      <c r="JJR6" s="392"/>
      <c r="JJS6" s="392"/>
      <c r="JJT6" s="392"/>
      <c r="JJU6" s="392"/>
      <c r="JJV6" s="392"/>
      <c r="JJW6" s="392"/>
      <c r="JJX6" s="392"/>
      <c r="JJY6" s="392"/>
      <c r="JJZ6" s="392"/>
      <c r="JKA6" s="392"/>
      <c r="JKB6" s="392"/>
      <c r="JKC6" s="392"/>
      <c r="JKD6" s="392"/>
      <c r="JKE6" s="392"/>
      <c r="JKF6" s="392"/>
      <c r="JKG6" s="392"/>
      <c r="JKH6" s="392"/>
      <c r="JKI6" s="392"/>
      <c r="JKJ6" s="392"/>
      <c r="JKK6" s="392"/>
      <c r="JKL6" s="392"/>
      <c r="JKM6" s="392"/>
      <c r="JKN6" s="392"/>
      <c r="JKO6" s="392"/>
      <c r="JKP6" s="392"/>
      <c r="JKQ6" s="392"/>
      <c r="JKR6" s="392"/>
      <c r="JKS6" s="392"/>
      <c r="JKT6" s="392"/>
      <c r="JKU6" s="392"/>
      <c r="JKV6" s="392"/>
      <c r="JKW6" s="392"/>
      <c r="JKX6" s="392"/>
      <c r="JKY6" s="392"/>
      <c r="JKZ6" s="392"/>
      <c r="JLA6" s="392"/>
      <c r="JLB6" s="392"/>
      <c r="JLC6" s="392"/>
      <c r="JLD6" s="392"/>
      <c r="JLE6" s="392"/>
      <c r="JLF6" s="392"/>
      <c r="JLG6" s="392"/>
      <c r="JLH6" s="392"/>
      <c r="JLI6" s="392"/>
      <c r="JLJ6" s="392"/>
      <c r="JLK6" s="392"/>
      <c r="JLL6" s="392"/>
      <c r="JLM6" s="392"/>
      <c r="JLN6" s="392"/>
      <c r="JLO6" s="392"/>
      <c r="JLP6" s="392"/>
      <c r="JLQ6" s="392"/>
      <c r="JLR6" s="392"/>
      <c r="JLS6" s="392"/>
      <c r="JLT6" s="392"/>
      <c r="JLU6" s="392"/>
      <c r="JLV6" s="392"/>
      <c r="JLW6" s="392"/>
      <c r="JLX6" s="392"/>
      <c r="JLY6" s="392"/>
      <c r="JLZ6" s="392"/>
      <c r="JMA6" s="392"/>
      <c r="JMB6" s="392"/>
      <c r="JMC6" s="392"/>
      <c r="JMD6" s="392"/>
      <c r="JME6" s="392"/>
      <c r="JMF6" s="392"/>
      <c r="JMG6" s="392"/>
      <c r="JMH6" s="392"/>
      <c r="JMI6" s="392"/>
      <c r="JMJ6" s="392"/>
      <c r="JMK6" s="392"/>
      <c r="JML6" s="392"/>
      <c r="JMM6" s="392"/>
      <c r="JMN6" s="392"/>
      <c r="JMO6" s="392"/>
      <c r="JMP6" s="392"/>
      <c r="JMQ6" s="392"/>
      <c r="JMR6" s="392"/>
      <c r="JMS6" s="392"/>
      <c r="JMT6" s="392"/>
      <c r="JMU6" s="392"/>
      <c r="JMV6" s="392"/>
      <c r="JMW6" s="392"/>
      <c r="JMX6" s="392"/>
      <c r="JMY6" s="392"/>
      <c r="JMZ6" s="392"/>
      <c r="JNA6" s="392"/>
      <c r="JNB6" s="392"/>
      <c r="JNC6" s="392"/>
      <c r="JND6" s="392"/>
      <c r="JNE6" s="392"/>
      <c r="JNF6" s="392"/>
      <c r="JNG6" s="392"/>
      <c r="JNH6" s="392"/>
      <c r="JNI6" s="392"/>
      <c r="JNJ6" s="392"/>
      <c r="JNK6" s="392"/>
      <c r="JNL6" s="392"/>
      <c r="JNM6" s="392"/>
      <c r="JNN6" s="392"/>
      <c r="JNO6" s="392"/>
      <c r="JNP6" s="392"/>
      <c r="JNQ6" s="392"/>
      <c r="JNR6" s="392"/>
      <c r="JNS6" s="392"/>
      <c r="JNT6" s="392"/>
      <c r="JNU6" s="392"/>
      <c r="JNV6" s="392"/>
      <c r="JNW6" s="392"/>
      <c r="JNX6" s="392"/>
      <c r="JNY6" s="392"/>
      <c r="JNZ6" s="392"/>
      <c r="JOA6" s="392"/>
      <c r="JOB6" s="392"/>
      <c r="JOC6" s="392"/>
      <c r="JOD6" s="392"/>
      <c r="JOE6" s="392"/>
      <c r="JOF6" s="392"/>
      <c r="JOG6" s="392"/>
      <c r="JOH6" s="392"/>
      <c r="JOI6" s="392"/>
      <c r="JOJ6" s="392"/>
      <c r="JOK6" s="392"/>
      <c r="JOL6" s="392"/>
      <c r="JOM6" s="392"/>
      <c r="JON6" s="392"/>
      <c r="JOO6" s="392"/>
      <c r="JOP6" s="392"/>
      <c r="JOQ6" s="392"/>
      <c r="JOR6" s="392"/>
      <c r="JOS6" s="392"/>
      <c r="JOT6" s="392"/>
      <c r="JOU6" s="392"/>
      <c r="JOV6" s="392"/>
      <c r="JOW6" s="392"/>
      <c r="JOX6" s="392"/>
      <c r="JOY6" s="392"/>
      <c r="JOZ6" s="392"/>
      <c r="JPA6" s="392"/>
      <c r="JPB6" s="392"/>
      <c r="JPC6" s="392"/>
      <c r="JPD6" s="392"/>
      <c r="JPE6" s="392"/>
      <c r="JPF6" s="392"/>
      <c r="JPG6" s="392"/>
      <c r="JPH6" s="392"/>
      <c r="JPI6" s="392"/>
      <c r="JPJ6" s="392"/>
      <c r="JPK6" s="392"/>
      <c r="JPL6" s="392"/>
      <c r="JPM6" s="392"/>
      <c r="JPN6" s="392"/>
      <c r="JPO6" s="392"/>
      <c r="JPP6" s="392"/>
      <c r="JPQ6" s="392"/>
      <c r="JPR6" s="392"/>
      <c r="JPS6" s="392"/>
      <c r="JPT6" s="392"/>
      <c r="JPU6" s="392"/>
      <c r="JPV6" s="392"/>
      <c r="JPW6" s="392"/>
      <c r="JPX6" s="392"/>
      <c r="JPY6" s="392"/>
      <c r="JPZ6" s="392"/>
      <c r="JQA6" s="392"/>
      <c r="JQB6" s="392"/>
      <c r="JQC6" s="392"/>
      <c r="JQD6" s="392"/>
      <c r="JQE6" s="392"/>
      <c r="JQF6" s="392"/>
      <c r="JQG6" s="392"/>
      <c r="JQH6" s="392"/>
      <c r="JQI6" s="392"/>
      <c r="JQJ6" s="392"/>
      <c r="JQK6" s="392"/>
      <c r="JQL6" s="392"/>
      <c r="JQM6" s="392"/>
      <c r="JQN6" s="392"/>
      <c r="JQO6" s="392"/>
      <c r="JQP6" s="392"/>
      <c r="JQQ6" s="392"/>
      <c r="JQR6" s="392"/>
      <c r="JQS6" s="392"/>
      <c r="JQT6" s="392"/>
      <c r="JQU6" s="392"/>
      <c r="JQV6" s="392"/>
      <c r="JQW6" s="392"/>
      <c r="JQX6" s="392"/>
      <c r="JQY6" s="392"/>
      <c r="JQZ6" s="392"/>
      <c r="JRA6" s="392"/>
      <c r="JRB6" s="392"/>
      <c r="JRC6" s="392"/>
      <c r="JRD6" s="392"/>
      <c r="JRE6" s="392"/>
      <c r="JRF6" s="392"/>
      <c r="JRG6" s="392"/>
      <c r="JRH6" s="392"/>
      <c r="JRI6" s="392"/>
      <c r="JRJ6" s="392"/>
      <c r="JRK6" s="392"/>
      <c r="JRL6" s="392"/>
      <c r="JRM6" s="392"/>
      <c r="JRN6" s="392"/>
      <c r="JRO6" s="392"/>
      <c r="JRP6" s="392"/>
      <c r="JRQ6" s="392"/>
      <c r="JRR6" s="392"/>
      <c r="JRS6" s="392"/>
      <c r="JRT6" s="392"/>
      <c r="JRU6" s="392"/>
      <c r="JRV6" s="392"/>
      <c r="JRW6" s="392"/>
      <c r="JRX6" s="392"/>
      <c r="JRY6" s="392"/>
      <c r="JRZ6" s="392"/>
      <c r="JSA6" s="392"/>
      <c r="JSB6" s="392"/>
      <c r="JSC6" s="392"/>
      <c r="JSD6" s="392"/>
      <c r="JSE6" s="392"/>
      <c r="JSF6" s="392"/>
      <c r="JSG6" s="392"/>
      <c r="JSH6" s="392"/>
      <c r="JSI6" s="392"/>
      <c r="JSJ6" s="392"/>
      <c r="JSK6" s="392"/>
      <c r="JSL6" s="392"/>
      <c r="JSM6" s="392"/>
      <c r="JSN6" s="392"/>
      <c r="JSO6" s="392"/>
      <c r="JSP6" s="392"/>
      <c r="JSQ6" s="392"/>
      <c r="JSR6" s="392"/>
      <c r="JSS6" s="392"/>
      <c r="JST6" s="392"/>
      <c r="JSU6" s="392"/>
      <c r="JSV6" s="392"/>
      <c r="JSW6" s="392"/>
      <c r="JSX6" s="392"/>
      <c r="JSY6" s="392"/>
      <c r="JSZ6" s="392"/>
      <c r="JTA6" s="392"/>
      <c r="JTB6" s="392"/>
      <c r="JTC6" s="392"/>
      <c r="JTD6" s="392"/>
      <c r="JTE6" s="392"/>
      <c r="JTF6" s="392"/>
      <c r="JTG6" s="392"/>
      <c r="JTH6" s="392"/>
      <c r="JTI6" s="392"/>
      <c r="JTJ6" s="392"/>
      <c r="JTK6" s="392"/>
      <c r="JTL6" s="392"/>
      <c r="JTM6" s="392"/>
      <c r="JTN6" s="392"/>
      <c r="JTO6" s="392"/>
      <c r="JTP6" s="392"/>
      <c r="JTQ6" s="392"/>
      <c r="JTR6" s="392"/>
      <c r="JTS6" s="392"/>
      <c r="JTT6" s="392"/>
      <c r="JTU6" s="392"/>
      <c r="JTV6" s="392"/>
      <c r="JTW6" s="392"/>
      <c r="JTX6" s="392"/>
      <c r="JTY6" s="392"/>
      <c r="JTZ6" s="392"/>
      <c r="JUA6" s="392"/>
      <c r="JUB6" s="392"/>
      <c r="JUC6" s="392"/>
      <c r="JUD6" s="392"/>
      <c r="JUE6" s="392"/>
      <c r="JUF6" s="392"/>
      <c r="JUG6" s="392"/>
      <c r="JUH6" s="392"/>
      <c r="JUI6" s="392"/>
      <c r="JUJ6" s="392"/>
      <c r="JUK6" s="392"/>
      <c r="JUL6" s="392"/>
      <c r="JUM6" s="392"/>
      <c r="JUN6" s="392"/>
      <c r="JUO6" s="392"/>
      <c r="JUP6" s="392"/>
      <c r="JUQ6" s="392"/>
      <c r="JUR6" s="392"/>
      <c r="JUS6" s="392"/>
      <c r="JUT6" s="392"/>
      <c r="JUU6" s="392"/>
      <c r="JUV6" s="392"/>
      <c r="JUW6" s="392"/>
      <c r="JUX6" s="392"/>
      <c r="JUY6" s="392"/>
      <c r="JUZ6" s="392"/>
      <c r="JVA6" s="392"/>
      <c r="JVB6" s="392"/>
      <c r="JVC6" s="392"/>
      <c r="JVD6" s="392"/>
      <c r="JVE6" s="392"/>
      <c r="JVF6" s="392"/>
      <c r="JVG6" s="392"/>
      <c r="JVH6" s="392"/>
      <c r="JVI6" s="392"/>
      <c r="JVJ6" s="392"/>
      <c r="JVK6" s="392"/>
      <c r="JVL6" s="392"/>
      <c r="JVM6" s="392"/>
      <c r="JVN6" s="392"/>
      <c r="JVO6" s="392"/>
      <c r="JVP6" s="392"/>
      <c r="JVQ6" s="392"/>
      <c r="JVR6" s="392"/>
      <c r="JVS6" s="392"/>
      <c r="JVT6" s="392"/>
      <c r="JVU6" s="392"/>
      <c r="JVV6" s="392"/>
      <c r="JVW6" s="392"/>
      <c r="JVX6" s="392"/>
      <c r="JVY6" s="392"/>
      <c r="JVZ6" s="392"/>
      <c r="JWA6" s="392"/>
      <c r="JWB6" s="392"/>
      <c r="JWC6" s="392"/>
      <c r="JWD6" s="392"/>
      <c r="JWE6" s="392"/>
      <c r="JWF6" s="392"/>
      <c r="JWG6" s="392"/>
      <c r="JWH6" s="392"/>
      <c r="JWI6" s="392"/>
      <c r="JWJ6" s="392"/>
      <c r="JWK6" s="392"/>
      <c r="JWL6" s="392"/>
      <c r="JWM6" s="392"/>
      <c r="JWN6" s="392"/>
      <c r="JWO6" s="392"/>
      <c r="JWP6" s="392"/>
      <c r="JWQ6" s="392"/>
      <c r="JWR6" s="392"/>
      <c r="JWS6" s="392"/>
      <c r="JWT6" s="392"/>
      <c r="JWU6" s="392"/>
      <c r="JWV6" s="392"/>
      <c r="JWW6" s="392"/>
      <c r="JWX6" s="392"/>
      <c r="JWY6" s="392"/>
      <c r="JWZ6" s="392"/>
      <c r="JXA6" s="392"/>
      <c r="JXB6" s="392"/>
      <c r="JXC6" s="392"/>
      <c r="JXD6" s="392"/>
      <c r="JXE6" s="392"/>
      <c r="JXF6" s="392"/>
      <c r="JXG6" s="392"/>
      <c r="JXH6" s="392"/>
      <c r="JXI6" s="392"/>
      <c r="JXJ6" s="392"/>
      <c r="JXK6" s="392"/>
      <c r="JXL6" s="392"/>
      <c r="JXM6" s="392"/>
      <c r="JXN6" s="392"/>
      <c r="JXO6" s="392"/>
      <c r="JXP6" s="392"/>
      <c r="JXQ6" s="392"/>
      <c r="JXR6" s="392"/>
      <c r="JXS6" s="392"/>
      <c r="JXT6" s="392"/>
      <c r="JXU6" s="392"/>
      <c r="JXV6" s="392"/>
      <c r="JXW6" s="392"/>
      <c r="JXX6" s="392"/>
      <c r="JXY6" s="392"/>
      <c r="JXZ6" s="392"/>
      <c r="JYA6" s="392"/>
      <c r="JYB6" s="392"/>
      <c r="JYC6" s="392"/>
      <c r="JYD6" s="392"/>
      <c r="JYE6" s="392"/>
      <c r="JYF6" s="392"/>
      <c r="JYG6" s="392"/>
      <c r="JYH6" s="392"/>
      <c r="JYI6" s="392"/>
      <c r="JYJ6" s="392"/>
      <c r="JYK6" s="392"/>
      <c r="JYL6" s="392"/>
      <c r="JYM6" s="392"/>
      <c r="JYN6" s="392"/>
      <c r="JYO6" s="392"/>
      <c r="JYP6" s="392"/>
      <c r="JYQ6" s="392"/>
      <c r="JYR6" s="392"/>
      <c r="JYS6" s="392"/>
      <c r="JYT6" s="392"/>
      <c r="JYU6" s="392"/>
      <c r="JYV6" s="392"/>
      <c r="JYW6" s="392"/>
      <c r="JYX6" s="392"/>
      <c r="JYY6" s="392"/>
      <c r="JYZ6" s="392"/>
      <c r="JZA6" s="392"/>
      <c r="JZB6" s="392"/>
      <c r="JZC6" s="392"/>
      <c r="JZD6" s="392"/>
      <c r="JZE6" s="392"/>
      <c r="JZF6" s="392"/>
      <c r="JZG6" s="392"/>
      <c r="JZH6" s="392"/>
      <c r="JZI6" s="392"/>
      <c r="JZJ6" s="392"/>
      <c r="JZK6" s="392"/>
      <c r="JZL6" s="392"/>
      <c r="JZM6" s="392"/>
      <c r="JZN6" s="392"/>
      <c r="JZO6" s="392"/>
      <c r="JZP6" s="392"/>
      <c r="JZQ6" s="392"/>
      <c r="JZR6" s="392"/>
      <c r="JZS6" s="392"/>
      <c r="JZT6" s="392"/>
      <c r="JZU6" s="392"/>
      <c r="JZV6" s="392"/>
      <c r="JZW6" s="392"/>
      <c r="JZX6" s="392"/>
      <c r="JZY6" s="392"/>
      <c r="JZZ6" s="392"/>
      <c r="KAA6" s="392"/>
      <c r="KAB6" s="392"/>
      <c r="KAC6" s="392"/>
      <c r="KAD6" s="392"/>
      <c r="KAE6" s="392"/>
      <c r="KAF6" s="392"/>
      <c r="KAG6" s="392"/>
      <c r="KAH6" s="392"/>
      <c r="KAI6" s="392"/>
      <c r="KAJ6" s="392"/>
      <c r="KAK6" s="392"/>
      <c r="KAL6" s="392"/>
      <c r="KAM6" s="392"/>
      <c r="KAN6" s="392"/>
      <c r="KAO6" s="392"/>
      <c r="KAP6" s="392"/>
      <c r="KAQ6" s="392"/>
      <c r="KAR6" s="392"/>
      <c r="KAS6" s="392"/>
      <c r="KAT6" s="392"/>
      <c r="KAU6" s="392"/>
      <c r="KAV6" s="392"/>
      <c r="KAW6" s="392"/>
      <c r="KAX6" s="392"/>
      <c r="KAY6" s="392"/>
      <c r="KAZ6" s="392"/>
      <c r="KBA6" s="392"/>
      <c r="KBB6" s="392"/>
      <c r="KBC6" s="392"/>
      <c r="KBD6" s="392"/>
      <c r="KBE6" s="392"/>
      <c r="KBF6" s="392"/>
      <c r="KBG6" s="392"/>
      <c r="KBH6" s="392"/>
      <c r="KBI6" s="392"/>
      <c r="KBJ6" s="392"/>
      <c r="KBK6" s="392"/>
      <c r="KBL6" s="392"/>
      <c r="KBM6" s="392"/>
      <c r="KBN6" s="392"/>
      <c r="KBO6" s="392"/>
      <c r="KBP6" s="392"/>
      <c r="KBQ6" s="392"/>
      <c r="KBR6" s="392"/>
      <c r="KBS6" s="392"/>
      <c r="KBT6" s="392"/>
      <c r="KBU6" s="392"/>
      <c r="KBV6" s="392"/>
      <c r="KBW6" s="392"/>
      <c r="KBX6" s="392"/>
      <c r="KBY6" s="392"/>
      <c r="KBZ6" s="392"/>
      <c r="KCA6" s="392"/>
      <c r="KCB6" s="392"/>
      <c r="KCC6" s="392"/>
      <c r="KCD6" s="392"/>
      <c r="KCE6" s="392"/>
      <c r="KCF6" s="392"/>
      <c r="KCG6" s="392"/>
      <c r="KCH6" s="392"/>
      <c r="KCI6" s="392"/>
      <c r="KCJ6" s="392"/>
      <c r="KCK6" s="392"/>
      <c r="KCL6" s="392"/>
      <c r="KCM6" s="392"/>
      <c r="KCN6" s="392"/>
      <c r="KCO6" s="392"/>
      <c r="KCP6" s="392"/>
      <c r="KCQ6" s="392"/>
      <c r="KCR6" s="392"/>
      <c r="KCS6" s="392"/>
      <c r="KCT6" s="392"/>
      <c r="KCU6" s="392"/>
      <c r="KCV6" s="392"/>
      <c r="KCW6" s="392"/>
      <c r="KCX6" s="392"/>
      <c r="KCY6" s="392"/>
      <c r="KCZ6" s="392"/>
      <c r="KDA6" s="392"/>
      <c r="KDB6" s="392"/>
      <c r="KDC6" s="392"/>
      <c r="KDD6" s="392"/>
      <c r="KDE6" s="392"/>
      <c r="KDF6" s="392"/>
      <c r="KDG6" s="392"/>
      <c r="KDH6" s="392"/>
      <c r="KDI6" s="392"/>
      <c r="KDJ6" s="392"/>
      <c r="KDK6" s="392"/>
      <c r="KDL6" s="392"/>
      <c r="KDM6" s="392"/>
      <c r="KDN6" s="392"/>
      <c r="KDO6" s="392"/>
      <c r="KDP6" s="392"/>
      <c r="KDQ6" s="392"/>
      <c r="KDR6" s="392"/>
      <c r="KDS6" s="392"/>
      <c r="KDT6" s="392"/>
      <c r="KDU6" s="392"/>
      <c r="KDV6" s="392"/>
      <c r="KDW6" s="392"/>
      <c r="KDX6" s="392"/>
      <c r="KDY6" s="392"/>
      <c r="KDZ6" s="392"/>
      <c r="KEA6" s="392"/>
      <c r="KEB6" s="392"/>
      <c r="KEC6" s="392"/>
      <c r="KED6" s="392"/>
      <c r="KEE6" s="392"/>
      <c r="KEF6" s="392"/>
      <c r="KEG6" s="392"/>
      <c r="KEH6" s="392"/>
      <c r="KEI6" s="392"/>
      <c r="KEJ6" s="392"/>
      <c r="KEK6" s="392"/>
      <c r="KEL6" s="392"/>
      <c r="KEM6" s="392"/>
      <c r="KEN6" s="392"/>
      <c r="KEO6" s="392"/>
      <c r="KEP6" s="392"/>
      <c r="KEQ6" s="392"/>
      <c r="KER6" s="392"/>
      <c r="KES6" s="392"/>
      <c r="KET6" s="392"/>
      <c r="KEU6" s="392"/>
      <c r="KEV6" s="392"/>
      <c r="KEW6" s="392"/>
      <c r="KEX6" s="392"/>
      <c r="KEY6" s="392"/>
      <c r="KEZ6" s="392"/>
      <c r="KFA6" s="392"/>
      <c r="KFB6" s="392"/>
      <c r="KFC6" s="392"/>
      <c r="KFD6" s="392"/>
      <c r="KFE6" s="392"/>
      <c r="KFF6" s="392"/>
      <c r="KFG6" s="392"/>
      <c r="KFH6" s="392"/>
      <c r="KFI6" s="392"/>
      <c r="KFJ6" s="392"/>
      <c r="KFK6" s="392"/>
      <c r="KFL6" s="392"/>
      <c r="KFM6" s="392"/>
      <c r="KFN6" s="392"/>
      <c r="KFO6" s="392"/>
      <c r="KFP6" s="392"/>
      <c r="KFQ6" s="392"/>
      <c r="KFR6" s="392"/>
      <c r="KFS6" s="392"/>
      <c r="KFT6" s="392"/>
      <c r="KFU6" s="392"/>
      <c r="KFV6" s="392"/>
      <c r="KFW6" s="392"/>
      <c r="KFX6" s="392"/>
      <c r="KFY6" s="392"/>
      <c r="KFZ6" s="392"/>
      <c r="KGA6" s="392"/>
      <c r="KGB6" s="392"/>
      <c r="KGC6" s="392"/>
      <c r="KGD6" s="392"/>
      <c r="KGE6" s="392"/>
      <c r="KGF6" s="392"/>
      <c r="KGG6" s="392"/>
      <c r="KGH6" s="392"/>
      <c r="KGI6" s="392"/>
      <c r="KGJ6" s="392"/>
      <c r="KGK6" s="392"/>
      <c r="KGL6" s="392"/>
      <c r="KGM6" s="392"/>
      <c r="KGN6" s="392"/>
      <c r="KGO6" s="392"/>
      <c r="KGP6" s="392"/>
      <c r="KGQ6" s="392"/>
      <c r="KGR6" s="392"/>
      <c r="KGS6" s="392"/>
      <c r="KGT6" s="392"/>
      <c r="KGU6" s="392"/>
      <c r="KGV6" s="392"/>
      <c r="KGW6" s="392"/>
      <c r="KGX6" s="392"/>
      <c r="KGY6" s="392"/>
      <c r="KGZ6" s="392"/>
      <c r="KHA6" s="392"/>
      <c r="KHB6" s="392"/>
      <c r="KHC6" s="392"/>
      <c r="KHD6" s="392"/>
      <c r="KHE6" s="392"/>
      <c r="KHF6" s="392"/>
      <c r="KHG6" s="392"/>
      <c r="KHH6" s="392"/>
      <c r="KHI6" s="392"/>
      <c r="KHJ6" s="392"/>
      <c r="KHK6" s="392"/>
      <c r="KHL6" s="392"/>
      <c r="KHM6" s="392"/>
      <c r="KHN6" s="392"/>
      <c r="KHO6" s="392"/>
      <c r="KHP6" s="392"/>
      <c r="KHQ6" s="392"/>
      <c r="KHR6" s="392"/>
      <c r="KHS6" s="392"/>
      <c r="KHT6" s="392"/>
      <c r="KHU6" s="392"/>
      <c r="KHV6" s="392"/>
      <c r="KHW6" s="392"/>
      <c r="KHX6" s="392"/>
      <c r="KHY6" s="392"/>
      <c r="KHZ6" s="392"/>
      <c r="KIA6" s="392"/>
      <c r="KIB6" s="392"/>
      <c r="KIC6" s="392"/>
      <c r="KID6" s="392"/>
      <c r="KIE6" s="392"/>
      <c r="KIF6" s="392"/>
      <c r="KIG6" s="392"/>
      <c r="KIH6" s="392"/>
      <c r="KII6" s="392"/>
      <c r="KIJ6" s="392"/>
      <c r="KIK6" s="392"/>
      <c r="KIL6" s="392"/>
      <c r="KIM6" s="392"/>
      <c r="KIN6" s="392"/>
      <c r="KIO6" s="392"/>
      <c r="KIP6" s="392"/>
      <c r="KIQ6" s="392"/>
      <c r="KIR6" s="392"/>
      <c r="KIS6" s="392"/>
      <c r="KIT6" s="392"/>
      <c r="KIU6" s="392"/>
      <c r="KIV6" s="392"/>
      <c r="KIW6" s="392"/>
      <c r="KIX6" s="392"/>
      <c r="KIY6" s="392"/>
      <c r="KIZ6" s="392"/>
      <c r="KJA6" s="392"/>
      <c r="KJB6" s="392"/>
      <c r="KJC6" s="392"/>
      <c r="KJD6" s="392"/>
      <c r="KJE6" s="392"/>
      <c r="KJF6" s="392"/>
      <c r="KJG6" s="392"/>
      <c r="KJH6" s="392"/>
      <c r="KJI6" s="392"/>
      <c r="KJJ6" s="392"/>
      <c r="KJK6" s="392"/>
      <c r="KJL6" s="392"/>
      <c r="KJM6" s="392"/>
      <c r="KJN6" s="392"/>
      <c r="KJO6" s="392"/>
      <c r="KJP6" s="392"/>
      <c r="KJQ6" s="392"/>
      <c r="KJR6" s="392"/>
      <c r="KJS6" s="392"/>
      <c r="KJT6" s="392"/>
      <c r="KJU6" s="392"/>
      <c r="KJV6" s="392"/>
      <c r="KJW6" s="392"/>
      <c r="KJX6" s="392"/>
      <c r="KJY6" s="392"/>
      <c r="KJZ6" s="392"/>
      <c r="KKA6" s="392"/>
      <c r="KKB6" s="392"/>
      <c r="KKC6" s="392"/>
      <c r="KKD6" s="392"/>
      <c r="KKE6" s="392"/>
      <c r="KKF6" s="392"/>
      <c r="KKG6" s="392"/>
      <c r="KKH6" s="392"/>
      <c r="KKI6" s="392"/>
      <c r="KKJ6" s="392"/>
      <c r="KKK6" s="392"/>
      <c r="KKL6" s="392"/>
      <c r="KKM6" s="392"/>
      <c r="KKN6" s="392"/>
      <c r="KKO6" s="392"/>
      <c r="KKP6" s="392"/>
      <c r="KKQ6" s="392"/>
      <c r="KKR6" s="392"/>
      <c r="KKS6" s="392"/>
      <c r="KKT6" s="392"/>
      <c r="KKU6" s="392"/>
      <c r="KKV6" s="392"/>
      <c r="KKW6" s="392"/>
      <c r="KKX6" s="392"/>
      <c r="KKY6" s="392"/>
      <c r="KKZ6" s="392"/>
      <c r="KLA6" s="392"/>
      <c r="KLB6" s="392"/>
      <c r="KLC6" s="392"/>
      <c r="KLD6" s="392"/>
      <c r="KLE6" s="392"/>
      <c r="KLF6" s="392"/>
      <c r="KLG6" s="392"/>
      <c r="KLH6" s="392"/>
      <c r="KLI6" s="392"/>
      <c r="KLJ6" s="392"/>
      <c r="KLK6" s="392"/>
      <c r="KLL6" s="392"/>
      <c r="KLM6" s="392"/>
      <c r="KLN6" s="392"/>
      <c r="KLO6" s="392"/>
      <c r="KLP6" s="392"/>
      <c r="KLQ6" s="392"/>
      <c r="KLR6" s="392"/>
      <c r="KLS6" s="392"/>
      <c r="KLT6" s="392"/>
      <c r="KLU6" s="392"/>
      <c r="KLV6" s="392"/>
      <c r="KLW6" s="392"/>
      <c r="KLX6" s="392"/>
      <c r="KLY6" s="392"/>
      <c r="KLZ6" s="392"/>
      <c r="KMA6" s="392"/>
      <c r="KMB6" s="392"/>
      <c r="KMC6" s="392"/>
      <c r="KMD6" s="392"/>
      <c r="KME6" s="392"/>
      <c r="KMF6" s="392"/>
      <c r="KMG6" s="392"/>
      <c r="KMH6" s="392"/>
      <c r="KMI6" s="392"/>
      <c r="KMJ6" s="392"/>
      <c r="KMK6" s="392"/>
      <c r="KML6" s="392"/>
      <c r="KMM6" s="392"/>
      <c r="KMN6" s="392"/>
      <c r="KMO6" s="392"/>
      <c r="KMP6" s="392"/>
      <c r="KMQ6" s="392"/>
      <c r="KMR6" s="392"/>
      <c r="KMS6" s="392"/>
      <c r="KMT6" s="392"/>
      <c r="KMU6" s="392"/>
      <c r="KMV6" s="392"/>
      <c r="KMW6" s="392"/>
      <c r="KMX6" s="392"/>
      <c r="KMY6" s="392"/>
      <c r="KMZ6" s="392"/>
      <c r="KNA6" s="392"/>
      <c r="KNB6" s="392"/>
      <c r="KNC6" s="392"/>
      <c r="KND6" s="392"/>
      <c r="KNE6" s="392"/>
      <c r="KNF6" s="392"/>
      <c r="KNG6" s="392"/>
      <c r="KNH6" s="392"/>
      <c r="KNI6" s="392"/>
      <c r="KNJ6" s="392"/>
      <c r="KNK6" s="392"/>
      <c r="KNL6" s="392"/>
      <c r="KNM6" s="392"/>
      <c r="KNN6" s="392"/>
      <c r="KNO6" s="392"/>
      <c r="KNP6" s="392"/>
      <c r="KNQ6" s="392"/>
      <c r="KNR6" s="392"/>
      <c r="KNS6" s="392"/>
      <c r="KNT6" s="392"/>
      <c r="KNU6" s="392"/>
      <c r="KNV6" s="392"/>
      <c r="KNW6" s="392"/>
      <c r="KNX6" s="392"/>
      <c r="KNY6" s="392"/>
      <c r="KNZ6" s="392"/>
      <c r="KOA6" s="392"/>
      <c r="KOB6" s="392"/>
      <c r="KOC6" s="392"/>
      <c r="KOD6" s="392"/>
      <c r="KOE6" s="392"/>
      <c r="KOF6" s="392"/>
      <c r="KOG6" s="392"/>
      <c r="KOH6" s="392"/>
      <c r="KOI6" s="392"/>
      <c r="KOJ6" s="392"/>
      <c r="KOK6" s="392"/>
      <c r="KOL6" s="392"/>
      <c r="KOM6" s="392"/>
      <c r="KON6" s="392"/>
      <c r="KOO6" s="392"/>
      <c r="KOP6" s="392"/>
      <c r="KOQ6" s="392"/>
      <c r="KOR6" s="392"/>
      <c r="KOS6" s="392"/>
      <c r="KOT6" s="392"/>
      <c r="KOU6" s="392"/>
      <c r="KOV6" s="392"/>
      <c r="KOW6" s="392"/>
      <c r="KOX6" s="392"/>
      <c r="KOY6" s="392"/>
      <c r="KOZ6" s="392"/>
      <c r="KPA6" s="392"/>
      <c r="KPB6" s="392"/>
      <c r="KPC6" s="392"/>
      <c r="KPD6" s="392"/>
      <c r="KPE6" s="392"/>
      <c r="KPF6" s="392"/>
      <c r="KPG6" s="392"/>
      <c r="KPH6" s="392"/>
      <c r="KPI6" s="392"/>
      <c r="KPJ6" s="392"/>
      <c r="KPK6" s="392"/>
      <c r="KPL6" s="392"/>
      <c r="KPM6" s="392"/>
      <c r="KPN6" s="392"/>
      <c r="KPO6" s="392"/>
      <c r="KPP6" s="392"/>
      <c r="KPQ6" s="392"/>
      <c r="KPR6" s="392"/>
      <c r="KPS6" s="392"/>
      <c r="KPT6" s="392"/>
      <c r="KPU6" s="392"/>
      <c r="KPV6" s="392"/>
      <c r="KPW6" s="392"/>
      <c r="KPX6" s="392"/>
      <c r="KPY6" s="392"/>
      <c r="KPZ6" s="392"/>
      <c r="KQA6" s="392"/>
      <c r="KQB6" s="392"/>
      <c r="KQC6" s="392"/>
      <c r="KQD6" s="392"/>
      <c r="KQE6" s="392"/>
      <c r="KQF6" s="392"/>
      <c r="KQG6" s="392"/>
      <c r="KQH6" s="392"/>
      <c r="KQI6" s="392"/>
      <c r="KQJ6" s="392"/>
      <c r="KQK6" s="392"/>
      <c r="KQL6" s="392"/>
      <c r="KQM6" s="392"/>
      <c r="KQN6" s="392"/>
      <c r="KQO6" s="392"/>
      <c r="KQP6" s="392"/>
      <c r="KQQ6" s="392"/>
      <c r="KQR6" s="392"/>
      <c r="KQS6" s="392"/>
      <c r="KQT6" s="392"/>
      <c r="KQU6" s="392"/>
      <c r="KQV6" s="392"/>
      <c r="KQW6" s="392"/>
      <c r="KQX6" s="392"/>
      <c r="KQY6" s="392"/>
      <c r="KQZ6" s="392"/>
      <c r="KRA6" s="392"/>
      <c r="KRB6" s="392"/>
      <c r="KRC6" s="392"/>
      <c r="KRD6" s="392"/>
      <c r="KRE6" s="392"/>
      <c r="KRF6" s="392"/>
      <c r="KRG6" s="392"/>
      <c r="KRH6" s="392"/>
      <c r="KRI6" s="392"/>
      <c r="KRJ6" s="392"/>
      <c r="KRK6" s="392"/>
      <c r="KRL6" s="392"/>
      <c r="KRM6" s="392"/>
      <c r="KRN6" s="392"/>
      <c r="KRO6" s="392"/>
      <c r="KRP6" s="392"/>
      <c r="KRQ6" s="392"/>
      <c r="KRR6" s="392"/>
      <c r="KRS6" s="392"/>
      <c r="KRT6" s="392"/>
      <c r="KRU6" s="392"/>
      <c r="KRV6" s="392"/>
      <c r="KRW6" s="392"/>
      <c r="KRX6" s="392"/>
      <c r="KRY6" s="392"/>
      <c r="KRZ6" s="392"/>
      <c r="KSA6" s="392"/>
      <c r="KSB6" s="392"/>
      <c r="KSC6" s="392"/>
      <c r="KSD6" s="392"/>
      <c r="KSE6" s="392"/>
      <c r="KSF6" s="392"/>
      <c r="KSG6" s="392"/>
      <c r="KSH6" s="392"/>
      <c r="KSI6" s="392"/>
      <c r="KSJ6" s="392"/>
      <c r="KSK6" s="392"/>
      <c r="KSL6" s="392"/>
      <c r="KSM6" s="392"/>
      <c r="KSN6" s="392"/>
      <c r="KSO6" s="392"/>
      <c r="KSP6" s="392"/>
      <c r="KSQ6" s="392"/>
      <c r="KSR6" s="392"/>
      <c r="KSS6" s="392"/>
      <c r="KST6" s="392"/>
      <c r="KSU6" s="392"/>
      <c r="KSV6" s="392"/>
      <c r="KSW6" s="392"/>
      <c r="KSX6" s="392"/>
      <c r="KSY6" s="392"/>
      <c r="KSZ6" s="392"/>
      <c r="KTA6" s="392"/>
      <c r="KTB6" s="392"/>
      <c r="KTC6" s="392"/>
      <c r="KTD6" s="392"/>
      <c r="KTE6" s="392"/>
      <c r="KTF6" s="392"/>
      <c r="KTG6" s="392"/>
      <c r="KTH6" s="392"/>
      <c r="KTI6" s="392"/>
      <c r="KTJ6" s="392"/>
      <c r="KTK6" s="392"/>
      <c r="KTL6" s="392"/>
      <c r="KTM6" s="392"/>
      <c r="KTN6" s="392"/>
      <c r="KTO6" s="392"/>
      <c r="KTP6" s="392"/>
      <c r="KTQ6" s="392"/>
      <c r="KTR6" s="392"/>
      <c r="KTS6" s="392"/>
      <c r="KTT6" s="392"/>
      <c r="KTU6" s="392"/>
      <c r="KTV6" s="392"/>
      <c r="KTW6" s="392"/>
      <c r="KTX6" s="392"/>
      <c r="KTY6" s="392"/>
      <c r="KTZ6" s="392"/>
      <c r="KUA6" s="392"/>
      <c r="KUB6" s="392"/>
      <c r="KUC6" s="392"/>
      <c r="KUD6" s="392"/>
      <c r="KUE6" s="392"/>
      <c r="KUF6" s="392"/>
      <c r="KUG6" s="392"/>
      <c r="KUH6" s="392"/>
      <c r="KUI6" s="392"/>
      <c r="KUJ6" s="392"/>
      <c r="KUK6" s="392"/>
      <c r="KUL6" s="392"/>
      <c r="KUM6" s="392"/>
      <c r="KUN6" s="392"/>
      <c r="KUO6" s="392"/>
      <c r="KUP6" s="392"/>
      <c r="KUQ6" s="392"/>
      <c r="KUR6" s="392"/>
      <c r="KUS6" s="392"/>
      <c r="KUT6" s="392"/>
      <c r="KUU6" s="392"/>
      <c r="KUV6" s="392"/>
      <c r="KUW6" s="392"/>
      <c r="KUX6" s="392"/>
      <c r="KUY6" s="392"/>
      <c r="KUZ6" s="392"/>
      <c r="KVA6" s="392"/>
      <c r="KVB6" s="392"/>
      <c r="KVC6" s="392"/>
      <c r="KVD6" s="392"/>
      <c r="KVE6" s="392"/>
      <c r="KVF6" s="392"/>
      <c r="KVG6" s="392"/>
      <c r="KVH6" s="392"/>
      <c r="KVI6" s="392"/>
      <c r="KVJ6" s="392"/>
      <c r="KVK6" s="392"/>
      <c r="KVL6" s="392"/>
      <c r="KVM6" s="392"/>
      <c r="KVN6" s="392"/>
      <c r="KVO6" s="392"/>
      <c r="KVP6" s="392"/>
      <c r="KVQ6" s="392"/>
      <c r="KVR6" s="392"/>
      <c r="KVS6" s="392"/>
      <c r="KVT6" s="392"/>
      <c r="KVU6" s="392"/>
      <c r="KVV6" s="392"/>
      <c r="KVW6" s="392"/>
      <c r="KVX6" s="392"/>
      <c r="KVY6" s="392"/>
      <c r="KVZ6" s="392"/>
      <c r="KWA6" s="392"/>
      <c r="KWB6" s="392"/>
      <c r="KWC6" s="392"/>
      <c r="KWD6" s="392"/>
      <c r="KWE6" s="392"/>
      <c r="KWF6" s="392"/>
      <c r="KWG6" s="392"/>
      <c r="KWH6" s="392"/>
      <c r="KWI6" s="392"/>
      <c r="KWJ6" s="392"/>
      <c r="KWK6" s="392"/>
      <c r="KWL6" s="392"/>
      <c r="KWM6" s="392"/>
      <c r="KWN6" s="392"/>
      <c r="KWO6" s="392"/>
      <c r="KWP6" s="392"/>
      <c r="KWQ6" s="392"/>
      <c r="KWR6" s="392"/>
      <c r="KWS6" s="392"/>
      <c r="KWT6" s="392"/>
      <c r="KWU6" s="392"/>
      <c r="KWV6" s="392"/>
      <c r="KWW6" s="392"/>
      <c r="KWX6" s="392"/>
      <c r="KWY6" s="392"/>
      <c r="KWZ6" s="392"/>
      <c r="KXA6" s="392"/>
      <c r="KXB6" s="392"/>
      <c r="KXC6" s="392"/>
      <c r="KXD6" s="392"/>
      <c r="KXE6" s="392"/>
      <c r="KXF6" s="392"/>
      <c r="KXG6" s="392"/>
      <c r="KXH6" s="392"/>
      <c r="KXI6" s="392"/>
      <c r="KXJ6" s="392"/>
      <c r="KXK6" s="392"/>
      <c r="KXL6" s="392"/>
      <c r="KXM6" s="392"/>
      <c r="KXN6" s="392"/>
      <c r="KXO6" s="392"/>
      <c r="KXP6" s="392"/>
      <c r="KXQ6" s="392"/>
      <c r="KXR6" s="392"/>
      <c r="KXS6" s="392"/>
      <c r="KXT6" s="392"/>
      <c r="KXU6" s="392"/>
      <c r="KXV6" s="392"/>
      <c r="KXW6" s="392"/>
      <c r="KXX6" s="392"/>
      <c r="KXY6" s="392"/>
      <c r="KXZ6" s="392"/>
      <c r="KYA6" s="392"/>
      <c r="KYB6" s="392"/>
      <c r="KYC6" s="392"/>
      <c r="KYD6" s="392"/>
      <c r="KYE6" s="392"/>
      <c r="KYF6" s="392"/>
      <c r="KYG6" s="392"/>
      <c r="KYH6" s="392"/>
      <c r="KYI6" s="392"/>
      <c r="KYJ6" s="392"/>
      <c r="KYK6" s="392"/>
      <c r="KYL6" s="392"/>
      <c r="KYM6" s="392"/>
      <c r="KYN6" s="392"/>
      <c r="KYO6" s="392"/>
      <c r="KYP6" s="392"/>
      <c r="KYQ6" s="392"/>
      <c r="KYR6" s="392"/>
      <c r="KYS6" s="392"/>
      <c r="KYT6" s="392"/>
      <c r="KYU6" s="392"/>
      <c r="KYV6" s="392"/>
      <c r="KYW6" s="392"/>
      <c r="KYX6" s="392"/>
      <c r="KYY6" s="392"/>
      <c r="KYZ6" s="392"/>
      <c r="KZA6" s="392"/>
      <c r="KZB6" s="392"/>
      <c r="KZC6" s="392"/>
      <c r="KZD6" s="392"/>
      <c r="KZE6" s="392"/>
      <c r="KZF6" s="392"/>
      <c r="KZG6" s="392"/>
      <c r="KZH6" s="392"/>
      <c r="KZI6" s="392"/>
      <c r="KZJ6" s="392"/>
      <c r="KZK6" s="392"/>
      <c r="KZL6" s="392"/>
      <c r="KZM6" s="392"/>
      <c r="KZN6" s="392"/>
      <c r="KZO6" s="392"/>
      <c r="KZP6" s="392"/>
      <c r="KZQ6" s="392"/>
      <c r="KZR6" s="392"/>
      <c r="KZS6" s="392"/>
      <c r="KZT6" s="392"/>
      <c r="KZU6" s="392"/>
      <c r="KZV6" s="392"/>
      <c r="KZW6" s="392"/>
      <c r="KZX6" s="392"/>
      <c r="KZY6" s="392"/>
      <c r="KZZ6" s="392"/>
      <c r="LAA6" s="392"/>
      <c r="LAB6" s="392"/>
      <c r="LAC6" s="392"/>
      <c r="LAD6" s="392"/>
      <c r="LAE6" s="392"/>
      <c r="LAF6" s="392"/>
      <c r="LAG6" s="392"/>
      <c r="LAH6" s="392"/>
      <c r="LAI6" s="392"/>
      <c r="LAJ6" s="392"/>
      <c r="LAK6" s="392"/>
      <c r="LAL6" s="392"/>
      <c r="LAM6" s="392"/>
      <c r="LAN6" s="392"/>
      <c r="LAO6" s="392"/>
      <c r="LAP6" s="392"/>
      <c r="LAQ6" s="392"/>
      <c r="LAR6" s="392"/>
      <c r="LAS6" s="392"/>
      <c r="LAT6" s="392"/>
      <c r="LAU6" s="392"/>
      <c r="LAV6" s="392"/>
      <c r="LAW6" s="392"/>
      <c r="LAX6" s="392"/>
      <c r="LAY6" s="392"/>
      <c r="LAZ6" s="392"/>
      <c r="LBA6" s="392"/>
      <c r="LBB6" s="392"/>
      <c r="LBC6" s="392"/>
      <c r="LBD6" s="392"/>
      <c r="LBE6" s="392"/>
      <c r="LBF6" s="392"/>
      <c r="LBG6" s="392"/>
      <c r="LBH6" s="392"/>
      <c r="LBI6" s="392"/>
      <c r="LBJ6" s="392"/>
      <c r="LBK6" s="392"/>
      <c r="LBL6" s="392"/>
      <c r="LBM6" s="392"/>
      <c r="LBN6" s="392"/>
      <c r="LBO6" s="392"/>
      <c r="LBP6" s="392"/>
      <c r="LBQ6" s="392"/>
      <c r="LBR6" s="392"/>
      <c r="LBS6" s="392"/>
      <c r="LBT6" s="392"/>
      <c r="LBU6" s="392"/>
      <c r="LBV6" s="392"/>
      <c r="LBW6" s="392"/>
      <c r="LBX6" s="392"/>
      <c r="LBY6" s="392"/>
      <c r="LBZ6" s="392"/>
      <c r="LCA6" s="392"/>
      <c r="LCB6" s="392"/>
      <c r="LCC6" s="392"/>
      <c r="LCD6" s="392"/>
      <c r="LCE6" s="392"/>
      <c r="LCF6" s="392"/>
      <c r="LCG6" s="392"/>
      <c r="LCH6" s="392"/>
      <c r="LCI6" s="392"/>
      <c r="LCJ6" s="392"/>
      <c r="LCK6" s="392"/>
      <c r="LCL6" s="392"/>
      <c r="LCM6" s="392"/>
      <c r="LCN6" s="392"/>
      <c r="LCO6" s="392"/>
      <c r="LCP6" s="392"/>
      <c r="LCQ6" s="392"/>
      <c r="LCR6" s="392"/>
      <c r="LCS6" s="392"/>
      <c r="LCT6" s="392"/>
      <c r="LCU6" s="392"/>
      <c r="LCV6" s="392"/>
      <c r="LCW6" s="392"/>
      <c r="LCX6" s="392"/>
      <c r="LCY6" s="392"/>
      <c r="LCZ6" s="392"/>
      <c r="LDA6" s="392"/>
      <c r="LDB6" s="392"/>
      <c r="LDC6" s="392"/>
      <c r="LDD6" s="392"/>
      <c r="LDE6" s="392"/>
      <c r="LDF6" s="392"/>
      <c r="LDG6" s="392"/>
      <c r="LDH6" s="392"/>
      <c r="LDI6" s="392"/>
      <c r="LDJ6" s="392"/>
      <c r="LDK6" s="392"/>
      <c r="LDL6" s="392"/>
      <c r="LDM6" s="392"/>
      <c r="LDN6" s="392"/>
      <c r="LDO6" s="392"/>
      <c r="LDP6" s="392"/>
      <c r="LDQ6" s="392"/>
      <c r="LDR6" s="392"/>
      <c r="LDS6" s="392"/>
      <c r="LDT6" s="392"/>
      <c r="LDU6" s="392"/>
      <c r="LDV6" s="392"/>
      <c r="LDW6" s="392"/>
      <c r="LDX6" s="392"/>
      <c r="LDY6" s="392"/>
      <c r="LDZ6" s="392"/>
      <c r="LEA6" s="392"/>
      <c r="LEB6" s="392"/>
      <c r="LEC6" s="392"/>
      <c r="LED6" s="392"/>
      <c r="LEE6" s="392"/>
      <c r="LEF6" s="392"/>
      <c r="LEG6" s="392"/>
      <c r="LEH6" s="392"/>
      <c r="LEI6" s="392"/>
      <c r="LEJ6" s="392"/>
      <c r="LEK6" s="392"/>
      <c r="LEL6" s="392"/>
      <c r="LEM6" s="392"/>
      <c r="LEN6" s="392"/>
      <c r="LEO6" s="392"/>
      <c r="LEP6" s="392"/>
      <c r="LEQ6" s="392"/>
      <c r="LER6" s="392"/>
      <c r="LES6" s="392"/>
      <c r="LET6" s="392"/>
      <c r="LEU6" s="392"/>
      <c r="LEV6" s="392"/>
      <c r="LEW6" s="392"/>
      <c r="LEX6" s="392"/>
      <c r="LEY6" s="392"/>
      <c r="LEZ6" s="392"/>
      <c r="LFA6" s="392"/>
      <c r="LFB6" s="392"/>
      <c r="LFC6" s="392"/>
      <c r="LFD6" s="392"/>
      <c r="LFE6" s="392"/>
      <c r="LFF6" s="392"/>
      <c r="LFG6" s="392"/>
      <c r="LFH6" s="392"/>
      <c r="LFI6" s="392"/>
      <c r="LFJ6" s="392"/>
      <c r="LFK6" s="392"/>
      <c r="LFL6" s="392"/>
      <c r="LFM6" s="392"/>
      <c r="LFN6" s="392"/>
      <c r="LFO6" s="392"/>
      <c r="LFP6" s="392"/>
      <c r="LFQ6" s="392"/>
      <c r="LFR6" s="392"/>
      <c r="LFS6" s="392"/>
      <c r="LFT6" s="392"/>
      <c r="LFU6" s="392"/>
      <c r="LFV6" s="392"/>
      <c r="LFW6" s="392"/>
      <c r="LFX6" s="392"/>
      <c r="LFY6" s="392"/>
      <c r="LFZ6" s="392"/>
      <c r="LGA6" s="392"/>
      <c r="LGB6" s="392"/>
      <c r="LGC6" s="392"/>
      <c r="LGD6" s="392"/>
      <c r="LGE6" s="392"/>
      <c r="LGF6" s="392"/>
      <c r="LGG6" s="392"/>
      <c r="LGH6" s="392"/>
      <c r="LGI6" s="392"/>
      <c r="LGJ6" s="392"/>
      <c r="LGK6" s="392"/>
      <c r="LGL6" s="392"/>
      <c r="LGM6" s="392"/>
      <c r="LGN6" s="392"/>
      <c r="LGO6" s="392"/>
      <c r="LGP6" s="392"/>
      <c r="LGQ6" s="392"/>
      <c r="LGR6" s="392"/>
      <c r="LGS6" s="392"/>
      <c r="LGT6" s="392"/>
      <c r="LGU6" s="392"/>
      <c r="LGV6" s="392"/>
      <c r="LGW6" s="392"/>
      <c r="LGX6" s="392"/>
      <c r="LGY6" s="392"/>
      <c r="LGZ6" s="392"/>
      <c r="LHA6" s="392"/>
      <c r="LHB6" s="392"/>
      <c r="LHC6" s="392"/>
      <c r="LHD6" s="392"/>
      <c r="LHE6" s="392"/>
      <c r="LHF6" s="392"/>
      <c r="LHG6" s="392"/>
      <c r="LHH6" s="392"/>
      <c r="LHI6" s="392"/>
      <c r="LHJ6" s="392"/>
      <c r="LHK6" s="392"/>
      <c r="LHL6" s="392"/>
      <c r="LHM6" s="392"/>
      <c r="LHN6" s="392"/>
      <c r="LHO6" s="392"/>
      <c r="LHP6" s="392"/>
      <c r="LHQ6" s="392"/>
      <c r="LHR6" s="392"/>
      <c r="LHS6" s="392"/>
      <c r="LHT6" s="392"/>
      <c r="LHU6" s="392"/>
      <c r="LHV6" s="392"/>
      <c r="LHW6" s="392"/>
      <c r="LHX6" s="392"/>
      <c r="LHY6" s="392"/>
      <c r="LHZ6" s="392"/>
      <c r="LIA6" s="392"/>
      <c r="LIB6" s="392"/>
      <c r="LIC6" s="392"/>
      <c r="LID6" s="392"/>
      <c r="LIE6" s="392"/>
      <c r="LIF6" s="392"/>
      <c r="LIG6" s="392"/>
      <c r="LIH6" s="392"/>
      <c r="LII6" s="392"/>
      <c r="LIJ6" s="392"/>
      <c r="LIK6" s="392"/>
      <c r="LIL6" s="392"/>
      <c r="LIM6" s="392"/>
      <c r="LIN6" s="392"/>
      <c r="LIO6" s="392"/>
      <c r="LIP6" s="392"/>
      <c r="LIQ6" s="392"/>
      <c r="LIR6" s="392"/>
      <c r="LIS6" s="392"/>
      <c r="LIT6" s="392"/>
      <c r="LIU6" s="392"/>
      <c r="LIV6" s="392"/>
      <c r="LIW6" s="392"/>
      <c r="LIX6" s="392"/>
      <c r="LIY6" s="392"/>
      <c r="LIZ6" s="392"/>
      <c r="LJA6" s="392"/>
      <c r="LJB6" s="392"/>
      <c r="LJC6" s="392"/>
      <c r="LJD6" s="392"/>
      <c r="LJE6" s="392"/>
      <c r="LJF6" s="392"/>
      <c r="LJG6" s="392"/>
      <c r="LJH6" s="392"/>
      <c r="LJI6" s="392"/>
      <c r="LJJ6" s="392"/>
      <c r="LJK6" s="392"/>
      <c r="LJL6" s="392"/>
      <c r="LJM6" s="392"/>
      <c r="LJN6" s="392"/>
      <c r="LJO6" s="392"/>
      <c r="LJP6" s="392"/>
      <c r="LJQ6" s="392"/>
      <c r="LJR6" s="392"/>
      <c r="LJS6" s="392"/>
      <c r="LJT6" s="392"/>
      <c r="LJU6" s="392"/>
      <c r="LJV6" s="392"/>
      <c r="LJW6" s="392"/>
      <c r="LJX6" s="392"/>
      <c r="LJY6" s="392"/>
      <c r="LJZ6" s="392"/>
      <c r="LKA6" s="392"/>
      <c r="LKB6" s="392"/>
      <c r="LKC6" s="392"/>
      <c r="LKD6" s="392"/>
      <c r="LKE6" s="392"/>
      <c r="LKF6" s="392"/>
      <c r="LKG6" s="392"/>
      <c r="LKH6" s="392"/>
      <c r="LKI6" s="392"/>
      <c r="LKJ6" s="392"/>
      <c r="LKK6" s="392"/>
      <c r="LKL6" s="392"/>
      <c r="LKM6" s="392"/>
      <c r="LKN6" s="392"/>
      <c r="LKO6" s="392"/>
      <c r="LKP6" s="392"/>
      <c r="LKQ6" s="392"/>
      <c r="LKR6" s="392"/>
      <c r="LKS6" s="392"/>
      <c r="LKT6" s="392"/>
      <c r="LKU6" s="392"/>
      <c r="LKV6" s="392"/>
      <c r="LKW6" s="392"/>
      <c r="LKX6" s="392"/>
      <c r="LKY6" s="392"/>
      <c r="LKZ6" s="392"/>
      <c r="LLA6" s="392"/>
      <c r="LLB6" s="392"/>
      <c r="LLC6" s="392"/>
      <c r="LLD6" s="392"/>
      <c r="LLE6" s="392"/>
      <c r="LLF6" s="392"/>
      <c r="LLG6" s="392"/>
      <c r="LLH6" s="392"/>
      <c r="LLI6" s="392"/>
      <c r="LLJ6" s="392"/>
      <c r="LLK6" s="392"/>
      <c r="LLL6" s="392"/>
      <c r="LLM6" s="392"/>
      <c r="LLN6" s="392"/>
      <c r="LLO6" s="392"/>
      <c r="LLP6" s="392"/>
      <c r="LLQ6" s="392"/>
      <c r="LLR6" s="392"/>
      <c r="LLS6" s="392"/>
      <c r="LLT6" s="392"/>
      <c r="LLU6" s="392"/>
      <c r="LLV6" s="392"/>
      <c r="LLW6" s="392"/>
      <c r="LLX6" s="392"/>
      <c r="LLY6" s="392"/>
      <c r="LLZ6" s="392"/>
      <c r="LMA6" s="392"/>
      <c r="LMB6" s="392"/>
      <c r="LMC6" s="392"/>
      <c r="LMD6" s="392"/>
      <c r="LME6" s="392"/>
      <c r="LMF6" s="392"/>
      <c r="LMG6" s="392"/>
      <c r="LMH6" s="392"/>
      <c r="LMI6" s="392"/>
      <c r="LMJ6" s="392"/>
      <c r="LMK6" s="392"/>
      <c r="LML6" s="392"/>
      <c r="LMM6" s="392"/>
      <c r="LMN6" s="392"/>
      <c r="LMO6" s="392"/>
      <c r="LMP6" s="392"/>
      <c r="LMQ6" s="392"/>
      <c r="LMR6" s="392"/>
      <c r="LMS6" s="392"/>
      <c r="LMT6" s="392"/>
      <c r="LMU6" s="392"/>
      <c r="LMV6" s="392"/>
      <c r="LMW6" s="392"/>
      <c r="LMX6" s="392"/>
      <c r="LMY6" s="392"/>
      <c r="LMZ6" s="392"/>
      <c r="LNA6" s="392"/>
      <c r="LNB6" s="392"/>
      <c r="LNC6" s="392"/>
      <c r="LND6" s="392"/>
      <c r="LNE6" s="392"/>
      <c r="LNF6" s="392"/>
      <c r="LNG6" s="392"/>
      <c r="LNH6" s="392"/>
      <c r="LNI6" s="392"/>
      <c r="LNJ6" s="392"/>
      <c r="LNK6" s="392"/>
      <c r="LNL6" s="392"/>
      <c r="LNM6" s="392"/>
      <c r="LNN6" s="392"/>
      <c r="LNO6" s="392"/>
      <c r="LNP6" s="392"/>
      <c r="LNQ6" s="392"/>
      <c r="LNR6" s="392"/>
      <c r="LNS6" s="392"/>
      <c r="LNT6" s="392"/>
      <c r="LNU6" s="392"/>
      <c r="LNV6" s="392"/>
      <c r="LNW6" s="392"/>
      <c r="LNX6" s="392"/>
      <c r="LNY6" s="392"/>
      <c r="LNZ6" s="392"/>
      <c r="LOA6" s="392"/>
      <c r="LOB6" s="392"/>
      <c r="LOC6" s="392"/>
      <c r="LOD6" s="392"/>
      <c r="LOE6" s="392"/>
      <c r="LOF6" s="392"/>
      <c r="LOG6" s="392"/>
      <c r="LOH6" s="392"/>
      <c r="LOI6" s="392"/>
      <c r="LOJ6" s="392"/>
      <c r="LOK6" s="392"/>
      <c r="LOL6" s="392"/>
      <c r="LOM6" s="392"/>
      <c r="LON6" s="392"/>
      <c r="LOO6" s="392"/>
      <c r="LOP6" s="392"/>
      <c r="LOQ6" s="392"/>
      <c r="LOR6" s="392"/>
      <c r="LOS6" s="392"/>
      <c r="LOT6" s="392"/>
      <c r="LOU6" s="392"/>
      <c r="LOV6" s="392"/>
      <c r="LOW6" s="392"/>
      <c r="LOX6" s="392"/>
      <c r="LOY6" s="392"/>
      <c r="LOZ6" s="392"/>
      <c r="LPA6" s="392"/>
      <c r="LPB6" s="392"/>
      <c r="LPC6" s="392"/>
      <c r="LPD6" s="392"/>
      <c r="LPE6" s="392"/>
      <c r="LPF6" s="392"/>
      <c r="LPG6" s="392"/>
      <c r="LPH6" s="392"/>
      <c r="LPI6" s="392"/>
      <c r="LPJ6" s="392"/>
      <c r="LPK6" s="392"/>
      <c r="LPL6" s="392"/>
      <c r="LPM6" s="392"/>
      <c r="LPN6" s="392"/>
      <c r="LPO6" s="392"/>
      <c r="LPP6" s="392"/>
      <c r="LPQ6" s="392"/>
      <c r="LPR6" s="392"/>
      <c r="LPS6" s="392"/>
      <c r="LPT6" s="392"/>
      <c r="LPU6" s="392"/>
      <c r="LPV6" s="392"/>
      <c r="LPW6" s="392"/>
      <c r="LPX6" s="392"/>
      <c r="LPY6" s="392"/>
      <c r="LPZ6" s="392"/>
      <c r="LQA6" s="392"/>
      <c r="LQB6" s="392"/>
      <c r="LQC6" s="392"/>
      <c r="LQD6" s="392"/>
      <c r="LQE6" s="392"/>
      <c r="LQF6" s="392"/>
      <c r="LQG6" s="392"/>
      <c r="LQH6" s="392"/>
      <c r="LQI6" s="392"/>
      <c r="LQJ6" s="392"/>
      <c r="LQK6" s="392"/>
      <c r="LQL6" s="392"/>
      <c r="LQM6" s="392"/>
      <c r="LQN6" s="392"/>
      <c r="LQO6" s="392"/>
      <c r="LQP6" s="392"/>
      <c r="LQQ6" s="392"/>
      <c r="LQR6" s="392"/>
      <c r="LQS6" s="392"/>
      <c r="LQT6" s="392"/>
      <c r="LQU6" s="392"/>
      <c r="LQV6" s="392"/>
      <c r="LQW6" s="392"/>
      <c r="LQX6" s="392"/>
      <c r="LQY6" s="392"/>
      <c r="LQZ6" s="392"/>
      <c r="LRA6" s="392"/>
      <c r="LRB6" s="392"/>
      <c r="LRC6" s="392"/>
      <c r="LRD6" s="392"/>
      <c r="LRE6" s="392"/>
      <c r="LRF6" s="392"/>
      <c r="LRG6" s="392"/>
      <c r="LRH6" s="392"/>
      <c r="LRI6" s="392"/>
      <c r="LRJ6" s="392"/>
      <c r="LRK6" s="392"/>
      <c r="LRL6" s="392"/>
      <c r="LRM6" s="392"/>
      <c r="LRN6" s="392"/>
      <c r="LRO6" s="392"/>
      <c r="LRP6" s="392"/>
      <c r="LRQ6" s="392"/>
      <c r="LRR6" s="392"/>
      <c r="LRS6" s="392"/>
      <c r="LRT6" s="392"/>
      <c r="LRU6" s="392"/>
      <c r="LRV6" s="392"/>
      <c r="LRW6" s="392"/>
      <c r="LRX6" s="392"/>
      <c r="LRY6" s="392"/>
      <c r="LRZ6" s="392"/>
      <c r="LSA6" s="392"/>
      <c r="LSB6" s="392"/>
      <c r="LSC6" s="392"/>
      <c r="LSD6" s="392"/>
      <c r="LSE6" s="392"/>
      <c r="LSF6" s="392"/>
      <c r="LSG6" s="392"/>
      <c r="LSH6" s="392"/>
      <c r="LSI6" s="392"/>
      <c r="LSJ6" s="392"/>
      <c r="LSK6" s="392"/>
      <c r="LSL6" s="392"/>
      <c r="LSM6" s="392"/>
      <c r="LSN6" s="392"/>
      <c r="LSO6" s="392"/>
      <c r="LSP6" s="392"/>
      <c r="LSQ6" s="392"/>
      <c r="LSR6" s="392"/>
      <c r="LSS6" s="392"/>
      <c r="LST6" s="392"/>
      <c r="LSU6" s="392"/>
      <c r="LSV6" s="392"/>
      <c r="LSW6" s="392"/>
      <c r="LSX6" s="392"/>
      <c r="LSY6" s="392"/>
      <c r="LSZ6" s="392"/>
      <c r="LTA6" s="392"/>
      <c r="LTB6" s="392"/>
      <c r="LTC6" s="392"/>
      <c r="LTD6" s="392"/>
      <c r="LTE6" s="392"/>
      <c r="LTF6" s="392"/>
      <c r="LTG6" s="392"/>
      <c r="LTH6" s="392"/>
      <c r="LTI6" s="392"/>
      <c r="LTJ6" s="392"/>
      <c r="LTK6" s="392"/>
      <c r="LTL6" s="392"/>
      <c r="LTM6" s="392"/>
      <c r="LTN6" s="392"/>
      <c r="LTO6" s="392"/>
      <c r="LTP6" s="392"/>
      <c r="LTQ6" s="392"/>
      <c r="LTR6" s="392"/>
      <c r="LTS6" s="392"/>
      <c r="LTT6" s="392"/>
      <c r="LTU6" s="392"/>
      <c r="LTV6" s="392"/>
      <c r="LTW6" s="392"/>
      <c r="LTX6" s="392"/>
      <c r="LTY6" s="392"/>
      <c r="LTZ6" s="392"/>
      <c r="LUA6" s="392"/>
      <c r="LUB6" s="392"/>
      <c r="LUC6" s="392"/>
      <c r="LUD6" s="392"/>
      <c r="LUE6" s="392"/>
      <c r="LUF6" s="392"/>
      <c r="LUG6" s="392"/>
      <c r="LUH6" s="392"/>
      <c r="LUI6" s="392"/>
      <c r="LUJ6" s="392"/>
      <c r="LUK6" s="392"/>
      <c r="LUL6" s="392"/>
      <c r="LUM6" s="392"/>
      <c r="LUN6" s="392"/>
      <c r="LUO6" s="392"/>
      <c r="LUP6" s="392"/>
      <c r="LUQ6" s="392"/>
      <c r="LUR6" s="392"/>
      <c r="LUS6" s="392"/>
      <c r="LUT6" s="392"/>
      <c r="LUU6" s="392"/>
      <c r="LUV6" s="392"/>
      <c r="LUW6" s="392"/>
      <c r="LUX6" s="392"/>
      <c r="LUY6" s="392"/>
      <c r="LUZ6" s="392"/>
      <c r="LVA6" s="392"/>
      <c r="LVB6" s="392"/>
      <c r="LVC6" s="392"/>
      <c r="LVD6" s="392"/>
      <c r="LVE6" s="392"/>
      <c r="LVF6" s="392"/>
      <c r="LVG6" s="392"/>
      <c r="LVH6" s="392"/>
      <c r="LVI6" s="392"/>
      <c r="LVJ6" s="392"/>
      <c r="LVK6" s="392"/>
      <c r="LVL6" s="392"/>
      <c r="LVM6" s="392"/>
      <c r="LVN6" s="392"/>
      <c r="LVO6" s="392"/>
      <c r="LVP6" s="392"/>
      <c r="LVQ6" s="392"/>
      <c r="LVR6" s="392"/>
      <c r="LVS6" s="392"/>
      <c r="LVT6" s="392"/>
      <c r="LVU6" s="392"/>
      <c r="LVV6" s="392"/>
      <c r="LVW6" s="392"/>
      <c r="LVX6" s="392"/>
      <c r="LVY6" s="392"/>
      <c r="LVZ6" s="392"/>
      <c r="LWA6" s="392"/>
      <c r="LWB6" s="392"/>
      <c r="LWC6" s="392"/>
      <c r="LWD6" s="392"/>
      <c r="LWE6" s="392"/>
      <c r="LWF6" s="392"/>
      <c r="LWG6" s="392"/>
      <c r="LWH6" s="392"/>
      <c r="LWI6" s="392"/>
      <c r="LWJ6" s="392"/>
      <c r="LWK6" s="392"/>
      <c r="LWL6" s="392"/>
      <c r="LWM6" s="392"/>
      <c r="LWN6" s="392"/>
      <c r="LWO6" s="392"/>
      <c r="LWP6" s="392"/>
      <c r="LWQ6" s="392"/>
      <c r="LWR6" s="392"/>
      <c r="LWS6" s="392"/>
      <c r="LWT6" s="392"/>
      <c r="LWU6" s="392"/>
      <c r="LWV6" s="392"/>
      <c r="LWW6" s="392"/>
      <c r="LWX6" s="392"/>
      <c r="LWY6" s="392"/>
      <c r="LWZ6" s="392"/>
      <c r="LXA6" s="392"/>
      <c r="LXB6" s="392"/>
      <c r="LXC6" s="392"/>
      <c r="LXD6" s="392"/>
      <c r="LXE6" s="392"/>
      <c r="LXF6" s="392"/>
      <c r="LXG6" s="392"/>
      <c r="LXH6" s="392"/>
      <c r="LXI6" s="392"/>
      <c r="LXJ6" s="392"/>
      <c r="LXK6" s="392"/>
      <c r="LXL6" s="392"/>
      <c r="LXM6" s="392"/>
      <c r="LXN6" s="392"/>
      <c r="LXO6" s="392"/>
      <c r="LXP6" s="392"/>
      <c r="LXQ6" s="392"/>
      <c r="LXR6" s="392"/>
      <c r="LXS6" s="392"/>
      <c r="LXT6" s="392"/>
      <c r="LXU6" s="392"/>
      <c r="LXV6" s="392"/>
      <c r="LXW6" s="392"/>
      <c r="LXX6" s="392"/>
      <c r="LXY6" s="392"/>
      <c r="LXZ6" s="392"/>
      <c r="LYA6" s="392"/>
      <c r="LYB6" s="392"/>
      <c r="LYC6" s="392"/>
      <c r="LYD6" s="392"/>
      <c r="LYE6" s="392"/>
      <c r="LYF6" s="392"/>
      <c r="LYG6" s="392"/>
      <c r="LYH6" s="392"/>
      <c r="LYI6" s="392"/>
      <c r="LYJ6" s="392"/>
      <c r="LYK6" s="392"/>
      <c r="LYL6" s="392"/>
      <c r="LYM6" s="392"/>
      <c r="LYN6" s="392"/>
      <c r="LYO6" s="392"/>
      <c r="LYP6" s="392"/>
      <c r="LYQ6" s="392"/>
      <c r="LYR6" s="392"/>
      <c r="LYS6" s="392"/>
      <c r="LYT6" s="392"/>
      <c r="LYU6" s="392"/>
      <c r="LYV6" s="392"/>
      <c r="LYW6" s="392"/>
      <c r="LYX6" s="392"/>
      <c r="LYY6" s="392"/>
      <c r="LYZ6" s="392"/>
      <c r="LZA6" s="392"/>
      <c r="LZB6" s="392"/>
      <c r="LZC6" s="392"/>
      <c r="LZD6" s="392"/>
      <c r="LZE6" s="392"/>
      <c r="LZF6" s="392"/>
      <c r="LZG6" s="392"/>
      <c r="LZH6" s="392"/>
      <c r="LZI6" s="392"/>
      <c r="LZJ6" s="392"/>
      <c r="LZK6" s="392"/>
      <c r="LZL6" s="392"/>
      <c r="LZM6" s="392"/>
      <c r="LZN6" s="392"/>
      <c r="LZO6" s="392"/>
      <c r="LZP6" s="392"/>
      <c r="LZQ6" s="392"/>
      <c r="LZR6" s="392"/>
      <c r="LZS6" s="392"/>
      <c r="LZT6" s="392"/>
      <c r="LZU6" s="392"/>
      <c r="LZV6" s="392"/>
      <c r="LZW6" s="392"/>
      <c r="LZX6" s="392"/>
      <c r="LZY6" s="392"/>
      <c r="LZZ6" s="392"/>
      <c r="MAA6" s="392"/>
      <c r="MAB6" s="392"/>
      <c r="MAC6" s="392"/>
      <c r="MAD6" s="392"/>
      <c r="MAE6" s="392"/>
      <c r="MAF6" s="392"/>
      <c r="MAG6" s="392"/>
      <c r="MAH6" s="392"/>
      <c r="MAI6" s="392"/>
      <c r="MAJ6" s="392"/>
      <c r="MAK6" s="392"/>
      <c r="MAL6" s="392"/>
      <c r="MAM6" s="392"/>
      <c r="MAN6" s="392"/>
      <c r="MAO6" s="392"/>
      <c r="MAP6" s="392"/>
      <c r="MAQ6" s="392"/>
      <c r="MAR6" s="392"/>
      <c r="MAS6" s="392"/>
      <c r="MAT6" s="392"/>
      <c r="MAU6" s="392"/>
      <c r="MAV6" s="392"/>
      <c r="MAW6" s="392"/>
      <c r="MAX6" s="392"/>
      <c r="MAY6" s="392"/>
      <c r="MAZ6" s="392"/>
      <c r="MBA6" s="392"/>
      <c r="MBB6" s="392"/>
      <c r="MBC6" s="392"/>
      <c r="MBD6" s="392"/>
      <c r="MBE6" s="392"/>
      <c r="MBF6" s="392"/>
      <c r="MBG6" s="392"/>
      <c r="MBH6" s="392"/>
      <c r="MBI6" s="392"/>
      <c r="MBJ6" s="392"/>
      <c r="MBK6" s="392"/>
      <c r="MBL6" s="392"/>
      <c r="MBM6" s="392"/>
      <c r="MBN6" s="392"/>
      <c r="MBO6" s="392"/>
      <c r="MBP6" s="392"/>
      <c r="MBQ6" s="392"/>
      <c r="MBR6" s="392"/>
      <c r="MBS6" s="392"/>
      <c r="MBT6" s="392"/>
      <c r="MBU6" s="392"/>
      <c r="MBV6" s="392"/>
      <c r="MBW6" s="392"/>
      <c r="MBX6" s="392"/>
      <c r="MBY6" s="392"/>
      <c r="MBZ6" s="392"/>
      <c r="MCA6" s="392"/>
      <c r="MCB6" s="392"/>
      <c r="MCC6" s="392"/>
      <c r="MCD6" s="392"/>
      <c r="MCE6" s="392"/>
      <c r="MCF6" s="392"/>
      <c r="MCG6" s="392"/>
      <c r="MCH6" s="392"/>
      <c r="MCI6" s="392"/>
      <c r="MCJ6" s="392"/>
      <c r="MCK6" s="392"/>
      <c r="MCL6" s="392"/>
      <c r="MCM6" s="392"/>
      <c r="MCN6" s="392"/>
      <c r="MCO6" s="392"/>
      <c r="MCP6" s="392"/>
      <c r="MCQ6" s="392"/>
      <c r="MCR6" s="392"/>
      <c r="MCS6" s="392"/>
      <c r="MCT6" s="392"/>
      <c r="MCU6" s="392"/>
      <c r="MCV6" s="392"/>
      <c r="MCW6" s="392"/>
      <c r="MCX6" s="392"/>
      <c r="MCY6" s="392"/>
      <c r="MCZ6" s="392"/>
      <c r="MDA6" s="392"/>
      <c r="MDB6" s="392"/>
      <c r="MDC6" s="392"/>
      <c r="MDD6" s="392"/>
      <c r="MDE6" s="392"/>
      <c r="MDF6" s="392"/>
      <c r="MDG6" s="392"/>
      <c r="MDH6" s="392"/>
      <c r="MDI6" s="392"/>
      <c r="MDJ6" s="392"/>
      <c r="MDK6" s="392"/>
      <c r="MDL6" s="392"/>
      <c r="MDM6" s="392"/>
      <c r="MDN6" s="392"/>
      <c r="MDO6" s="392"/>
      <c r="MDP6" s="392"/>
      <c r="MDQ6" s="392"/>
      <c r="MDR6" s="392"/>
      <c r="MDS6" s="392"/>
      <c r="MDT6" s="392"/>
      <c r="MDU6" s="392"/>
      <c r="MDV6" s="392"/>
      <c r="MDW6" s="392"/>
      <c r="MDX6" s="392"/>
      <c r="MDY6" s="392"/>
      <c r="MDZ6" s="392"/>
      <c r="MEA6" s="392"/>
      <c r="MEB6" s="392"/>
      <c r="MEC6" s="392"/>
      <c r="MED6" s="392"/>
      <c r="MEE6" s="392"/>
      <c r="MEF6" s="392"/>
      <c r="MEG6" s="392"/>
      <c r="MEH6" s="392"/>
      <c r="MEI6" s="392"/>
      <c r="MEJ6" s="392"/>
      <c r="MEK6" s="392"/>
      <c r="MEL6" s="392"/>
      <c r="MEM6" s="392"/>
      <c r="MEN6" s="392"/>
      <c r="MEO6" s="392"/>
      <c r="MEP6" s="392"/>
      <c r="MEQ6" s="392"/>
      <c r="MER6" s="392"/>
      <c r="MES6" s="392"/>
      <c r="MET6" s="392"/>
      <c r="MEU6" s="392"/>
      <c r="MEV6" s="392"/>
      <c r="MEW6" s="392"/>
      <c r="MEX6" s="392"/>
      <c r="MEY6" s="392"/>
      <c r="MEZ6" s="392"/>
      <c r="MFA6" s="392"/>
      <c r="MFB6" s="392"/>
      <c r="MFC6" s="392"/>
      <c r="MFD6" s="392"/>
      <c r="MFE6" s="392"/>
      <c r="MFF6" s="392"/>
      <c r="MFG6" s="392"/>
      <c r="MFH6" s="392"/>
      <c r="MFI6" s="392"/>
      <c r="MFJ6" s="392"/>
      <c r="MFK6" s="392"/>
      <c r="MFL6" s="392"/>
      <c r="MFM6" s="392"/>
      <c r="MFN6" s="392"/>
      <c r="MFO6" s="392"/>
      <c r="MFP6" s="392"/>
      <c r="MFQ6" s="392"/>
      <c r="MFR6" s="392"/>
      <c r="MFS6" s="392"/>
      <c r="MFT6" s="392"/>
      <c r="MFU6" s="392"/>
      <c r="MFV6" s="392"/>
      <c r="MFW6" s="392"/>
      <c r="MFX6" s="392"/>
      <c r="MFY6" s="392"/>
      <c r="MFZ6" s="392"/>
      <c r="MGA6" s="392"/>
      <c r="MGB6" s="392"/>
      <c r="MGC6" s="392"/>
      <c r="MGD6" s="392"/>
      <c r="MGE6" s="392"/>
      <c r="MGF6" s="392"/>
      <c r="MGG6" s="392"/>
      <c r="MGH6" s="392"/>
      <c r="MGI6" s="392"/>
      <c r="MGJ6" s="392"/>
      <c r="MGK6" s="392"/>
      <c r="MGL6" s="392"/>
      <c r="MGM6" s="392"/>
      <c r="MGN6" s="392"/>
      <c r="MGO6" s="392"/>
      <c r="MGP6" s="392"/>
      <c r="MGQ6" s="392"/>
      <c r="MGR6" s="392"/>
      <c r="MGS6" s="392"/>
      <c r="MGT6" s="392"/>
      <c r="MGU6" s="392"/>
      <c r="MGV6" s="392"/>
      <c r="MGW6" s="392"/>
      <c r="MGX6" s="392"/>
      <c r="MGY6" s="392"/>
      <c r="MGZ6" s="392"/>
      <c r="MHA6" s="392"/>
      <c r="MHB6" s="392"/>
      <c r="MHC6" s="392"/>
      <c r="MHD6" s="392"/>
      <c r="MHE6" s="392"/>
      <c r="MHF6" s="392"/>
      <c r="MHG6" s="392"/>
      <c r="MHH6" s="392"/>
      <c r="MHI6" s="392"/>
      <c r="MHJ6" s="392"/>
      <c r="MHK6" s="392"/>
      <c r="MHL6" s="392"/>
      <c r="MHM6" s="392"/>
      <c r="MHN6" s="392"/>
      <c r="MHO6" s="392"/>
      <c r="MHP6" s="392"/>
      <c r="MHQ6" s="392"/>
      <c r="MHR6" s="392"/>
      <c r="MHS6" s="392"/>
      <c r="MHT6" s="392"/>
      <c r="MHU6" s="392"/>
      <c r="MHV6" s="392"/>
      <c r="MHW6" s="392"/>
      <c r="MHX6" s="392"/>
      <c r="MHY6" s="392"/>
      <c r="MHZ6" s="392"/>
      <c r="MIA6" s="392"/>
      <c r="MIB6" s="392"/>
      <c r="MIC6" s="392"/>
      <c r="MID6" s="392"/>
      <c r="MIE6" s="392"/>
      <c r="MIF6" s="392"/>
      <c r="MIG6" s="392"/>
      <c r="MIH6" s="392"/>
      <c r="MII6" s="392"/>
      <c r="MIJ6" s="392"/>
      <c r="MIK6" s="392"/>
      <c r="MIL6" s="392"/>
      <c r="MIM6" s="392"/>
      <c r="MIN6" s="392"/>
      <c r="MIO6" s="392"/>
      <c r="MIP6" s="392"/>
      <c r="MIQ6" s="392"/>
      <c r="MIR6" s="392"/>
      <c r="MIS6" s="392"/>
      <c r="MIT6" s="392"/>
      <c r="MIU6" s="392"/>
      <c r="MIV6" s="392"/>
      <c r="MIW6" s="392"/>
      <c r="MIX6" s="392"/>
      <c r="MIY6" s="392"/>
      <c r="MIZ6" s="392"/>
      <c r="MJA6" s="392"/>
      <c r="MJB6" s="392"/>
      <c r="MJC6" s="392"/>
      <c r="MJD6" s="392"/>
      <c r="MJE6" s="392"/>
      <c r="MJF6" s="392"/>
      <c r="MJG6" s="392"/>
      <c r="MJH6" s="392"/>
      <c r="MJI6" s="392"/>
      <c r="MJJ6" s="392"/>
      <c r="MJK6" s="392"/>
      <c r="MJL6" s="392"/>
      <c r="MJM6" s="392"/>
      <c r="MJN6" s="392"/>
      <c r="MJO6" s="392"/>
      <c r="MJP6" s="392"/>
      <c r="MJQ6" s="392"/>
      <c r="MJR6" s="392"/>
      <c r="MJS6" s="392"/>
      <c r="MJT6" s="392"/>
      <c r="MJU6" s="392"/>
      <c r="MJV6" s="392"/>
      <c r="MJW6" s="392"/>
      <c r="MJX6" s="392"/>
      <c r="MJY6" s="392"/>
      <c r="MJZ6" s="392"/>
      <c r="MKA6" s="392"/>
      <c r="MKB6" s="392"/>
      <c r="MKC6" s="392"/>
      <c r="MKD6" s="392"/>
      <c r="MKE6" s="392"/>
      <c r="MKF6" s="392"/>
      <c r="MKG6" s="392"/>
      <c r="MKH6" s="392"/>
      <c r="MKI6" s="392"/>
      <c r="MKJ6" s="392"/>
      <c r="MKK6" s="392"/>
      <c r="MKL6" s="392"/>
      <c r="MKM6" s="392"/>
      <c r="MKN6" s="392"/>
      <c r="MKO6" s="392"/>
      <c r="MKP6" s="392"/>
      <c r="MKQ6" s="392"/>
      <c r="MKR6" s="392"/>
      <c r="MKS6" s="392"/>
      <c r="MKT6" s="392"/>
      <c r="MKU6" s="392"/>
      <c r="MKV6" s="392"/>
      <c r="MKW6" s="392"/>
      <c r="MKX6" s="392"/>
      <c r="MKY6" s="392"/>
      <c r="MKZ6" s="392"/>
      <c r="MLA6" s="392"/>
      <c r="MLB6" s="392"/>
      <c r="MLC6" s="392"/>
      <c r="MLD6" s="392"/>
      <c r="MLE6" s="392"/>
      <c r="MLF6" s="392"/>
      <c r="MLG6" s="392"/>
      <c r="MLH6" s="392"/>
      <c r="MLI6" s="392"/>
      <c r="MLJ6" s="392"/>
      <c r="MLK6" s="392"/>
      <c r="MLL6" s="392"/>
      <c r="MLM6" s="392"/>
      <c r="MLN6" s="392"/>
      <c r="MLO6" s="392"/>
      <c r="MLP6" s="392"/>
      <c r="MLQ6" s="392"/>
      <c r="MLR6" s="392"/>
      <c r="MLS6" s="392"/>
      <c r="MLT6" s="392"/>
      <c r="MLU6" s="392"/>
      <c r="MLV6" s="392"/>
      <c r="MLW6" s="392"/>
      <c r="MLX6" s="392"/>
      <c r="MLY6" s="392"/>
      <c r="MLZ6" s="392"/>
      <c r="MMA6" s="392"/>
      <c r="MMB6" s="392"/>
      <c r="MMC6" s="392"/>
      <c r="MMD6" s="392"/>
      <c r="MME6" s="392"/>
      <c r="MMF6" s="392"/>
      <c r="MMG6" s="392"/>
      <c r="MMH6" s="392"/>
      <c r="MMI6" s="392"/>
      <c r="MMJ6" s="392"/>
      <c r="MMK6" s="392"/>
      <c r="MML6" s="392"/>
      <c r="MMM6" s="392"/>
      <c r="MMN6" s="392"/>
      <c r="MMO6" s="392"/>
      <c r="MMP6" s="392"/>
      <c r="MMQ6" s="392"/>
      <c r="MMR6" s="392"/>
      <c r="MMS6" s="392"/>
      <c r="MMT6" s="392"/>
      <c r="MMU6" s="392"/>
      <c r="MMV6" s="392"/>
      <c r="MMW6" s="392"/>
      <c r="MMX6" s="392"/>
      <c r="MMY6" s="392"/>
      <c r="MMZ6" s="392"/>
      <c r="MNA6" s="392"/>
      <c r="MNB6" s="392"/>
      <c r="MNC6" s="392"/>
      <c r="MND6" s="392"/>
      <c r="MNE6" s="392"/>
      <c r="MNF6" s="392"/>
      <c r="MNG6" s="392"/>
      <c r="MNH6" s="392"/>
      <c r="MNI6" s="392"/>
      <c r="MNJ6" s="392"/>
      <c r="MNK6" s="392"/>
      <c r="MNL6" s="392"/>
      <c r="MNM6" s="392"/>
      <c r="MNN6" s="392"/>
      <c r="MNO6" s="392"/>
      <c r="MNP6" s="392"/>
      <c r="MNQ6" s="392"/>
      <c r="MNR6" s="392"/>
      <c r="MNS6" s="392"/>
      <c r="MNT6" s="392"/>
      <c r="MNU6" s="392"/>
      <c r="MNV6" s="392"/>
      <c r="MNW6" s="392"/>
      <c r="MNX6" s="392"/>
      <c r="MNY6" s="392"/>
      <c r="MNZ6" s="392"/>
      <c r="MOA6" s="392"/>
      <c r="MOB6" s="392"/>
      <c r="MOC6" s="392"/>
      <c r="MOD6" s="392"/>
      <c r="MOE6" s="392"/>
      <c r="MOF6" s="392"/>
      <c r="MOG6" s="392"/>
      <c r="MOH6" s="392"/>
      <c r="MOI6" s="392"/>
      <c r="MOJ6" s="392"/>
      <c r="MOK6" s="392"/>
      <c r="MOL6" s="392"/>
      <c r="MOM6" s="392"/>
      <c r="MON6" s="392"/>
      <c r="MOO6" s="392"/>
      <c r="MOP6" s="392"/>
      <c r="MOQ6" s="392"/>
      <c r="MOR6" s="392"/>
      <c r="MOS6" s="392"/>
      <c r="MOT6" s="392"/>
      <c r="MOU6" s="392"/>
      <c r="MOV6" s="392"/>
      <c r="MOW6" s="392"/>
      <c r="MOX6" s="392"/>
      <c r="MOY6" s="392"/>
      <c r="MOZ6" s="392"/>
      <c r="MPA6" s="392"/>
      <c r="MPB6" s="392"/>
      <c r="MPC6" s="392"/>
      <c r="MPD6" s="392"/>
      <c r="MPE6" s="392"/>
      <c r="MPF6" s="392"/>
      <c r="MPG6" s="392"/>
      <c r="MPH6" s="392"/>
      <c r="MPI6" s="392"/>
      <c r="MPJ6" s="392"/>
      <c r="MPK6" s="392"/>
      <c r="MPL6" s="392"/>
      <c r="MPM6" s="392"/>
      <c r="MPN6" s="392"/>
      <c r="MPO6" s="392"/>
      <c r="MPP6" s="392"/>
      <c r="MPQ6" s="392"/>
      <c r="MPR6" s="392"/>
      <c r="MPS6" s="392"/>
      <c r="MPT6" s="392"/>
      <c r="MPU6" s="392"/>
      <c r="MPV6" s="392"/>
      <c r="MPW6" s="392"/>
      <c r="MPX6" s="392"/>
      <c r="MPY6" s="392"/>
      <c r="MPZ6" s="392"/>
      <c r="MQA6" s="392"/>
      <c r="MQB6" s="392"/>
      <c r="MQC6" s="392"/>
      <c r="MQD6" s="392"/>
      <c r="MQE6" s="392"/>
      <c r="MQF6" s="392"/>
      <c r="MQG6" s="392"/>
      <c r="MQH6" s="392"/>
      <c r="MQI6" s="392"/>
      <c r="MQJ6" s="392"/>
      <c r="MQK6" s="392"/>
      <c r="MQL6" s="392"/>
      <c r="MQM6" s="392"/>
      <c r="MQN6" s="392"/>
      <c r="MQO6" s="392"/>
      <c r="MQP6" s="392"/>
      <c r="MQQ6" s="392"/>
      <c r="MQR6" s="392"/>
      <c r="MQS6" s="392"/>
      <c r="MQT6" s="392"/>
      <c r="MQU6" s="392"/>
      <c r="MQV6" s="392"/>
      <c r="MQW6" s="392"/>
      <c r="MQX6" s="392"/>
      <c r="MQY6" s="392"/>
      <c r="MQZ6" s="392"/>
      <c r="MRA6" s="392"/>
      <c r="MRB6" s="392"/>
      <c r="MRC6" s="392"/>
      <c r="MRD6" s="392"/>
      <c r="MRE6" s="392"/>
      <c r="MRF6" s="392"/>
      <c r="MRG6" s="392"/>
      <c r="MRH6" s="392"/>
      <c r="MRI6" s="392"/>
      <c r="MRJ6" s="392"/>
      <c r="MRK6" s="392"/>
      <c r="MRL6" s="392"/>
      <c r="MRM6" s="392"/>
      <c r="MRN6" s="392"/>
      <c r="MRO6" s="392"/>
      <c r="MRP6" s="392"/>
      <c r="MRQ6" s="392"/>
      <c r="MRR6" s="392"/>
      <c r="MRS6" s="392"/>
      <c r="MRT6" s="392"/>
      <c r="MRU6" s="392"/>
      <c r="MRV6" s="392"/>
      <c r="MRW6" s="392"/>
      <c r="MRX6" s="392"/>
      <c r="MRY6" s="392"/>
      <c r="MRZ6" s="392"/>
      <c r="MSA6" s="392"/>
      <c r="MSB6" s="392"/>
      <c r="MSC6" s="392"/>
      <c r="MSD6" s="392"/>
      <c r="MSE6" s="392"/>
      <c r="MSF6" s="392"/>
      <c r="MSG6" s="392"/>
      <c r="MSH6" s="392"/>
      <c r="MSI6" s="392"/>
      <c r="MSJ6" s="392"/>
      <c r="MSK6" s="392"/>
      <c r="MSL6" s="392"/>
      <c r="MSM6" s="392"/>
      <c r="MSN6" s="392"/>
      <c r="MSO6" s="392"/>
      <c r="MSP6" s="392"/>
      <c r="MSQ6" s="392"/>
      <c r="MSR6" s="392"/>
      <c r="MSS6" s="392"/>
      <c r="MST6" s="392"/>
      <c r="MSU6" s="392"/>
      <c r="MSV6" s="392"/>
      <c r="MSW6" s="392"/>
      <c r="MSX6" s="392"/>
      <c r="MSY6" s="392"/>
      <c r="MSZ6" s="392"/>
      <c r="MTA6" s="392"/>
      <c r="MTB6" s="392"/>
      <c r="MTC6" s="392"/>
      <c r="MTD6" s="392"/>
      <c r="MTE6" s="392"/>
      <c r="MTF6" s="392"/>
      <c r="MTG6" s="392"/>
      <c r="MTH6" s="392"/>
      <c r="MTI6" s="392"/>
      <c r="MTJ6" s="392"/>
      <c r="MTK6" s="392"/>
      <c r="MTL6" s="392"/>
      <c r="MTM6" s="392"/>
      <c r="MTN6" s="392"/>
      <c r="MTO6" s="392"/>
      <c r="MTP6" s="392"/>
      <c r="MTQ6" s="392"/>
      <c r="MTR6" s="392"/>
      <c r="MTS6" s="392"/>
      <c r="MTT6" s="392"/>
      <c r="MTU6" s="392"/>
      <c r="MTV6" s="392"/>
      <c r="MTW6" s="392"/>
      <c r="MTX6" s="392"/>
      <c r="MTY6" s="392"/>
      <c r="MTZ6" s="392"/>
      <c r="MUA6" s="392"/>
      <c r="MUB6" s="392"/>
      <c r="MUC6" s="392"/>
      <c r="MUD6" s="392"/>
      <c r="MUE6" s="392"/>
      <c r="MUF6" s="392"/>
      <c r="MUG6" s="392"/>
      <c r="MUH6" s="392"/>
      <c r="MUI6" s="392"/>
      <c r="MUJ6" s="392"/>
      <c r="MUK6" s="392"/>
      <c r="MUL6" s="392"/>
      <c r="MUM6" s="392"/>
      <c r="MUN6" s="392"/>
      <c r="MUO6" s="392"/>
      <c r="MUP6" s="392"/>
      <c r="MUQ6" s="392"/>
      <c r="MUR6" s="392"/>
      <c r="MUS6" s="392"/>
      <c r="MUT6" s="392"/>
      <c r="MUU6" s="392"/>
      <c r="MUV6" s="392"/>
      <c r="MUW6" s="392"/>
      <c r="MUX6" s="392"/>
      <c r="MUY6" s="392"/>
      <c r="MUZ6" s="392"/>
      <c r="MVA6" s="392"/>
      <c r="MVB6" s="392"/>
      <c r="MVC6" s="392"/>
      <c r="MVD6" s="392"/>
      <c r="MVE6" s="392"/>
      <c r="MVF6" s="392"/>
      <c r="MVG6" s="392"/>
      <c r="MVH6" s="392"/>
      <c r="MVI6" s="392"/>
      <c r="MVJ6" s="392"/>
      <c r="MVK6" s="392"/>
      <c r="MVL6" s="392"/>
      <c r="MVM6" s="392"/>
      <c r="MVN6" s="392"/>
      <c r="MVO6" s="392"/>
      <c r="MVP6" s="392"/>
      <c r="MVQ6" s="392"/>
      <c r="MVR6" s="392"/>
      <c r="MVS6" s="392"/>
      <c r="MVT6" s="392"/>
      <c r="MVU6" s="392"/>
      <c r="MVV6" s="392"/>
      <c r="MVW6" s="392"/>
      <c r="MVX6" s="392"/>
      <c r="MVY6" s="392"/>
      <c r="MVZ6" s="392"/>
      <c r="MWA6" s="392"/>
      <c r="MWB6" s="392"/>
      <c r="MWC6" s="392"/>
      <c r="MWD6" s="392"/>
      <c r="MWE6" s="392"/>
      <c r="MWF6" s="392"/>
      <c r="MWG6" s="392"/>
      <c r="MWH6" s="392"/>
      <c r="MWI6" s="392"/>
      <c r="MWJ6" s="392"/>
      <c r="MWK6" s="392"/>
      <c r="MWL6" s="392"/>
      <c r="MWM6" s="392"/>
      <c r="MWN6" s="392"/>
      <c r="MWO6" s="392"/>
      <c r="MWP6" s="392"/>
      <c r="MWQ6" s="392"/>
      <c r="MWR6" s="392"/>
      <c r="MWS6" s="392"/>
      <c r="MWT6" s="392"/>
      <c r="MWU6" s="392"/>
      <c r="MWV6" s="392"/>
      <c r="MWW6" s="392"/>
      <c r="MWX6" s="392"/>
      <c r="MWY6" s="392"/>
      <c r="MWZ6" s="392"/>
      <c r="MXA6" s="392"/>
      <c r="MXB6" s="392"/>
      <c r="MXC6" s="392"/>
      <c r="MXD6" s="392"/>
      <c r="MXE6" s="392"/>
      <c r="MXF6" s="392"/>
      <c r="MXG6" s="392"/>
      <c r="MXH6" s="392"/>
      <c r="MXI6" s="392"/>
      <c r="MXJ6" s="392"/>
      <c r="MXK6" s="392"/>
      <c r="MXL6" s="392"/>
      <c r="MXM6" s="392"/>
      <c r="MXN6" s="392"/>
      <c r="MXO6" s="392"/>
      <c r="MXP6" s="392"/>
      <c r="MXQ6" s="392"/>
      <c r="MXR6" s="392"/>
      <c r="MXS6" s="392"/>
      <c r="MXT6" s="392"/>
      <c r="MXU6" s="392"/>
      <c r="MXV6" s="392"/>
      <c r="MXW6" s="392"/>
      <c r="MXX6" s="392"/>
      <c r="MXY6" s="392"/>
      <c r="MXZ6" s="392"/>
      <c r="MYA6" s="392"/>
      <c r="MYB6" s="392"/>
      <c r="MYC6" s="392"/>
      <c r="MYD6" s="392"/>
      <c r="MYE6" s="392"/>
      <c r="MYF6" s="392"/>
      <c r="MYG6" s="392"/>
      <c r="MYH6" s="392"/>
      <c r="MYI6" s="392"/>
      <c r="MYJ6" s="392"/>
      <c r="MYK6" s="392"/>
      <c r="MYL6" s="392"/>
      <c r="MYM6" s="392"/>
      <c r="MYN6" s="392"/>
      <c r="MYO6" s="392"/>
      <c r="MYP6" s="392"/>
      <c r="MYQ6" s="392"/>
      <c r="MYR6" s="392"/>
      <c r="MYS6" s="392"/>
      <c r="MYT6" s="392"/>
      <c r="MYU6" s="392"/>
      <c r="MYV6" s="392"/>
      <c r="MYW6" s="392"/>
      <c r="MYX6" s="392"/>
      <c r="MYY6" s="392"/>
      <c r="MYZ6" s="392"/>
      <c r="MZA6" s="392"/>
      <c r="MZB6" s="392"/>
      <c r="MZC6" s="392"/>
      <c r="MZD6" s="392"/>
      <c r="MZE6" s="392"/>
      <c r="MZF6" s="392"/>
      <c r="MZG6" s="392"/>
      <c r="MZH6" s="392"/>
      <c r="MZI6" s="392"/>
      <c r="MZJ6" s="392"/>
      <c r="MZK6" s="392"/>
      <c r="MZL6" s="392"/>
      <c r="MZM6" s="392"/>
      <c r="MZN6" s="392"/>
      <c r="MZO6" s="392"/>
      <c r="MZP6" s="392"/>
      <c r="MZQ6" s="392"/>
      <c r="MZR6" s="392"/>
      <c r="MZS6" s="392"/>
      <c r="MZT6" s="392"/>
      <c r="MZU6" s="392"/>
      <c r="MZV6" s="392"/>
      <c r="MZW6" s="392"/>
      <c r="MZX6" s="392"/>
      <c r="MZY6" s="392"/>
      <c r="MZZ6" s="392"/>
      <c r="NAA6" s="392"/>
      <c r="NAB6" s="392"/>
      <c r="NAC6" s="392"/>
      <c r="NAD6" s="392"/>
      <c r="NAE6" s="392"/>
      <c r="NAF6" s="392"/>
      <c r="NAG6" s="392"/>
      <c r="NAH6" s="392"/>
      <c r="NAI6" s="392"/>
      <c r="NAJ6" s="392"/>
      <c r="NAK6" s="392"/>
      <c r="NAL6" s="392"/>
      <c r="NAM6" s="392"/>
      <c r="NAN6" s="392"/>
      <c r="NAO6" s="392"/>
      <c r="NAP6" s="392"/>
      <c r="NAQ6" s="392"/>
      <c r="NAR6" s="392"/>
      <c r="NAS6" s="392"/>
      <c r="NAT6" s="392"/>
      <c r="NAU6" s="392"/>
      <c r="NAV6" s="392"/>
      <c r="NAW6" s="392"/>
      <c r="NAX6" s="392"/>
      <c r="NAY6" s="392"/>
      <c r="NAZ6" s="392"/>
      <c r="NBA6" s="392"/>
      <c r="NBB6" s="392"/>
      <c r="NBC6" s="392"/>
      <c r="NBD6" s="392"/>
      <c r="NBE6" s="392"/>
      <c r="NBF6" s="392"/>
      <c r="NBG6" s="392"/>
      <c r="NBH6" s="392"/>
      <c r="NBI6" s="392"/>
      <c r="NBJ6" s="392"/>
      <c r="NBK6" s="392"/>
      <c r="NBL6" s="392"/>
      <c r="NBM6" s="392"/>
      <c r="NBN6" s="392"/>
      <c r="NBO6" s="392"/>
      <c r="NBP6" s="392"/>
      <c r="NBQ6" s="392"/>
      <c r="NBR6" s="392"/>
      <c r="NBS6" s="392"/>
      <c r="NBT6" s="392"/>
      <c r="NBU6" s="392"/>
      <c r="NBV6" s="392"/>
      <c r="NBW6" s="392"/>
      <c r="NBX6" s="392"/>
      <c r="NBY6" s="392"/>
      <c r="NBZ6" s="392"/>
      <c r="NCA6" s="392"/>
      <c r="NCB6" s="392"/>
      <c r="NCC6" s="392"/>
      <c r="NCD6" s="392"/>
      <c r="NCE6" s="392"/>
      <c r="NCF6" s="392"/>
      <c r="NCG6" s="392"/>
      <c r="NCH6" s="392"/>
      <c r="NCI6" s="392"/>
      <c r="NCJ6" s="392"/>
      <c r="NCK6" s="392"/>
      <c r="NCL6" s="392"/>
      <c r="NCM6" s="392"/>
      <c r="NCN6" s="392"/>
      <c r="NCO6" s="392"/>
      <c r="NCP6" s="392"/>
      <c r="NCQ6" s="392"/>
      <c r="NCR6" s="392"/>
      <c r="NCS6" s="392"/>
      <c r="NCT6" s="392"/>
      <c r="NCU6" s="392"/>
      <c r="NCV6" s="392"/>
      <c r="NCW6" s="392"/>
      <c r="NCX6" s="392"/>
      <c r="NCY6" s="392"/>
      <c r="NCZ6" s="392"/>
      <c r="NDA6" s="392"/>
      <c r="NDB6" s="392"/>
      <c r="NDC6" s="392"/>
      <c r="NDD6" s="392"/>
      <c r="NDE6" s="392"/>
      <c r="NDF6" s="392"/>
      <c r="NDG6" s="392"/>
      <c r="NDH6" s="392"/>
      <c r="NDI6" s="392"/>
      <c r="NDJ6" s="392"/>
      <c r="NDK6" s="392"/>
      <c r="NDL6" s="392"/>
      <c r="NDM6" s="392"/>
      <c r="NDN6" s="392"/>
      <c r="NDO6" s="392"/>
      <c r="NDP6" s="392"/>
      <c r="NDQ6" s="392"/>
      <c r="NDR6" s="392"/>
      <c r="NDS6" s="392"/>
      <c r="NDT6" s="392"/>
      <c r="NDU6" s="392"/>
      <c r="NDV6" s="392"/>
      <c r="NDW6" s="392"/>
      <c r="NDX6" s="392"/>
      <c r="NDY6" s="392"/>
      <c r="NDZ6" s="392"/>
      <c r="NEA6" s="392"/>
      <c r="NEB6" s="392"/>
      <c r="NEC6" s="392"/>
      <c r="NED6" s="392"/>
      <c r="NEE6" s="392"/>
      <c r="NEF6" s="392"/>
      <c r="NEG6" s="392"/>
      <c r="NEH6" s="392"/>
      <c r="NEI6" s="392"/>
      <c r="NEJ6" s="392"/>
      <c r="NEK6" s="392"/>
      <c r="NEL6" s="392"/>
      <c r="NEM6" s="392"/>
      <c r="NEN6" s="392"/>
      <c r="NEO6" s="392"/>
      <c r="NEP6" s="392"/>
      <c r="NEQ6" s="392"/>
      <c r="NER6" s="392"/>
      <c r="NES6" s="392"/>
      <c r="NET6" s="392"/>
      <c r="NEU6" s="392"/>
      <c r="NEV6" s="392"/>
      <c r="NEW6" s="392"/>
      <c r="NEX6" s="392"/>
      <c r="NEY6" s="392"/>
      <c r="NEZ6" s="392"/>
      <c r="NFA6" s="392"/>
      <c r="NFB6" s="392"/>
      <c r="NFC6" s="392"/>
      <c r="NFD6" s="392"/>
      <c r="NFE6" s="392"/>
      <c r="NFF6" s="392"/>
      <c r="NFG6" s="392"/>
      <c r="NFH6" s="392"/>
      <c r="NFI6" s="392"/>
      <c r="NFJ6" s="392"/>
      <c r="NFK6" s="392"/>
      <c r="NFL6" s="392"/>
      <c r="NFM6" s="392"/>
      <c r="NFN6" s="392"/>
      <c r="NFO6" s="392"/>
      <c r="NFP6" s="392"/>
      <c r="NFQ6" s="392"/>
      <c r="NFR6" s="392"/>
      <c r="NFS6" s="392"/>
      <c r="NFT6" s="392"/>
      <c r="NFU6" s="392"/>
      <c r="NFV6" s="392"/>
      <c r="NFW6" s="392"/>
      <c r="NFX6" s="392"/>
      <c r="NFY6" s="392"/>
      <c r="NFZ6" s="392"/>
      <c r="NGA6" s="392"/>
      <c r="NGB6" s="392"/>
      <c r="NGC6" s="392"/>
      <c r="NGD6" s="392"/>
      <c r="NGE6" s="392"/>
      <c r="NGF6" s="392"/>
      <c r="NGG6" s="392"/>
      <c r="NGH6" s="392"/>
      <c r="NGI6" s="392"/>
      <c r="NGJ6" s="392"/>
      <c r="NGK6" s="392"/>
      <c r="NGL6" s="392"/>
      <c r="NGM6" s="392"/>
      <c r="NGN6" s="392"/>
      <c r="NGO6" s="392"/>
      <c r="NGP6" s="392"/>
      <c r="NGQ6" s="392"/>
      <c r="NGR6" s="392"/>
      <c r="NGS6" s="392"/>
      <c r="NGT6" s="392"/>
      <c r="NGU6" s="392"/>
      <c r="NGV6" s="392"/>
      <c r="NGW6" s="392"/>
      <c r="NGX6" s="392"/>
      <c r="NGY6" s="392"/>
      <c r="NGZ6" s="392"/>
      <c r="NHA6" s="392"/>
      <c r="NHB6" s="392"/>
      <c r="NHC6" s="392"/>
      <c r="NHD6" s="392"/>
      <c r="NHE6" s="392"/>
      <c r="NHF6" s="392"/>
      <c r="NHG6" s="392"/>
      <c r="NHH6" s="392"/>
      <c r="NHI6" s="392"/>
      <c r="NHJ6" s="392"/>
      <c r="NHK6" s="392"/>
      <c r="NHL6" s="392"/>
      <c r="NHM6" s="392"/>
      <c r="NHN6" s="392"/>
      <c r="NHO6" s="392"/>
      <c r="NHP6" s="392"/>
      <c r="NHQ6" s="392"/>
      <c r="NHR6" s="392"/>
      <c r="NHS6" s="392"/>
      <c r="NHT6" s="392"/>
      <c r="NHU6" s="392"/>
      <c r="NHV6" s="392"/>
      <c r="NHW6" s="392"/>
      <c r="NHX6" s="392"/>
      <c r="NHY6" s="392"/>
      <c r="NHZ6" s="392"/>
      <c r="NIA6" s="392"/>
      <c r="NIB6" s="392"/>
      <c r="NIC6" s="392"/>
      <c r="NID6" s="392"/>
      <c r="NIE6" s="392"/>
      <c r="NIF6" s="392"/>
      <c r="NIG6" s="392"/>
      <c r="NIH6" s="392"/>
      <c r="NII6" s="392"/>
      <c r="NIJ6" s="392"/>
      <c r="NIK6" s="392"/>
      <c r="NIL6" s="392"/>
      <c r="NIM6" s="392"/>
      <c r="NIN6" s="392"/>
      <c r="NIO6" s="392"/>
      <c r="NIP6" s="392"/>
      <c r="NIQ6" s="392"/>
      <c r="NIR6" s="392"/>
      <c r="NIS6" s="392"/>
      <c r="NIT6" s="392"/>
      <c r="NIU6" s="392"/>
      <c r="NIV6" s="392"/>
      <c r="NIW6" s="392"/>
      <c r="NIX6" s="392"/>
      <c r="NIY6" s="392"/>
      <c r="NIZ6" s="392"/>
      <c r="NJA6" s="392"/>
      <c r="NJB6" s="392"/>
      <c r="NJC6" s="392"/>
      <c r="NJD6" s="392"/>
      <c r="NJE6" s="392"/>
      <c r="NJF6" s="392"/>
      <c r="NJG6" s="392"/>
      <c r="NJH6" s="392"/>
      <c r="NJI6" s="392"/>
      <c r="NJJ6" s="392"/>
      <c r="NJK6" s="392"/>
      <c r="NJL6" s="392"/>
      <c r="NJM6" s="392"/>
      <c r="NJN6" s="392"/>
      <c r="NJO6" s="392"/>
      <c r="NJP6" s="392"/>
      <c r="NJQ6" s="392"/>
      <c r="NJR6" s="392"/>
      <c r="NJS6" s="392"/>
      <c r="NJT6" s="392"/>
      <c r="NJU6" s="392"/>
      <c r="NJV6" s="392"/>
      <c r="NJW6" s="392"/>
      <c r="NJX6" s="392"/>
      <c r="NJY6" s="392"/>
      <c r="NJZ6" s="392"/>
      <c r="NKA6" s="392"/>
      <c r="NKB6" s="392"/>
      <c r="NKC6" s="392"/>
      <c r="NKD6" s="392"/>
      <c r="NKE6" s="392"/>
      <c r="NKF6" s="392"/>
      <c r="NKG6" s="392"/>
      <c r="NKH6" s="392"/>
      <c r="NKI6" s="392"/>
      <c r="NKJ6" s="392"/>
      <c r="NKK6" s="392"/>
      <c r="NKL6" s="392"/>
      <c r="NKM6" s="392"/>
      <c r="NKN6" s="392"/>
      <c r="NKO6" s="392"/>
      <c r="NKP6" s="392"/>
      <c r="NKQ6" s="392"/>
      <c r="NKR6" s="392"/>
      <c r="NKS6" s="392"/>
      <c r="NKT6" s="392"/>
      <c r="NKU6" s="392"/>
      <c r="NKV6" s="392"/>
      <c r="NKW6" s="392"/>
      <c r="NKX6" s="392"/>
      <c r="NKY6" s="392"/>
      <c r="NKZ6" s="392"/>
      <c r="NLA6" s="392"/>
      <c r="NLB6" s="392"/>
      <c r="NLC6" s="392"/>
      <c r="NLD6" s="392"/>
      <c r="NLE6" s="392"/>
      <c r="NLF6" s="392"/>
      <c r="NLG6" s="392"/>
      <c r="NLH6" s="392"/>
      <c r="NLI6" s="392"/>
      <c r="NLJ6" s="392"/>
      <c r="NLK6" s="392"/>
      <c r="NLL6" s="392"/>
      <c r="NLM6" s="392"/>
      <c r="NLN6" s="392"/>
      <c r="NLO6" s="392"/>
      <c r="NLP6" s="392"/>
      <c r="NLQ6" s="392"/>
      <c r="NLR6" s="392"/>
      <c r="NLS6" s="392"/>
      <c r="NLT6" s="392"/>
      <c r="NLU6" s="392"/>
      <c r="NLV6" s="392"/>
      <c r="NLW6" s="392"/>
      <c r="NLX6" s="392"/>
      <c r="NLY6" s="392"/>
      <c r="NLZ6" s="392"/>
      <c r="NMA6" s="392"/>
      <c r="NMB6" s="392"/>
      <c r="NMC6" s="392"/>
      <c r="NMD6" s="392"/>
      <c r="NME6" s="392"/>
      <c r="NMF6" s="392"/>
      <c r="NMG6" s="392"/>
      <c r="NMH6" s="392"/>
      <c r="NMI6" s="392"/>
      <c r="NMJ6" s="392"/>
      <c r="NMK6" s="392"/>
      <c r="NML6" s="392"/>
      <c r="NMM6" s="392"/>
      <c r="NMN6" s="392"/>
      <c r="NMO6" s="392"/>
      <c r="NMP6" s="392"/>
      <c r="NMQ6" s="392"/>
      <c r="NMR6" s="392"/>
      <c r="NMS6" s="392"/>
      <c r="NMT6" s="392"/>
      <c r="NMU6" s="392"/>
      <c r="NMV6" s="392"/>
      <c r="NMW6" s="392"/>
      <c r="NMX6" s="392"/>
      <c r="NMY6" s="392"/>
      <c r="NMZ6" s="392"/>
      <c r="NNA6" s="392"/>
      <c r="NNB6" s="392"/>
      <c r="NNC6" s="392"/>
      <c r="NND6" s="392"/>
      <c r="NNE6" s="392"/>
      <c r="NNF6" s="392"/>
      <c r="NNG6" s="392"/>
      <c r="NNH6" s="392"/>
      <c r="NNI6" s="392"/>
      <c r="NNJ6" s="392"/>
      <c r="NNK6" s="392"/>
      <c r="NNL6" s="392"/>
      <c r="NNM6" s="392"/>
      <c r="NNN6" s="392"/>
      <c r="NNO6" s="392"/>
      <c r="NNP6" s="392"/>
      <c r="NNQ6" s="392"/>
      <c r="NNR6" s="392"/>
      <c r="NNS6" s="392"/>
      <c r="NNT6" s="392"/>
      <c r="NNU6" s="392"/>
      <c r="NNV6" s="392"/>
      <c r="NNW6" s="392"/>
      <c r="NNX6" s="392"/>
      <c r="NNY6" s="392"/>
      <c r="NNZ6" s="392"/>
      <c r="NOA6" s="392"/>
      <c r="NOB6" s="392"/>
      <c r="NOC6" s="392"/>
      <c r="NOD6" s="392"/>
      <c r="NOE6" s="392"/>
      <c r="NOF6" s="392"/>
      <c r="NOG6" s="392"/>
      <c r="NOH6" s="392"/>
      <c r="NOI6" s="392"/>
      <c r="NOJ6" s="392"/>
      <c r="NOK6" s="392"/>
      <c r="NOL6" s="392"/>
      <c r="NOM6" s="392"/>
      <c r="NON6" s="392"/>
      <c r="NOO6" s="392"/>
      <c r="NOP6" s="392"/>
      <c r="NOQ6" s="392"/>
      <c r="NOR6" s="392"/>
      <c r="NOS6" s="392"/>
      <c r="NOT6" s="392"/>
      <c r="NOU6" s="392"/>
      <c r="NOV6" s="392"/>
      <c r="NOW6" s="392"/>
      <c r="NOX6" s="392"/>
      <c r="NOY6" s="392"/>
      <c r="NOZ6" s="392"/>
      <c r="NPA6" s="392"/>
      <c r="NPB6" s="392"/>
      <c r="NPC6" s="392"/>
      <c r="NPD6" s="392"/>
      <c r="NPE6" s="392"/>
      <c r="NPF6" s="392"/>
      <c r="NPG6" s="392"/>
      <c r="NPH6" s="392"/>
      <c r="NPI6" s="392"/>
      <c r="NPJ6" s="392"/>
      <c r="NPK6" s="392"/>
      <c r="NPL6" s="392"/>
      <c r="NPM6" s="392"/>
      <c r="NPN6" s="392"/>
      <c r="NPO6" s="392"/>
      <c r="NPP6" s="392"/>
      <c r="NPQ6" s="392"/>
      <c r="NPR6" s="392"/>
      <c r="NPS6" s="392"/>
      <c r="NPT6" s="392"/>
      <c r="NPU6" s="392"/>
      <c r="NPV6" s="392"/>
      <c r="NPW6" s="392"/>
      <c r="NPX6" s="392"/>
      <c r="NPY6" s="392"/>
      <c r="NPZ6" s="392"/>
      <c r="NQA6" s="392"/>
      <c r="NQB6" s="392"/>
      <c r="NQC6" s="392"/>
      <c r="NQD6" s="392"/>
      <c r="NQE6" s="392"/>
      <c r="NQF6" s="392"/>
      <c r="NQG6" s="392"/>
      <c r="NQH6" s="392"/>
      <c r="NQI6" s="392"/>
      <c r="NQJ6" s="392"/>
      <c r="NQK6" s="392"/>
      <c r="NQL6" s="392"/>
      <c r="NQM6" s="392"/>
      <c r="NQN6" s="392"/>
      <c r="NQO6" s="392"/>
      <c r="NQP6" s="392"/>
      <c r="NQQ6" s="392"/>
      <c r="NQR6" s="392"/>
      <c r="NQS6" s="392"/>
      <c r="NQT6" s="392"/>
      <c r="NQU6" s="392"/>
      <c r="NQV6" s="392"/>
      <c r="NQW6" s="392"/>
      <c r="NQX6" s="392"/>
      <c r="NQY6" s="392"/>
      <c r="NQZ6" s="392"/>
      <c r="NRA6" s="392"/>
      <c r="NRB6" s="392"/>
      <c r="NRC6" s="392"/>
      <c r="NRD6" s="392"/>
      <c r="NRE6" s="392"/>
      <c r="NRF6" s="392"/>
      <c r="NRG6" s="392"/>
      <c r="NRH6" s="392"/>
      <c r="NRI6" s="392"/>
      <c r="NRJ6" s="392"/>
      <c r="NRK6" s="392"/>
      <c r="NRL6" s="392"/>
      <c r="NRM6" s="392"/>
      <c r="NRN6" s="392"/>
      <c r="NRO6" s="392"/>
      <c r="NRP6" s="392"/>
      <c r="NRQ6" s="392"/>
      <c r="NRR6" s="392"/>
      <c r="NRS6" s="392"/>
      <c r="NRT6" s="392"/>
      <c r="NRU6" s="392"/>
      <c r="NRV6" s="392"/>
      <c r="NRW6" s="392"/>
      <c r="NRX6" s="392"/>
      <c r="NRY6" s="392"/>
      <c r="NRZ6" s="392"/>
      <c r="NSA6" s="392"/>
      <c r="NSB6" s="392"/>
      <c r="NSC6" s="392"/>
      <c r="NSD6" s="392"/>
      <c r="NSE6" s="392"/>
      <c r="NSF6" s="392"/>
      <c r="NSG6" s="392"/>
      <c r="NSH6" s="392"/>
      <c r="NSI6" s="392"/>
      <c r="NSJ6" s="392"/>
      <c r="NSK6" s="392"/>
      <c r="NSL6" s="392"/>
      <c r="NSM6" s="392"/>
      <c r="NSN6" s="392"/>
      <c r="NSO6" s="392"/>
      <c r="NSP6" s="392"/>
      <c r="NSQ6" s="392"/>
      <c r="NSR6" s="392"/>
      <c r="NSS6" s="392"/>
      <c r="NST6" s="392"/>
      <c r="NSU6" s="392"/>
      <c r="NSV6" s="392"/>
      <c r="NSW6" s="392"/>
      <c r="NSX6" s="392"/>
      <c r="NSY6" s="392"/>
      <c r="NSZ6" s="392"/>
      <c r="NTA6" s="392"/>
      <c r="NTB6" s="392"/>
      <c r="NTC6" s="392"/>
      <c r="NTD6" s="392"/>
      <c r="NTE6" s="392"/>
      <c r="NTF6" s="392"/>
      <c r="NTG6" s="392"/>
      <c r="NTH6" s="392"/>
      <c r="NTI6" s="392"/>
      <c r="NTJ6" s="392"/>
      <c r="NTK6" s="392"/>
      <c r="NTL6" s="392"/>
      <c r="NTM6" s="392"/>
      <c r="NTN6" s="392"/>
      <c r="NTO6" s="392"/>
      <c r="NTP6" s="392"/>
      <c r="NTQ6" s="392"/>
      <c r="NTR6" s="392"/>
      <c r="NTS6" s="392"/>
      <c r="NTT6" s="392"/>
      <c r="NTU6" s="392"/>
      <c r="NTV6" s="392"/>
      <c r="NTW6" s="392"/>
      <c r="NTX6" s="392"/>
      <c r="NTY6" s="392"/>
      <c r="NTZ6" s="392"/>
      <c r="NUA6" s="392"/>
      <c r="NUB6" s="392"/>
      <c r="NUC6" s="392"/>
      <c r="NUD6" s="392"/>
      <c r="NUE6" s="392"/>
      <c r="NUF6" s="392"/>
      <c r="NUG6" s="392"/>
      <c r="NUH6" s="392"/>
      <c r="NUI6" s="392"/>
      <c r="NUJ6" s="392"/>
      <c r="NUK6" s="392"/>
      <c r="NUL6" s="392"/>
      <c r="NUM6" s="392"/>
      <c r="NUN6" s="392"/>
      <c r="NUO6" s="392"/>
      <c r="NUP6" s="392"/>
      <c r="NUQ6" s="392"/>
      <c r="NUR6" s="392"/>
      <c r="NUS6" s="392"/>
      <c r="NUT6" s="392"/>
      <c r="NUU6" s="392"/>
      <c r="NUV6" s="392"/>
      <c r="NUW6" s="392"/>
      <c r="NUX6" s="392"/>
      <c r="NUY6" s="392"/>
      <c r="NUZ6" s="392"/>
      <c r="NVA6" s="392"/>
      <c r="NVB6" s="392"/>
      <c r="NVC6" s="392"/>
      <c r="NVD6" s="392"/>
      <c r="NVE6" s="392"/>
      <c r="NVF6" s="392"/>
      <c r="NVG6" s="392"/>
      <c r="NVH6" s="392"/>
      <c r="NVI6" s="392"/>
      <c r="NVJ6" s="392"/>
      <c r="NVK6" s="392"/>
      <c r="NVL6" s="392"/>
      <c r="NVM6" s="392"/>
      <c r="NVN6" s="392"/>
      <c r="NVO6" s="392"/>
      <c r="NVP6" s="392"/>
      <c r="NVQ6" s="392"/>
      <c r="NVR6" s="392"/>
      <c r="NVS6" s="392"/>
      <c r="NVT6" s="392"/>
      <c r="NVU6" s="392"/>
      <c r="NVV6" s="392"/>
      <c r="NVW6" s="392"/>
      <c r="NVX6" s="392"/>
      <c r="NVY6" s="392"/>
      <c r="NVZ6" s="392"/>
      <c r="NWA6" s="392"/>
      <c r="NWB6" s="392"/>
      <c r="NWC6" s="392"/>
      <c r="NWD6" s="392"/>
      <c r="NWE6" s="392"/>
      <c r="NWF6" s="392"/>
      <c r="NWG6" s="392"/>
      <c r="NWH6" s="392"/>
      <c r="NWI6" s="392"/>
      <c r="NWJ6" s="392"/>
      <c r="NWK6" s="392"/>
      <c r="NWL6" s="392"/>
      <c r="NWM6" s="392"/>
      <c r="NWN6" s="392"/>
      <c r="NWO6" s="392"/>
      <c r="NWP6" s="392"/>
      <c r="NWQ6" s="392"/>
      <c r="NWR6" s="392"/>
      <c r="NWS6" s="392"/>
      <c r="NWT6" s="392"/>
      <c r="NWU6" s="392"/>
      <c r="NWV6" s="392"/>
      <c r="NWW6" s="392"/>
      <c r="NWX6" s="392"/>
      <c r="NWY6" s="392"/>
      <c r="NWZ6" s="392"/>
      <c r="NXA6" s="392"/>
      <c r="NXB6" s="392"/>
      <c r="NXC6" s="392"/>
      <c r="NXD6" s="392"/>
      <c r="NXE6" s="392"/>
      <c r="NXF6" s="392"/>
      <c r="NXG6" s="392"/>
      <c r="NXH6" s="392"/>
      <c r="NXI6" s="392"/>
      <c r="NXJ6" s="392"/>
      <c r="NXK6" s="392"/>
      <c r="NXL6" s="392"/>
      <c r="NXM6" s="392"/>
      <c r="NXN6" s="392"/>
      <c r="NXO6" s="392"/>
      <c r="NXP6" s="392"/>
      <c r="NXQ6" s="392"/>
      <c r="NXR6" s="392"/>
      <c r="NXS6" s="392"/>
      <c r="NXT6" s="392"/>
      <c r="NXU6" s="392"/>
      <c r="NXV6" s="392"/>
      <c r="NXW6" s="392"/>
      <c r="NXX6" s="392"/>
      <c r="NXY6" s="392"/>
      <c r="NXZ6" s="392"/>
      <c r="NYA6" s="392"/>
      <c r="NYB6" s="392"/>
      <c r="NYC6" s="392"/>
      <c r="NYD6" s="392"/>
      <c r="NYE6" s="392"/>
      <c r="NYF6" s="392"/>
      <c r="NYG6" s="392"/>
      <c r="NYH6" s="392"/>
      <c r="NYI6" s="392"/>
      <c r="NYJ6" s="392"/>
      <c r="NYK6" s="392"/>
      <c r="NYL6" s="392"/>
      <c r="NYM6" s="392"/>
      <c r="NYN6" s="392"/>
      <c r="NYO6" s="392"/>
      <c r="NYP6" s="392"/>
      <c r="NYQ6" s="392"/>
      <c r="NYR6" s="392"/>
      <c r="NYS6" s="392"/>
      <c r="NYT6" s="392"/>
      <c r="NYU6" s="392"/>
      <c r="NYV6" s="392"/>
      <c r="NYW6" s="392"/>
      <c r="NYX6" s="392"/>
      <c r="NYY6" s="392"/>
      <c r="NYZ6" s="392"/>
      <c r="NZA6" s="392"/>
      <c r="NZB6" s="392"/>
      <c r="NZC6" s="392"/>
      <c r="NZD6" s="392"/>
      <c r="NZE6" s="392"/>
      <c r="NZF6" s="392"/>
      <c r="NZG6" s="392"/>
      <c r="NZH6" s="392"/>
      <c r="NZI6" s="392"/>
      <c r="NZJ6" s="392"/>
      <c r="NZK6" s="392"/>
      <c r="NZL6" s="392"/>
      <c r="NZM6" s="392"/>
      <c r="NZN6" s="392"/>
      <c r="NZO6" s="392"/>
      <c r="NZP6" s="392"/>
      <c r="NZQ6" s="392"/>
      <c r="NZR6" s="392"/>
      <c r="NZS6" s="392"/>
      <c r="NZT6" s="392"/>
      <c r="NZU6" s="392"/>
      <c r="NZV6" s="392"/>
      <c r="NZW6" s="392"/>
      <c r="NZX6" s="392"/>
      <c r="NZY6" s="392"/>
      <c r="NZZ6" s="392"/>
      <c r="OAA6" s="392"/>
      <c r="OAB6" s="392"/>
      <c r="OAC6" s="392"/>
      <c r="OAD6" s="392"/>
      <c r="OAE6" s="392"/>
      <c r="OAF6" s="392"/>
      <c r="OAG6" s="392"/>
      <c r="OAH6" s="392"/>
      <c r="OAI6" s="392"/>
      <c r="OAJ6" s="392"/>
      <c r="OAK6" s="392"/>
      <c r="OAL6" s="392"/>
      <c r="OAM6" s="392"/>
      <c r="OAN6" s="392"/>
      <c r="OAO6" s="392"/>
      <c r="OAP6" s="392"/>
      <c r="OAQ6" s="392"/>
      <c r="OAR6" s="392"/>
      <c r="OAS6" s="392"/>
      <c r="OAT6" s="392"/>
      <c r="OAU6" s="392"/>
      <c r="OAV6" s="392"/>
      <c r="OAW6" s="392"/>
      <c r="OAX6" s="392"/>
      <c r="OAY6" s="392"/>
      <c r="OAZ6" s="392"/>
      <c r="OBA6" s="392"/>
      <c r="OBB6" s="392"/>
      <c r="OBC6" s="392"/>
      <c r="OBD6" s="392"/>
      <c r="OBE6" s="392"/>
      <c r="OBF6" s="392"/>
      <c r="OBG6" s="392"/>
      <c r="OBH6" s="392"/>
      <c r="OBI6" s="392"/>
      <c r="OBJ6" s="392"/>
      <c r="OBK6" s="392"/>
      <c r="OBL6" s="392"/>
      <c r="OBM6" s="392"/>
      <c r="OBN6" s="392"/>
      <c r="OBO6" s="392"/>
      <c r="OBP6" s="392"/>
      <c r="OBQ6" s="392"/>
      <c r="OBR6" s="392"/>
      <c r="OBS6" s="392"/>
      <c r="OBT6" s="392"/>
      <c r="OBU6" s="392"/>
      <c r="OBV6" s="392"/>
      <c r="OBW6" s="392"/>
      <c r="OBX6" s="392"/>
      <c r="OBY6" s="392"/>
      <c r="OBZ6" s="392"/>
      <c r="OCA6" s="392"/>
      <c r="OCB6" s="392"/>
      <c r="OCC6" s="392"/>
      <c r="OCD6" s="392"/>
      <c r="OCE6" s="392"/>
      <c r="OCF6" s="392"/>
      <c r="OCG6" s="392"/>
      <c r="OCH6" s="392"/>
      <c r="OCI6" s="392"/>
      <c r="OCJ6" s="392"/>
      <c r="OCK6" s="392"/>
      <c r="OCL6" s="392"/>
      <c r="OCM6" s="392"/>
      <c r="OCN6" s="392"/>
      <c r="OCO6" s="392"/>
      <c r="OCP6" s="392"/>
      <c r="OCQ6" s="392"/>
      <c r="OCR6" s="392"/>
      <c r="OCS6" s="392"/>
      <c r="OCT6" s="392"/>
      <c r="OCU6" s="392"/>
      <c r="OCV6" s="392"/>
      <c r="OCW6" s="392"/>
      <c r="OCX6" s="392"/>
      <c r="OCY6" s="392"/>
      <c r="OCZ6" s="392"/>
      <c r="ODA6" s="392"/>
      <c r="ODB6" s="392"/>
      <c r="ODC6" s="392"/>
      <c r="ODD6" s="392"/>
      <c r="ODE6" s="392"/>
      <c r="ODF6" s="392"/>
      <c r="ODG6" s="392"/>
      <c r="ODH6" s="392"/>
      <c r="ODI6" s="392"/>
      <c r="ODJ6" s="392"/>
      <c r="ODK6" s="392"/>
      <c r="ODL6" s="392"/>
      <c r="ODM6" s="392"/>
      <c r="ODN6" s="392"/>
      <c r="ODO6" s="392"/>
      <c r="ODP6" s="392"/>
      <c r="ODQ6" s="392"/>
      <c r="ODR6" s="392"/>
      <c r="ODS6" s="392"/>
      <c r="ODT6" s="392"/>
      <c r="ODU6" s="392"/>
      <c r="ODV6" s="392"/>
      <c r="ODW6" s="392"/>
      <c r="ODX6" s="392"/>
      <c r="ODY6" s="392"/>
      <c r="ODZ6" s="392"/>
      <c r="OEA6" s="392"/>
      <c r="OEB6" s="392"/>
      <c r="OEC6" s="392"/>
      <c r="OED6" s="392"/>
      <c r="OEE6" s="392"/>
      <c r="OEF6" s="392"/>
      <c r="OEG6" s="392"/>
      <c r="OEH6" s="392"/>
      <c r="OEI6" s="392"/>
      <c r="OEJ6" s="392"/>
      <c r="OEK6" s="392"/>
      <c r="OEL6" s="392"/>
      <c r="OEM6" s="392"/>
      <c r="OEN6" s="392"/>
      <c r="OEO6" s="392"/>
      <c r="OEP6" s="392"/>
      <c r="OEQ6" s="392"/>
      <c r="OER6" s="392"/>
      <c r="OES6" s="392"/>
      <c r="OET6" s="392"/>
      <c r="OEU6" s="392"/>
      <c r="OEV6" s="392"/>
      <c r="OEW6" s="392"/>
      <c r="OEX6" s="392"/>
      <c r="OEY6" s="392"/>
      <c r="OEZ6" s="392"/>
      <c r="OFA6" s="392"/>
      <c r="OFB6" s="392"/>
      <c r="OFC6" s="392"/>
      <c r="OFD6" s="392"/>
      <c r="OFE6" s="392"/>
      <c r="OFF6" s="392"/>
      <c r="OFG6" s="392"/>
      <c r="OFH6" s="392"/>
      <c r="OFI6" s="392"/>
      <c r="OFJ6" s="392"/>
      <c r="OFK6" s="392"/>
      <c r="OFL6" s="392"/>
      <c r="OFM6" s="392"/>
      <c r="OFN6" s="392"/>
      <c r="OFO6" s="392"/>
      <c r="OFP6" s="392"/>
      <c r="OFQ6" s="392"/>
      <c r="OFR6" s="392"/>
      <c r="OFS6" s="392"/>
      <c r="OFT6" s="392"/>
      <c r="OFU6" s="392"/>
      <c r="OFV6" s="392"/>
      <c r="OFW6" s="392"/>
      <c r="OFX6" s="392"/>
      <c r="OFY6" s="392"/>
      <c r="OFZ6" s="392"/>
      <c r="OGA6" s="392"/>
      <c r="OGB6" s="392"/>
      <c r="OGC6" s="392"/>
      <c r="OGD6" s="392"/>
      <c r="OGE6" s="392"/>
      <c r="OGF6" s="392"/>
      <c r="OGG6" s="392"/>
      <c r="OGH6" s="392"/>
      <c r="OGI6" s="392"/>
      <c r="OGJ6" s="392"/>
      <c r="OGK6" s="392"/>
      <c r="OGL6" s="392"/>
      <c r="OGM6" s="392"/>
      <c r="OGN6" s="392"/>
      <c r="OGO6" s="392"/>
      <c r="OGP6" s="392"/>
      <c r="OGQ6" s="392"/>
      <c r="OGR6" s="392"/>
      <c r="OGS6" s="392"/>
      <c r="OGT6" s="392"/>
      <c r="OGU6" s="392"/>
      <c r="OGV6" s="392"/>
      <c r="OGW6" s="392"/>
      <c r="OGX6" s="392"/>
      <c r="OGY6" s="392"/>
      <c r="OGZ6" s="392"/>
      <c r="OHA6" s="392"/>
      <c r="OHB6" s="392"/>
      <c r="OHC6" s="392"/>
      <c r="OHD6" s="392"/>
      <c r="OHE6" s="392"/>
      <c r="OHF6" s="392"/>
      <c r="OHG6" s="392"/>
      <c r="OHH6" s="392"/>
      <c r="OHI6" s="392"/>
      <c r="OHJ6" s="392"/>
      <c r="OHK6" s="392"/>
      <c r="OHL6" s="392"/>
      <c r="OHM6" s="392"/>
      <c r="OHN6" s="392"/>
      <c r="OHO6" s="392"/>
      <c r="OHP6" s="392"/>
      <c r="OHQ6" s="392"/>
      <c r="OHR6" s="392"/>
      <c r="OHS6" s="392"/>
      <c r="OHT6" s="392"/>
      <c r="OHU6" s="392"/>
      <c r="OHV6" s="392"/>
      <c r="OHW6" s="392"/>
      <c r="OHX6" s="392"/>
      <c r="OHY6" s="392"/>
      <c r="OHZ6" s="392"/>
      <c r="OIA6" s="392"/>
      <c r="OIB6" s="392"/>
      <c r="OIC6" s="392"/>
      <c r="OID6" s="392"/>
      <c r="OIE6" s="392"/>
      <c r="OIF6" s="392"/>
      <c r="OIG6" s="392"/>
      <c r="OIH6" s="392"/>
      <c r="OII6" s="392"/>
      <c r="OIJ6" s="392"/>
      <c r="OIK6" s="392"/>
      <c r="OIL6" s="392"/>
      <c r="OIM6" s="392"/>
      <c r="OIN6" s="392"/>
      <c r="OIO6" s="392"/>
      <c r="OIP6" s="392"/>
      <c r="OIQ6" s="392"/>
      <c r="OIR6" s="392"/>
      <c r="OIS6" s="392"/>
      <c r="OIT6" s="392"/>
      <c r="OIU6" s="392"/>
      <c r="OIV6" s="392"/>
      <c r="OIW6" s="392"/>
      <c r="OIX6" s="392"/>
      <c r="OIY6" s="392"/>
      <c r="OIZ6" s="392"/>
      <c r="OJA6" s="392"/>
      <c r="OJB6" s="392"/>
      <c r="OJC6" s="392"/>
      <c r="OJD6" s="392"/>
      <c r="OJE6" s="392"/>
      <c r="OJF6" s="392"/>
      <c r="OJG6" s="392"/>
      <c r="OJH6" s="392"/>
      <c r="OJI6" s="392"/>
      <c r="OJJ6" s="392"/>
      <c r="OJK6" s="392"/>
      <c r="OJL6" s="392"/>
      <c r="OJM6" s="392"/>
      <c r="OJN6" s="392"/>
      <c r="OJO6" s="392"/>
      <c r="OJP6" s="392"/>
      <c r="OJQ6" s="392"/>
      <c r="OJR6" s="392"/>
      <c r="OJS6" s="392"/>
      <c r="OJT6" s="392"/>
      <c r="OJU6" s="392"/>
      <c r="OJV6" s="392"/>
      <c r="OJW6" s="392"/>
      <c r="OJX6" s="392"/>
      <c r="OJY6" s="392"/>
      <c r="OJZ6" s="392"/>
      <c r="OKA6" s="392"/>
      <c r="OKB6" s="392"/>
      <c r="OKC6" s="392"/>
      <c r="OKD6" s="392"/>
      <c r="OKE6" s="392"/>
      <c r="OKF6" s="392"/>
      <c r="OKG6" s="392"/>
      <c r="OKH6" s="392"/>
      <c r="OKI6" s="392"/>
      <c r="OKJ6" s="392"/>
      <c r="OKK6" s="392"/>
      <c r="OKL6" s="392"/>
      <c r="OKM6" s="392"/>
      <c r="OKN6" s="392"/>
      <c r="OKO6" s="392"/>
      <c r="OKP6" s="392"/>
      <c r="OKQ6" s="392"/>
      <c r="OKR6" s="392"/>
      <c r="OKS6" s="392"/>
      <c r="OKT6" s="392"/>
      <c r="OKU6" s="392"/>
      <c r="OKV6" s="392"/>
      <c r="OKW6" s="392"/>
      <c r="OKX6" s="392"/>
      <c r="OKY6" s="392"/>
      <c r="OKZ6" s="392"/>
      <c r="OLA6" s="392"/>
      <c r="OLB6" s="392"/>
      <c r="OLC6" s="392"/>
      <c r="OLD6" s="392"/>
      <c r="OLE6" s="392"/>
      <c r="OLF6" s="392"/>
      <c r="OLG6" s="392"/>
      <c r="OLH6" s="392"/>
      <c r="OLI6" s="392"/>
      <c r="OLJ6" s="392"/>
      <c r="OLK6" s="392"/>
      <c r="OLL6" s="392"/>
      <c r="OLM6" s="392"/>
      <c r="OLN6" s="392"/>
      <c r="OLO6" s="392"/>
      <c r="OLP6" s="392"/>
      <c r="OLQ6" s="392"/>
      <c r="OLR6" s="392"/>
      <c r="OLS6" s="392"/>
      <c r="OLT6" s="392"/>
      <c r="OLU6" s="392"/>
      <c r="OLV6" s="392"/>
      <c r="OLW6" s="392"/>
      <c r="OLX6" s="392"/>
      <c r="OLY6" s="392"/>
      <c r="OLZ6" s="392"/>
      <c r="OMA6" s="392"/>
      <c r="OMB6" s="392"/>
      <c r="OMC6" s="392"/>
      <c r="OMD6" s="392"/>
      <c r="OME6" s="392"/>
      <c r="OMF6" s="392"/>
      <c r="OMG6" s="392"/>
      <c r="OMH6" s="392"/>
      <c r="OMI6" s="392"/>
      <c r="OMJ6" s="392"/>
      <c r="OMK6" s="392"/>
      <c r="OML6" s="392"/>
      <c r="OMM6" s="392"/>
      <c r="OMN6" s="392"/>
      <c r="OMO6" s="392"/>
      <c r="OMP6" s="392"/>
      <c r="OMQ6" s="392"/>
      <c r="OMR6" s="392"/>
      <c r="OMS6" s="392"/>
      <c r="OMT6" s="392"/>
      <c r="OMU6" s="392"/>
      <c r="OMV6" s="392"/>
      <c r="OMW6" s="392"/>
      <c r="OMX6" s="392"/>
      <c r="OMY6" s="392"/>
      <c r="OMZ6" s="392"/>
      <c r="ONA6" s="392"/>
      <c r="ONB6" s="392"/>
      <c r="ONC6" s="392"/>
      <c r="OND6" s="392"/>
      <c r="ONE6" s="392"/>
      <c r="ONF6" s="392"/>
      <c r="ONG6" s="392"/>
      <c r="ONH6" s="392"/>
      <c r="ONI6" s="392"/>
      <c r="ONJ6" s="392"/>
      <c r="ONK6" s="392"/>
      <c r="ONL6" s="392"/>
      <c r="ONM6" s="392"/>
      <c r="ONN6" s="392"/>
      <c r="ONO6" s="392"/>
      <c r="ONP6" s="392"/>
      <c r="ONQ6" s="392"/>
      <c r="ONR6" s="392"/>
      <c r="ONS6" s="392"/>
      <c r="ONT6" s="392"/>
      <c r="ONU6" s="392"/>
      <c r="ONV6" s="392"/>
      <c r="ONW6" s="392"/>
      <c r="ONX6" s="392"/>
      <c r="ONY6" s="392"/>
      <c r="ONZ6" s="392"/>
      <c r="OOA6" s="392"/>
      <c r="OOB6" s="392"/>
      <c r="OOC6" s="392"/>
      <c r="OOD6" s="392"/>
      <c r="OOE6" s="392"/>
      <c r="OOF6" s="392"/>
      <c r="OOG6" s="392"/>
      <c r="OOH6" s="392"/>
      <c r="OOI6" s="392"/>
      <c r="OOJ6" s="392"/>
      <c r="OOK6" s="392"/>
      <c r="OOL6" s="392"/>
      <c r="OOM6" s="392"/>
      <c r="OON6" s="392"/>
      <c r="OOO6" s="392"/>
      <c r="OOP6" s="392"/>
      <c r="OOQ6" s="392"/>
      <c r="OOR6" s="392"/>
      <c r="OOS6" s="392"/>
      <c r="OOT6" s="392"/>
      <c r="OOU6" s="392"/>
      <c r="OOV6" s="392"/>
      <c r="OOW6" s="392"/>
      <c r="OOX6" s="392"/>
      <c r="OOY6" s="392"/>
      <c r="OOZ6" s="392"/>
      <c r="OPA6" s="392"/>
      <c r="OPB6" s="392"/>
      <c r="OPC6" s="392"/>
      <c r="OPD6" s="392"/>
      <c r="OPE6" s="392"/>
      <c r="OPF6" s="392"/>
      <c r="OPG6" s="392"/>
      <c r="OPH6" s="392"/>
      <c r="OPI6" s="392"/>
      <c r="OPJ6" s="392"/>
      <c r="OPK6" s="392"/>
      <c r="OPL6" s="392"/>
      <c r="OPM6" s="392"/>
      <c r="OPN6" s="392"/>
      <c r="OPO6" s="392"/>
      <c r="OPP6" s="392"/>
      <c r="OPQ6" s="392"/>
      <c r="OPR6" s="392"/>
      <c r="OPS6" s="392"/>
      <c r="OPT6" s="392"/>
      <c r="OPU6" s="392"/>
      <c r="OPV6" s="392"/>
      <c r="OPW6" s="392"/>
      <c r="OPX6" s="392"/>
      <c r="OPY6" s="392"/>
      <c r="OPZ6" s="392"/>
      <c r="OQA6" s="392"/>
      <c r="OQB6" s="392"/>
      <c r="OQC6" s="392"/>
      <c r="OQD6" s="392"/>
      <c r="OQE6" s="392"/>
      <c r="OQF6" s="392"/>
      <c r="OQG6" s="392"/>
      <c r="OQH6" s="392"/>
      <c r="OQI6" s="392"/>
      <c r="OQJ6" s="392"/>
      <c r="OQK6" s="392"/>
      <c r="OQL6" s="392"/>
      <c r="OQM6" s="392"/>
      <c r="OQN6" s="392"/>
      <c r="OQO6" s="392"/>
      <c r="OQP6" s="392"/>
      <c r="OQQ6" s="392"/>
      <c r="OQR6" s="392"/>
      <c r="OQS6" s="392"/>
      <c r="OQT6" s="392"/>
      <c r="OQU6" s="392"/>
      <c r="OQV6" s="392"/>
      <c r="OQW6" s="392"/>
      <c r="OQX6" s="392"/>
      <c r="OQY6" s="392"/>
      <c r="OQZ6" s="392"/>
      <c r="ORA6" s="392"/>
      <c r="ORB6" s="392"/>
      <c r="ORC6" s="392"/>
      <c r="ORD6" s="392"/>
      <c r="ORE6" s="392"/>
      <c r="ORF6" s="392"/>
      <c r="ORG6" s="392"/>
      <c r="ORH6" s="392"/>
      <c r="ORI6" s="392"/>
      <c r="ORJ6" s="392"/>
      <c r="ORK6" s="392"/>
      <c r="ORL6" s="392"/>
      <c r="ORM6" s="392"/>
      <c r="ORN6" s="392"/>
      <c r="ORO6" s="392"/>
      <c r="ORP6" s="392"/>
      <c r="ORQ6" s="392"/>
      <c r="ORR6" s="392"/>
      <c r="ORS6" s="392"/>
      <c r="ORT6" s="392"/>
      <c r="ORU6" s="392"/>
      <c r="ORV6" s="392"/>
      <c r="ORW6" s="392"/>
      <c r="ORX6" s="392"/>
      <c r="ORY6" s="392"/>
      <c r="ORZ6" s="392"/>
      <c r="OSA6" s="392"/>
      <c r="OSB6" s="392"/>
      <c r="OSC6" s="392"/>
      <c r="OSD6" s="392"/>
      <c r="OSE6" s="392"/>
      <c r="OSF6" s="392"/>
      <c r="OSG6" s="392"/>
      <c r="OSH6" s="392"/>
      <c r="OSI6" s="392"/>
      <c r="OSJ6" s="392"/>
      <c r="OSK6" s="392"/>
      <c r="OSL6" s="392"/>
      <c r="OSM6" s="392"/>
      <c r="OSN6" s="392"/>
      <c r="OSO6" s="392"/>
      <c r="OSP6" s="392"/>
      <c r="OSQ6" s="392"/>
      <c r="OSR6" s="392"/>
      <c r="OSS6" s="392"/>
      <c r="OST6" s="392"/>
      <c r="OSU6" s="392"/>
      <c r="OSV6" s="392"/>
      <c r="OSW6" s="392"/>
      <c r="OSX6" s="392"/>
      <c r="OSY6" s="392"/>
      <c r="OSZ6" s="392"/>
      <c r="OTA6" s="392"/>
      <c r="OTB6" s="392"/>
      <c r="OTC6" s="392"/>
      <c r="OTD6" s="392"/>
      <c r="OTE6" s="392"/>
      <c r="OTF6" s="392"/>
      <c r="OTG6" s="392"/>
      <c r="OTH6" s="392"/>
      <c r="OTI6" s="392"/>
      <c r="OTJ6" s="392"/>
      <c r="OTK6" s="392"/>
      <c r="OTL6" s="392"/>
      <c r="OTM6" s="392"/>
      <c r="OTN6" s="392"/>
      <c r="OTO6" s="392"/>
      <c r="OTP6" s="392"/>
      <c r="OTQ6" s="392"/>
      <c r="OTR6" s="392"/>
      <c r="OTS6" s="392"/>
      <c r="OTT6" s="392"/>
      <c r="OTU6" s="392"/>
      <c r="OTV6" s="392"/>
      <c r="OTW6" s="392"/>
      <c r="OTX6" s="392"/>
      <c r="OTY6" s="392"/>
      <c r="OTZ6" s="392"/>
      <c r="OUA6" s="392"/>
      <c r="OUB6" s="392"/>
      <c r="OUC6" s="392"/>
      <c r="OUD6" s="392"/>
      <c r="OUE6" s="392"/>
      <c r="OUF6" s="392"/>
      <c r="OUG6" s="392"/>
      <c r="OUH6" s="392"/>
      <c r="OUI6" s="392"/>
      <c r="OUJ6" s="392"/>
      <c r="OUK6" s="392"/>
      <c r="OUL6" s="392"/>
      <c r="OUM6" s="392"/>
      <c r="OUN6" s="392"/>
      <c r="OUO6" s="392"/>
      <c r="OUP6" s="392"/>
      <c r="OUQ6" s="392"/>
      <c r="OUR6" s="392"/>
      <c r="OUS6" s="392"/>
      <c r="OUT6" s="392"/>
      <c r="OUU6" s="392"/>
      <c r="OUV6" s="392"/>
      <c r="OUW6" s="392"/>
      <c r="OUX6" s="392"/>
      <c r="OUY6" s="392"/>
      <c r="OUZ6" s="392"/>
      <c r="OVA6" s="392"/>
      <c r="OVB6" s="392"/>
      <c r="OVC6" s="392"/>
      <c r="OVD6" s="392"/>
      <c r="OVE6" s="392"/>
      <c r="OVF6" s="392"/>
      <c r="OVG6" s="392"/>
      <c r="OVH6" s="392"/>
      <c r="OVI6" s="392"/>
      <c r="OVJ6" s="392"/>
      <c r="OVK6" s="392"/>
      <c r="OVL6" s="392"/>
      <c r="OVM6" s="392"/>
      <c r="OVN6" s="392"/>
      <c r="OVO6" s="392"/>
      <c r="OVP6" s="392"/>
      <c r="OVQ6" s="392"/>
      <c r="OVR6" s="392"/>
      <c r="OVS6" s="392"/>
      <c r="OVT6" s="392"/>
      <c r="OVU6" s="392"/>
      <c r="OVV6" s="392"/>
      <c r="OVW6" s="392"/>
      <c r="OVX6" s="392"/>
      <c r="OVY6" s="392"/>
      <c r="OVZ6" s="392"/>
      <c r="OWA6" s="392"/>
      <c r="OWB6" s="392"/>
      <c r="OWC6" s="392"/>
      <c r="OWD6" s="392"/>
      <c r="OWE6" s="392"/>
      <c r="OWF6" s="392"/>
      <c r="OWG6" s="392"/>
      <c r="OWH6" s="392"/>
      <c r="OWI6" s="392"/>
      <c r="OWJ6" s="392"/>
      <c r="OWK6" s="392"/>
      <c r="OWL6" s="392"/>
      <c r="OWM6" s="392"/>
      <c r="OWN6" s="392"/>
      <c r="OWO6" s="392"/>
      <c r="OWP6" s="392"/>
      <c r="OWQ6" s="392"/>
      <c r="OWR6" s="392"/>
      <c r="OWS6" s="392"/>
      <c r="OWT6" s="392"/>
      <c r="OWU6" s="392"/>
      <c r="OWV6" s="392"/>
      <c r="OWW6" s="392"/>
      <c r="OWX6" s="392"/>
      <c r="OWY6" s="392"/>
      <c r="OWZ6" s="392"/>
      <c r="OXA6" s="392"/>
      <c r="OXB6" s="392"/>
      <c r="OXC6" s="392"/>
      <c r="OXD6" s="392"/>
      <c r="OXE6" s="392"/>
      <c r="OXF6" s="392"/>
      <c r="OXG6" s="392"/>
      <c r="OXH6" s="392"/>
      <c r="OXI6" s="392"/>
      <c r="OXJ6" s="392"/>
      <c r="OXK6" s="392"/>
      <c r="OXL6" s="392"/>
      <c r="OXM6" s="392"/>
      <c r="OXN6" s="392"/>
      <c r="OXO6" s="392"/>
      <c r="OXP6" s="392"/>
      <c r="OXQ6" s="392"/>
      <c r="OXR6" s="392"/>
      <c r="OXS6" s="392"/>
      <c r="OXT6" s="392"/>
      <c r="OXU6" s="392"/>
      <c r="OXV6" s="392"/>
      <c r="OXW6" s="392"/>
      <c r="OXX6" s="392"/>
      <c r="OXY6" s="392"/>
      <c r="OXZ6" s="392"/>
      <c r="OYA6" s="392"/>
      <c r="OYB6" s="392"/>
      <c r="OYC6" s="392"/>
      <c r="OYD6" s="392"/>
      <c r="OYE6" s="392"/>
      <c r="OYF6" s="392"/>
      <c r="OYG6" s="392"/>
      <c r="OYH6" s="392"/>
      <c r="OYI6" s="392"/>
      <c r="OYJ6" s="392"/>
      <c r="OYK6" s="392"/>
      <c r="OYL6" s="392"/>
      <c r="OYM6" s="392"/>
      <c r="OYN6" s="392"/>
      <c r="OYO6" s="392"/>
      <c r="OYP6" s="392"/>
      <c r="OYQ6" s="392"/>
      <c r="OYR6" s="392"/>
      <c r="OYS6" s="392"/>
      <c r="OYT6" s="392"/>
      <c r="OYU6" s="392"/>
      <c r="OYV6" s="392"/>
      <c r="OYW6" s="392"/>
      <c r="OYX6" s="392"/>
      <c r="OYY6" s="392"/>
      <c r="OYZ6" s="392"/>
      <c r="OZA6" s="392"/>
      <c r="OZB6" s="392"/>
      <c r="OZC6" s="392"/>
      <c r="OZD6" s="392"/>
      <c r="OZE6" s="392"/>
      <c r="OZF6" s="392"/>
      <c r="OZG6" s="392"/>
      <c r="OZH6" s="392"/>
      <c r="OZI6" s="392"/>
      <c r="OZJ6" s="392"/>
      <c r="OZK6" s="392"/>
      <c r="OZL6" s="392"/>
      <c r="OZM6" s="392"/>
      <c r="OZN6" s="392"/>
      <c r="OZO6" s="392"/>
      <c r="OZP6" s="392"/>
      <c r="OZQ6" s="392"/>
      <c r="OZR6" s="392"/>
      <c r="OZS6" s="392"/>
      <c r="OZT6" s="392"/>
      <c r="OZU6" s="392"/>
      <c r="OZV6" s="392"/>
      <c r="OZW6" s="392"/>
      <c r="OZX6" s="392"/>
      <c r="OZY6" s="392"/>
      <c r="OZZ6" s="392"/>
      <c r="PAA6" s="392"/>
      <c r="PAB6" s="392"/>
      <c r="PAC6" s="392"/>
      <c r="PAD6" s="392"/>
      <c r="PAE6" s="392"/>
      <c r="PAF6" s="392"/>
      <c r="PAG6" s="392"/>
      <c r="PAH6" s="392"/>
      <c r="PAI6" s="392"/>
      <c r="PAJ6" s="392"/>
      <c r="PAK6" s="392"/>
      <c r="PAL6" s="392"/>
      <c r="PAM6" s="392"/>
      <c r="PAN6" s="392"/>
      <c r="PAO6" s="392"/>
      <c r="PAP6" s="392"/>
      <c r="PAQ6" s="392"/>
      <c r="PAR6" s="392"/>
      <c r="PAS6" s="392"/>
      <c r="PAT6" s="392"/>
      <c r="PAU6" s="392"/>
      <c r="PAV6" s="392"/>
      <c r="PAW6" s="392"/>
      <c r="PAX6" s="392"/>
      <c r="PAY6" s="392"/>
      <c r="PAZ6" s="392"/>
      <c r="PBA6" s="392"/>
      <c r="PBB6" s="392"/>
      <c r="PBC6" s="392"/>
      <c r="PBD6" s="392"/>
      <c r="PBE6" s="392"/>
      <c r="PBF6" s="392"/>
      <c r="PBG6" s="392"/>
      <c r="PBH6" s="392"/>
      <c r="PBI6" s="392"/>
      <c r="PBJ6" s="392"/>
      <c r="PBK6" s="392"/>
      <c r="PBL6" s="392"/>
      <c r="PBM6" s="392"/>
      <c r="PBN6" s="392"/>
      <c r="PBO6" s="392"/>
      <c r="PBP6" s="392"/>
      <c r="PBQ6" s="392"/>
      <c r="PBR6" s="392"/>
      <c r="PBS6" s="392"/>
      <c r="PBT6" s="392"/>
      <c r="PBU6" s="392"/>
      <c r="PBV6" s="392"/>
      <c r="PBW6" s="392"/>
      <c r="PBX6" s="392"/>
      <c r="PBY6" s="392"/>
      <c r="PBZ6" s="392"/>
      <c r="PCA6" s="392"/>
      <c r="PCB6" s="392"/>
      <c r="PCC6" s="392"/>
      <c r="PCD6" s="392"/>
      <c r="PCE6" s="392"/>
      <c r="PCF6" s="392"/>
      <c r="PCG6" s="392"/>
      <c r="PCH6" s="392"/>
      <c r="PCI6" s="392"/>
      <c r="PCJ6" s="392"/>
      <c r="PCK6" s="392"/>
      <c r="PCL6" s="392"/>
      <c r="PCM6" s="392"/>
      <c r="PCN6" s="392"/>
      <c r="PCO6" s="392"/>
      <c r="PCP6" s="392"/>
      <c r="PCQ6" s="392"/>
      <c r="PCR6" s="392"/>
      <c r="PCS6" s="392"/>
      <c r="PCT6" s="392"/>
      <c r="PCU6" s="392"/>
      <c r="PCV6" s="392"/>
      <c r="PCW6" s="392"/>
      <c r="PCX6" s="392"/>
      <c r="PCY6" s="392"/>
      <c r="PCZ6" s="392"/>
      <c r="PDA6" s="392"/>
      <c r="PDB6" s="392"/>
      <c r="PDC6" s="392"/>
      <c r="PDD6" s="392"/>
      <c r="PDE6" s="392"/>
      <c r="PDF6" s="392"/>
      <c r="PDG6" s="392"/>
      <c r="PDH6" s="392"/>
      <c r="PDI6" s="392"/>
      <c r="PDJ6" s="392"/>
      <c r="PDK6" s="392"/>
      <c r="PDL6" s="392"/>
      <c r="PDM6" s="392"/>
      <c r="PDN6" s="392"/>
      <c r="PDO6" s="392"/>
      <c r="PDP6" s="392"/>
      <c r="PDQ6" s="392"/>
      <c r="PDR6" s="392"/>
      <c r="PDS6" s="392"/>
      <c r="PDT6" s="392"/>
      <c r="PDU6" s="392"/>
      <c r="PDV6" s="392"/>
      <c r="PDW6" s="392"/>
      <c r="PDX6" s="392"/>
      <c r="PDY6" s="392"/>
      <c r="PDZ6" s="392"/>
      <c r="PEA6" s="392"/>
      <c r="PEB6" s="392"/>
      <c r="PEC6" s="392"/>
      <c r="PED6" s="392"/>
      <c r="PEE6" s="392"/>
      <c r="PEF6" s="392"/>
      <c r="PEG6" s="392"/>
      <c r="PEH6" s="392"/>
      <c r="PEI6" s="392"/>
      <c r="PEJ6" s="392"/>
      <c r="PEK6" s="392"/>
      <c r="PEL6" s="392"/>
      <c r="PEM6" s="392"/>
      <c r="PEN6" s="392"/>
      <c r="PEO6" s="392"/>
      <c r="PEP6" s="392"/>
      <c r="PEQ6" s="392"/>
      <c r="PER6" s="392"/>
      <c r="PES6" s="392"/>
      <c r="PET6" s="392"/>
      <c r="PEU6" s="392"/>
      <c r="PEV6" s="392"/>
      <c r="PEW6" s="392"/>
      <c r="PEX6" s="392"/>
      <c r="PEY6" s="392"/>
      <c r="PEZ6" s="392"/>
      <c r="PFA6" s="392"/>
      <c r="PFB6" s="392"/>
      <c r="PFC6" s="392"/>
      <c r="PFD6" s="392"/>
      <c r="PFE6" s="392"/>
      <c r="PFF6" s="392"/>
      <c r="PFG6" s="392"/>
      <c r="PFH6" s="392"/>
      <c r="PFI6" s="392"/>
      <c r="PFJ6" s="392"/>
      <c r="PFK6" s="392"/>
      <c r="PFL6" s="392"/>
      <c r="PFM6" s="392"/>
      <c r="PFN6" s="392"/>
      <c r="PFO6" s="392"/>
      <c r="PFP6" s="392"/>
      <c r="PFQ6" s="392"/>
      <c r="PFR6" s="392"/>
      <c r="PFS6" s="392"/>
      <c r="PFT6" s="392"/>
      <c r="PFU6" s="392"/>
      <c r="PFV6" s="392"/>
      <c r="PFW6" s="392"/>
      <c r="PFX6" s="392"/>
      <c r="PFY6" s="392"/>
      <c r="PFZ6" s="392"/>
      <c r="PGA6" s="392"/>
      <c r="PGB6" s="392"/>
      <c r="PGC6" s="392"/>
      <c r="PGD6" s="392"/>
      <c r="PGE6" s="392"/>
      <c r="PGF6" s="392"/>
      <c r="PGG6" s="392"/>
      <c r="PGH6" s="392"/>
      <c r="PGI6" s="392"/>
      <c r="PGJ6" s="392"/>
      <c r="PGK6" s="392"/>
      <c r="PGL6" s="392"/>
      <c r="PGM6" s="392"/>
      <c r="PGN6" s="392"/>
      <c r="PGO6" s="392"/>
      <c r="PGP6" s="392"/>
      <c r="PGQ6" s="392"/>
      <c r="PGR6" s="392"/>
      <c r="PGS6" s="392"/>
      <c r="PGT6" s="392"/>
      <c r="PGU6" s="392"/>
      <c r="PGV6" s="392"/>
      <c r="PGW6" s="392"/>
      <c r="PGX6" s="392"/>
      <c r="PGY6" s="392"/>
      <c r="PGZ6" s="392"/>
      <c r="PHA6" s="392"/>
      <c r="PHB6" s="392"/>
      <c r="PHC6" s="392"/>
      <c r="PHD6" s="392"/>
      <c r="PHE6" s="392"/>
      <c r="PHF6" s="392"/>
      <c r="PHG6" s="392"/>
      <c r="PHH6" s="392"/>
      <c r="PHI6" s="392"/>
      <c r="PHJ6" s="392"/>
      <c r="PHK6" s="392"/>
      <c r="PHL6" s="392"/>
      <c r="PHM6" s="392"/>
      <c r="PHN6" s="392"/>
      <c r="PHO6" s="392"/>
      <c r="PHP6" s="392"/>
      <c r="PHQ6" s="392"/>
      <c r="PHR6" s="392"/>
      <c r="PHS6" s="392"/>
      <c r="PHT6" s="392"/>
      <c r="PHU6" s="392"/>
      <c r="PHV6" s="392"/>
      <c r="PHW6" s="392"/>
      <c r="PHX6" s="392"/>
      <c r="PHY6" s="392"/>
      <c r="PHZ6" s="392"/>
      <c r="PIA6" s="392"/>
      <c r="PIB6" s="392"/>
      <c r="PIC6" s="392"/>
      <c r="PID6" s="392"/>
      <c r="PIE6" s="392"/>
      <c r="PIF6" s="392"/>
      <c r="PIG6" s="392"/>
      <c r="PIH6" s="392"/>
      <c r="PII6" s="392"/>
      <c r="PIJ6" s="392"/>
      <c r="PIK6" s="392"/>
      <c r="PIL6" s="392"/>
      <c r="PIM6" s="392"/>
      <c r="PIN6" s="392"/>
      <c r="PIO6" s="392"/>
      <c r="PIP6" s="392"/>
      <c r="PIQ6" s="392"/>
      <c r="PIR6" s="392"/>
      <c r="PIS6" s="392"/>
      <c r="PIT6" s="392"/>
      <c r="PIU6" s="392"/>
      <c r="PIV6" s="392"/>
      <c r="PIW6" s="392"/>
      <c r="PIX6" s="392"/>
      <c r="PIY6" s="392"/>
      <c r="PIZ6" s="392"/>
      <c r="PJA6" s="392"/>
      <c r="PJB6" s="392"/>
      <c r="PJC6" s="392"/>
      <c r="PJD6" s="392"/>
      <c r="PJE6" s="392"/>
      <c r="PJF6" s="392"/>
      <c r="PJG6" s="392"/>
      <c r="PJH6" s="392"/>
      <c r="PJI6" s="392"/>
      <c r="PJJ6" s="392"/>
      <c r="PJK6" s="392"/>
      <c r="PJL6" s="392"/>
      <c r="PJM6" s="392"/>
      <c r="PJN6" s="392"/>
      <c r="PJO6" s="392"/>
      <c r="PJP6" s="392"/>
      <c r="PJQ6" s="392"/>
      <c r="PJR6" s="392"/>
      <c r="PJS6" s="392"/>
      <c r="PJT6" s="392"/>
      <c r="PJU6" s="392"/>
      <c r="PJV6" s="392"/>
      <c r="PJW6" s="392"/>
      <c r="PJX6" s="392"/>
      <c r="PJY6" s="392"/>
      <c r="PJZ6" s="392"/>
      <c r="PKA6" s="392"/>
      <c r="PKB6" s="392"/>
      <c r="PKC6" s="392"/>
      <c r="PKD6" s="392"/>
      <c r="PKE6" s="392"/>
      <c r="PKF6" s="392"/>
      <c r="PKG6" s="392"/>
      <c r="PKH6" s="392"/>
      <c r="PKI6" s="392"/>
      <c r="PKJ6" s="392"/>
      <c r="PKK6" s="392"/>
      <c r="PKL6" s="392"/>
      <c r="PKM6" s="392"/>
      <c r="PKN6" s="392"/>
      <c r="PKO6" s="392"/>
      <c r="PKP6" s="392"/>
      <c r="PKQ6" s="392"/>
      <c r="PKR6" s="392"/>
      <c r="PKS6" s="392"/>
      <c r="PKT6" s="392"/>
      <c r="PKU6" s="392"/>
      <c r="PKV6" s="392"/>
      <c r="PKW6" s="392"/>
      <c r="PKX6" s="392"/>
      <c r="PKY6" s="392"/>
      <c r="PKZ6" s="392"/>
      <c r="PLA6" s="392"/>
      <c r="PLB6" s="392"/>
      <c r="PLC6" s="392"/>
      <c r="PLD6" s="392"/>
      <c r="PLE6" s="392"/>
      <c r="PLF6" s="392"/>
      <c r="PLG6" s="392"/>
      <c r="PLH6" s="392"/>
      <c r="PLI6" s="392"/>
      <c r="PLJ6" s="392"/>
      <c r="PLK6" s="392"/>
      <c r="PLL6" s="392"/>
      <c r="PLM6" s="392"/>
      <c r="PLN6" s="392"/>
      <c r="PLO6" s="392"/>
      <c r="PLP6" s="392"/>
      <c r="PLQ6" s="392"/>
      <c r="PLR6" s="392"/>
      <c r="PLS6" s="392"/>
      <c r="PLT6" s="392"/>
      <c r="PLU6" s="392"/>
      <c r="PLV6" s="392"/>
      <c r="PLW6" s="392"/>
      <c r="PLX6" s="392"/>
      <c r="PLY6" s="392"/>
      <c r="PLZ6" s="392"/>
      <c r="PMA6" s="392"/>
      <c r="PMB6" s="392"/>
      <c r="PMC6" s="392"/>
      <c r="PMD6" s="392"/>
      <c r="PME6" s="392"/>
      <c r="PMF6" s="392"/>
      <c r="PMG6" s="392"/>
      <c r="PMH6" s="392"/>
      <c r="PMI6" s="392"/>
      <c r="PMJ6" s="392"/>
      <c r="PMK6" s="392"/>
      <c r="PML6" s="392"/>
      <c r="PMM6" s="392"/>
      <c r="PMN6" s="392"/>
      <c r="PMO6" s="392"/>
      <c r="PMP6" s="392"/>
      <c r="PMQ6" s="392"/>
      <c r="PMR6" s="392"/>
      <c r="PMS6" s="392"/>
      <c r="PMT6" s="392"/>
      <c r="PMU6" s="392"/>
      <c r="PMV6" s="392"/>
      <c r="PMW6" s="392"/>
      <c r="PMX6" s="392"/>
      <c r="PMY6" s="392"/>
      <c r="PMZ6" s="392"/>
      <c r="PNA6" s="392"/>
      <c r="PNB6" s="392"/>
      <c r="PNC6" s="392"/>
      <c r="PND6" s="392"/>
      <c r="PNE6" s="392"/>
      <c r="PNF6" s="392"/>
      <c r="PNG6" s="392"/>
      <c r="PNH6" s="392"/>
      <c r="PNI6" s="392"/>
      <c r="PNJ6" s="392"/>
      <c r="PNK6" s="392"/>
      <c r="PNL6" s="392"/>
      <c r="PNM6" s="392"/>
      <c r="PNN6" s="392"/>
      <c r="PNO6" s="392"/>
      <c r="PNP6" s="392"/>
      <c r="PNQ6" s="392"/>
      <c r="PNR6" s="392"/>
      <c r="PNS6" s="392"/>
      <c r="PNT6" s="392"/>
      <c r="PNU6" s="392"/>
      <c r="PNV6" s="392"/>
      <c r="PNW6" s="392"/>
      <c r="PNX6" s="392"/>
      <c r="PNY6" s="392"/>
      <c r="PNZ6" s="392"/>
      <c r="POA6" s="392"/>
      <c r="POB6" s="392"/>
      <c r="POC6" s="392"/>
      <c r="POD6" s="392"/>
      <c r="POE6" s="392"/>
      <c r="POF6" s="392"/>
      <c r="POG6" s="392"/>
      <c r="POH6" s="392"/>
      <c r="POI6" s="392"/>
      <c r="POJ6" s="392"/>
      <c r="POK6" s="392"/>
      <c r="POL6" s="392"/>
      <c r="POM6" s="392"/>
      <c r="PON6" s="392"/>
      <c r="POO6" s="392"/>
      <c r="POP6" s="392"/>
      <c r="POQ6" s="392"/>
      <c r="POR6" s="392"/>
      <c r="POS6" s="392"/>
      <c r="POT6" s="392"/>
      <c r="POU6" s="392"/>
      <c r="POV6" s="392"/>
      <c r="POW6" s="392"/>
      <c r="POX6" s="392"/>
      <c r="POY6" s="392"/>
      <c r="POZ6" s="392"/>
      <c r="PPA6" s="392"/>
      <c r="PPB6" s="392"/>
      <c r="PPC6" s="392"/>
      <c r="PPD6" s="392"/>
      <c r="PPE6" s="392"/>
      <c r="PPF6" s="392"/>
      <c r="PPG6" s="392"/>
      <c r="PPH6" s="392"/>
      <c r="PPI6" s="392"/>
      <c r="PPJ6" s="392"/>
      <c r="PPK6" s="392"/>
      <c r="PPL6" s="392"/>
      <c r="PPM6" s="392"/>
      <c r="PPN6" s="392"/>
      <c r="PPO6" s="392"/>
      <c r="PPP6" s="392"/>
      <c r="PPQ6" s="392"/>
      <c r="PPR6" s="392"/>
      <c r="PPS6" s="392"/>
      <c r="PPT6" s="392"/>
      <c r="PPU6" s="392"/>
      <c r="PPV6" s="392"/>
      <c r="PPW6" s="392"/>
      <c r="PPX6" s="392"/>
      <c r="PPY6" s="392"/>
      <c r="PPZ6" s="392"/>
      <c r="PQA6" s="392"/>
      <c r="PQB6" s="392"/>
      <c r="PQC6" s="392"/>
      <c r="PQD6" s="392"/>
      <c r="PQE6" s="392"/>
      <c r="PQF6" s="392"/>
      <c r="PQG6" s="392"/>
      <c r="PQH6" s="392"/>
      <c r="PQI6" s="392"/>
      <c r="PQJ6" s="392"/>
      <c r="PQK6" s="392"/>
      <c r="PQL6" s="392"/>
      <c r="PQM6" s="392"/>
      <c r="PQN6" s="392"/>
      <c r="PQO6" s="392"/>
      <c r="PQP6" s="392"/>
      <c r="PQQ6" s="392"/>
      <c r="PQR6" s="392"/>
      <c r="PQS6" s="392"/>
      <c r="PQT6" s="392"/>
      <c r="PQU6" s="392"/>
      <c r="PQV6" s="392"/>
      <c r="PQW6" s="392"/>
      <c r="PQX6" s="392"/>
      <c r="PQY6" s="392"/>
      <c r="PQZ6" s="392"/>
      <c r="PRA6" s="392"/>
      <c r="PRB6" s="392"/>
      <c r="PRC6" s="392"/>
      <c r="PRD6" s="392"/>
      <c r="PRE6" s="392"/>
      <c r="PRF6" s="392"/>
      <c r="PRG6" s="392"/>
      <c r="PRH6" s="392"/>
      <c r="PRI6" s="392"/>
      <c r="PRJ6" s="392"/>
      <c r="PRK6" s="392"/>
      <c r="PRL6" s="392"/>
      <c r="PRM6" s="392"/>
      <c r="PRN6" s="392"/>
      <c r="PRO6" s="392"/>
      <c r="PRP6" s="392"/>
      <c r="PRQ6" s="392"/>
      <c r="PRR6" s="392"/>
      <c r="PRS6" s="392"/>
      <c r="PRT6" s="392"/>
      <c r="PRU6" s="392"/>
      <c r="PRV6" s="392"/>
      <c r="PRW6" s="392"/>
      <c r="PRX6" s="392"/>
      <c r="PRY6" s="392"/>
      <c r="PRZ6" s="392"/>
      <c r="PSA6" s="392"/>
      <c r="PSB6" s="392"/>
      <c r="PSC6" s="392"/>
      <c r="PSD6" s="392"/>
      <c r="PSE6" s="392"/>
      <c r="PSF6" s="392"/>
      <c r="PSG6" s="392"/>
      <c r="PSH6" s="392"/>
      <c r="PSI6" s="392"/>
      <c r="PSJ6" s="392"/>
      <c r="PSK6" s="392"/>
      <c r="PSL6" s="392"/>
      <c r="PSM6" s="392"/>
      <c r="PSN6" s="392"/>
      <c r="PSO6" s="392"/>
      <c r="PSP6" s="392"/>
      <c r="PSQ6" s="392"/>
      <c r="PSR6" s="392"/>
      <c r="PSS6" s="392"/>
      <c r="PST6" s="392"/>
      <c r="PSU6" s="392"/>
      <c r="PSV6" s="392"/>
      <c r="PSW6" s="392"/>
      <c r="PSX6" s="392"/>
      <c r="PSY6" s="392"/>
      <c r="PSZ6" s="392"/>
      <c r="PTA6" s="392"/>
      <c r="PTB6" s="392"/>
      <c r="PTC6" s="392"/>
      <c r="PTD6" s="392"/>
      <c r="PTE6" s="392"/>
      <c r="PTF6" s="392"/>
      <c r="PTG6" s="392"/>
      <c r="PTH6" s="392"/>
      <c r="PTI6" s="392"/>
      <c r="PTJ6" s="392"/>
      <c r="PTK6" s="392"/>
      <c r="PTL6" s="392"/>
      <c r="PTM6" s="392"/>
      <c r="PTN6" s="392"/>
      <c r="PTO6" s="392"/>
      <c r="PTP6" s="392"/>
      <c r="PTQ6" s="392"/>
      <c r="PTR6" s="392"/>
      <c r="PTS6" s="392"/>
      <c r="PTT6" s="392"/>
      <c r="PTU6" s="392"/>
      <c r="PTV6" s="392"/>
      <c r="PTW6" s="392"/>
      <c r="PTX6" s="392"/>
      <c r="PTY6" s="392"/>
      <c r="PTZ6" s="392"/>
      <c r="PUA6" s="392"/>
      <c r="PUB6" s="392"/>
      <c r="PUC6" s="392"/>
      <c r="PUD6" s="392"/>
      <c r="PUE6" s="392"/>
      <c r="PUF6" s="392"/>
      <c r="PUG6" s="392"/>
      <c r="PUH6" s="392"/>
      <c r="PUI6" s="392"/>
      <c r="PUJ6" s="392"/>
      <c r="PUK6" s="392"/>
      <c r="PUL6" s="392"/>
      <c r="PUM6" s="392"/>
      <c r="PUN6" s="392"/>
      <c r="PUO6" s="392"/>
      <c r="PUP6" s="392"/>
      <c r="PUQ6" s="392"/>
      <c r="PUR6" s="392"/>
      <c r="PUS6" s="392"/>
      <c r="PUT6" s="392"/>
      <c r="PUU6" s="392"/>
      <c r="PUV6" s="392"/>
      <c r="PUW6" s="392"/>
      <c r="PUX6" s="392"/>
      <c r="PUY6" s="392"/>
      <c r="PUZ6" s="392"/>
      <c r="PVA6" s="392"/>
      <c r="PVB6" s="392"/>
      <c r="PVC6" s="392"/>
      <c r="PVD6" s="392"/>
      <c r="PVE6" s="392"/>
      <c r="PVF6" s="392"/>
      <c r="PVG6" s="392"/>
      <c r="PVH6" s="392"/>
      <c r="PVI6" s="392"/>
      <c r="PVJ6" s="392"/>
      <c r="PVK6" s="392"/>
      <c r="PVL6" s="392"/>
      <c r="PVM6" s="392"/>
      <c r="PVN6" s="392"/>
      <c r="PVO6" s="392"/>
      <c r="PVP6" s="392"/>
      <c r="PVQ6" s="392"/>
      <c r="PVR6" s="392"/>
      <c r="PVS6" s="392"/>
      <c r="PVT6" s="392"/>
      <c r="PVU6" s="392"/>
      <c r="PVV6" s="392"/>
      <c r="PVW6" s="392"/>
      <c r="PVX6" s="392"/>
      <c r="PVY6" s="392"/>
      <c r="PVZ6" s="392"/>
      <c r="PWA6" s="392"/>
      <c r="PWB6" s="392"/>
      <c r="PWC6" s="392"/>
      <c r="PWD6" s="392"/>
      <c r="PWE6" s="392"/>
      <c r="PWF6" s="392"/>
      <c r="PWG6" s="392"/>
      <c r="PWH6" s="392"/>
      <c r="PWI6" s="392"/>
      <c r="PWJ6" s="392"/>
      <c r="PWK6" s="392"/>
      <c r="PWL6" s="392"/>
      <c r="PWM6" s="392"/>
      <c r="PWN6" s="392"/>
      <c r="PWO6" s="392"/>
      <c r="PWP6" s="392"/>
      <c r="PWQ6" s="392"/>
      <c r="PWR6" s="392"/>
      <c r="PWS6" s="392"/>
      <c r="PWT6" s="392"/>
      <c r="PWU6" s="392"/>
      <c r="PWV6" s="392"/>
      <c r="PWW6" s="392"/>
      <c r="PWX6" s="392"/>
      <c r="PWY6" s="392"/>
      <c r="PWZ6" s="392"/>
      <c r="PXA6" s="392"/>
      <c r="PXB6" s="392"/>
      <c r="PXC6" s="392"/>
      <c r="PXD6" s="392"/>
      <c r="PXE6" s="392"/>
      <c r="PXF6" s="392"/>
      <c r="PXG6" s="392"/>
      <c r="PXH6" s="392"/>
      <c r="PXI6" s="392"/>
      <c r="PXJ6" s="392"/>
      <c r="PXK6" s="392"/>
      <c r="PXL6" s="392"/>
      <c r="PXM6" s="392"/>
      <c r="PXN6" s="392"/>
      <c r="PXO6" s="392"/>
      <c r="PXP6" s="392"/>
      <c r="PXQ6" s="392"/>
      <c r="PXR6" s="392"/>
      <c r="PXS6" s="392"/>
      <c r="PXT6" s="392"/>
      <c r="PXU6" s="392"/>
      <c r="PXV6" s="392"/>
      <c r="PXW6" s="392"/>
      <c r="PXX6" s="392"/>
      <c r="PXY6" s="392"/>
      <c r="PXZ6" s="392"/>
      <c r="PYA6" s="392"/>
      <c r="PYB6" s="392"/>
      <c r="PYC6" s="392"/>
      <c r="PYD6" s="392"/>
      <c r="PYE6" s="392"/>
      <c r="PYF6" s="392"/>
      <c r="PYG6" s="392"/>
      <c r="PYH6" s="392"/>
      <c r="PYI6" s="392"/>
      <c r="PYJ6" s="392"/>
      <c r="PYK6" s="392"/>
      <c r="PYL6" s="392"/>
      <c r="PYM6" s="392"/>
      <c r="PYN6" s="392"/>
      <c r="PYO6" s="392"/>
      <c r="PYP6" s="392"/>
      <c r="PYQ6" s="392"/>
      <c r="PYR6" s="392"/>
      <c r="PYS6" s="392"/>
      <c r="PYT6" s="392"/>
      <c r="PYU6" s="392"/>
      <c r="PYV6" s="392"/>
      <c r="PYW6" s="392"/>
      <c r="PYX6" s="392"/>
      <c r="PYY6" s="392"/>
      <c r="PYZ6" s="392"/>
      <c r="PZA6" s="392"/>
      <c r="PZB6" s="392"/>
      <c r="PZC6" s="392"/>
      <c r="PZD6" s="392"/>
      <c r="PZE6" s="392"/>
      <c r="PZF6" s="392"/>
      <c r="PZG6" s="392"/>
      <c r="PZH6" s="392"/>
      <c r="PZI6" s="392"/>
      <c r="PZJ6" s="392"/>
      <c r="PZK6" s="392"/>
      <c r="PZL6" s="392"/>
      <c r="PZM6" s="392"/>
      <c r="PZN6" s="392"/>
      <c r="PZO6" s="392"/>
      <c r="PZP6" s="392"/>
      <c r="PZQ6" s="392"/>
      <c r="PZR6" s="392"/>
      <c r="PZS6" s="392"/>
      <c r="PZT6" s="392"/>
      <c r="PZU6" s="392"/>
      <c r="PZV6" s="392"/>
      <c r="PZW6" s="392"/>
      <c r="PZX6" s="392"/>
      <c r="PZY6" s="392"/>
      <c r="PZZ6" s="392"/>
      <c r="QAA6" s="392"/>
      <c r="QAB6" s="392"/>
      <c r="QAC6" s="392"/>
      <c r="QAD6" s="392"/>
      <c r="QAE6" s="392"/>
      <c r="QAF6" s="392"/>
      <c r="QAG6" s="392"/>
      <c r="QAH6" s="392"/>
      <c r="QAI6" s="392"/>
      <c r="QAJ6" s="392"/>
      <c r="QAK6" s="392"/>
      <c r="QAL6" s="392"/>
      <c r="QAM6" s="392"/>
      <c r="QAN6" s="392"/>
      <c r="QAO6" s="392"/>
      <c r="QAP6" s="392"/>
      <c r="QAQ6" s="392"/>
      <c r="QAR6" s="392"/>
      <c r="QAS6" s="392"/>
      <c r="QAT6" s="392"/>
      <c r="QAU6" s="392"/>
      <c r="QAV6" s="392"/>
      <c r="QAW6" s="392"/>
      <c r="QAX6" s="392"/>
      <c r="QAY6" s="392"/>
      <c r="QAZ6" s="392"/>
      <c r="QBA6" s="392"/>
      <c r="QBB6" s="392"/>
      <c r="QBC6" s="392"/>
      <c r="QBD6" s="392"/>
      <c r="QBE6" s="392"/>
      <c r="QBF6" s="392"/>
      <c r="QBG6" s="392"/>
      <c r="QBH6" s="392"/>
      <c r="QBI6" s="392"/>
      <c r="QBJ6" s="392"/>
      <c r="QBK6" s="392"/>
      <c r="QBL6" s="392"/>
      <c r="QBM6" s="392"/>
      <c r="QBN6" s="392"/>
      <c r="QBO6" s="392"/>
      <c r="QBP6" s="392"/>
      <c r="QBQ6" s="392"/>
      <c r="QBR6" s="392"/>
      <c r="QBS6" s="392"/>
      <c r="QBT6" s="392"/>
      <c r="QBU6" s="392"/>
      <c r="QBV6" s="392"/>
      <c r="QBW6" s="392"/>
      <c r="QBX6" s="392"/>
      <c r="QBY6" s="392"/>
      <c r="QBZ6" s="392"/>
      <c r="QCA6" s="392"/>
      <c r="QCB6" s="392"/>
      <c r="QCC6" s="392"/>
      <c r="QCD6" s="392"/>
      <c r="QCE6" s="392"/>
      <c r="QCF6" s="392"/>
      <c r="QCG6" s="392"/>
      <c r="QCH6" s="392"/>
      <c r="QCI6" s="392"/>
      <c r="QCJ6" s="392"/>
      <c r="QCK6" s="392"/>
      <c r="QCL6" s="392"/>
      <c r="QCM6" s="392"/>
      <c r="QCN6" s="392"/>
      <c r="QCO6" s="392"/>
      <c r="QCP6" s="392"/>
      <c r="QCQ6" s="392"/>
      <c r="QCR6" s="392"/>
      <c r="QCS6" s="392"/>
      <c r="QCT6" s="392"/>
      <c r="QCU6" s="392"/>
      <c r="QCV6" s="392"/>
      <c r="QCW6" s="392"/>
      <c r="QCX6" s="392"/>
      <c r="QCY6" s="392"/>
      <c r="QCZ6" s="392"/>
      <c r="QDA6" s="392"/>
      <c r="QDB6" s="392"/>
      <c r="QDC6" s="392"/>
      <c r="QDD6" s="392"/>
      <c r="QDE6" s="392"/>
      <c r="QDF6" s="392"/>
      <c r="QDG6" s="392"/>
      <c r="QDH6" s="392"/>
      <c r="QDI6" s="392"/>
      <c r="QDJ6" s="392"/>
      <c r="QDK6" s="392"/>
      <c r="QDL6" s="392"/>
      <c r="QDM6" s="392"/>
      <c r="QDN6" s="392"/>
      <c r="QDO6" s="392"/>
      <c r="QDP6" s="392"/>
      <c r="QDQ6" s="392"/>
      <c r="QDR6" s="392"/>
      <c r="QDS6" s="392"/>
      <c r="QDT6" s="392"/>
      <c r="QDU6" s="392"/>
      <c r="QDV6" s="392"/>
      <c r="QDW6" s="392"/>
      <c r="QDX6" s="392"/>
      <c r="QDY6" s="392"/>
      <c r="QDZ6" s="392"/>
      <c r="QEA6" s="392"/>
      <c r="QEB6" s="392"/>
      <c r="QEC6" s="392"/>
      <c r="QED6" s="392"/>
      <c r="QEE6" s="392"/>
      <c r="QEF6" s="392"/>
      <c r="QEG6" s="392"/>
      <c r="QEH6" s="392"/>
      <c r="QEI6" s="392"/>
      <c r="QEJ6" s="392"/>
      <c r="QEK6" s="392"/>
      <c r="QEL6" s="392"/>
      <c r="QEM6" s="392"/>
      <c r="QEN6" s="392"/>
      <c r="QEO6" s="392"/>
      <c r="QEP6" s="392"/>
      <c r="QEQ6" s="392"/>
      <c r="QER6" s="392"/>
      <c r="QES6" s="392"/>
      <c r="QET6" s="392"/>
      <c r="QEU6" s="392"/>
      <c r="QEV6" s="392"/>
      <c r="QEW6" s="392"/>
      <c r="QEX6" s="392"/>
      <c r="QEY6" s="392"/>
      <c r="QEZ6" s="392"/>
      <c r="QFA6" s="392"/>
      <c r="QFB6" s="392"/>
      <c r="QFC6" s="392"/>
      <c r="QFD6" s="392"/>
      <c r="QFE6" s="392"/>
      <c r="QFF6" s="392"/>
      <c r="QFG6" s="392"/>
      <c r="QFH6" s="392"/>
      <c r="QFI6" s="392"/>
      <c r="QFJ6" s="392"/>
      <c r="QFK6" s="392"/>
      <c r="QFL6" s="392"/>
      <c r="QFM6" s="392"/>
      <c r="QFN6" s="392"/>
      <c r="QFO6" s="392"/>
      <c r="QFP6" s="392"/>
      <c r="QFQ6" s="392"/>
      <c r="QFR6" s="392"/>
      <c r="QFS6" s="392"/>
      <c r="QFT6" s="392"/>
      <c r="QFU6" s="392"/>
      <c r="QFV6" s="392"/>
      <c r="QFW6" s="392"/>
      <c r="QFX6" s="392"/>
      <c r="QFY6" s="392"/>
      <c r="QFZ6" s="392"/>
      <c r="QGA6" s="392"/>
      <c r="QGB6" s="392"/>
      <c r="QGC6" s="392"/>
      <c r="QGD6" s="392"/>
      <c r="QGE6" s="392"/>
      <c r="QGF6" s="392"/>
      <c r="QGG6" s="392"/>
      <c r="QGH6" s="392"/>
      <c r="QGI6" s="392"/>
      <c r="QGJ6" s="392"/>
      <c r="QGK6" s="392"/>
      <c r="QGL6" s="392"/>
      <c r="QGM6" s="392"/>
      <c r="QGN6" s="392"/>
      <c r="QGO6" s="392"/>
      <c r="QGP6" s="392"/>
      <c r="QGQ6" s="392"/>
      <c r="QGR6" s="392"/>
      <c r="QGS6" s="392"/>
      <c r="QGT6" s="392"/>
      <c r="QGU6" s="392"/>
      <c r="QGV6" s="392"/>
      <c r="QGW6" s="392"/>
      <c r="QGX6" s="392"/>
      <c r="QGY6" s="392"/>
      <c r="QGZ6" s="392"/>
      <c r="QHA6" s="392"/>
      <c r="QHB6" s="392"/>
      <c r="QHC6" s="392"/>
      <c r="QHD6" s="392"/>
      <c r="QHE6" s="392"/>
      <c r="QHF6" s="392"/>
      <c r="QHG6" s="392"/>
      <c r="QHH6" s="392"/>
      <c r="QHI6" s="392"/>
      <c r="QHJ6" s="392"/>
      <c r="QHK6" s="392"/>
      <c r="QHL6" s="392"/>
      <c r="QHM6" s="392"/>
      <c r="QHN6" s="392"/>
      <c r="QHO6" s="392"/>
      <c r="QHP6" s="392"/>
      <c r="QHQ6" s="392"/>
      <c r="QHR6" s="392"/>
      <c r="QHS6" s="392"/>
      <c r="QHT6" s="392"/>
      <c r="QHU6" s="392"/>
      <c r="QHV6" s="392"/>
      <c r="QHW6" s="392"/>
      <c r="QHX6" s="392"/>
      <c r="QHY6" s="392"/>
      <c r="QHZ6" s="392"/>
      <c r="QIA6" s="392"/>
      <c r="QIB6" s="392"/>
      <c r="QIC6" s="392"/>
      <c r="QID6" s="392"/>
      <c r="QIE6" s="392"/>
      <c r="QIF6" s="392"/>
      <c r="QIG6" s="392"/>
      <c r="QIH6" s="392"/>
      <c r="QII6" s="392"/>
      <c r="QIJ6" s="392"/>
      <c r="QIK6" s="392"/>
      <c r="QIL6" s="392"/>
      <c r="QIM6" s="392"/>
      <c r="QIN6" s="392"/>
      <c r="QIO6" s="392"/>
      <c r="QIP6" s="392"/>
      <c r="QIQ6" s="392"/>
      <c r="QIR6" s="392"/>
      <c r="QIS6" s="392"/>
      <c r="QIT6" s="392"/>
      <c r="QIU6" s="392"/>
      <c r="QIV6" s="392"/>
      <c r="QIW6" s="392"/>
      <c r="QIX6" s="392"/>
      <c r="QIY6" s="392"/>
      <c r="QIZ6" s="392"/>
      <c r="QJA6" s="392"/>
      <c r="QJB6" s="392"/>
      <c r="QJC6" s="392"/>
      <c r="QJD6" s="392"/>
      <c r="QJE6" s="392"/>
      <c r="QJF6" s="392"/>
      <c r="QJG6" s="392"/>
      <c r="QJH6" s="392"/>
      <c r="QJI6" s="392"/>
      <c r="QJJ6" s="392"/>
      <c r="QJK6" s="392"/>
      <c r="QJL6" s="392"/>
      <c r="QJM6" s="392"/>
      <c r="QJN6" s="392"/>
      <c r="QJO6" s="392"/>
      <c r="QJP6" s="392"/>
      <c r="QJQ6" s="392"/>
      <c r="QJR6" s="392"/>
      <c r="QJS6" s="392"/>
      <c r="QJT6" s="392"/>
      <c r="QJU6" s="392"/>
      <c r="QJV6" s="392"/>
      <c r="QJW6" s="392"/>
      <c r="QJX6" s="392"/>
      <c r="QJY6" s="392"/>
      <c r="QJZ6" s="392"/>
      <c r="QKA6" s="392"/>
      <c r="QKB6" s="392"/>
      <c r="QKC6" s="392"/>
      <c r="QKD6" s="392"/>
      <c r="QKE6" s="392"/>
      <c r="QKF6" s="392"/>
      <c r="QKG6" s="392"/>
      <c r="QKH6" s="392"/>
      <c r="QKI6" s="392"/>
      <c r="QKJ6" s="392"/>
      <c r="QKK6" s="392"/>
      <c r="QKL6" s="392"/>
      <c r="QKM6" s="392"/>
      <c r="QKN6" s="392"/>
      <c r="QKO6" s="392"/>
      <c r="QKP6" s="392"/>
      <c r="QKQ6" s="392"/>
      <c r="QKR6" s="392"/>
      <c r="QKS6" s="392"/>
      <c r="QKT6" s="392"/>
      <c r="QKU6" s="392"/>
      <c r="QKV6" s="392"/>
      <c r="QKW6" s="392"/>
      <c r="QKX6" s="392"/>
      <c r="QKY6" s="392"/>
      <c r="QKZ6" s="392"/>
      <c r="QLA6" s="392"/>
      <c r="QLB6" s="392"/>
      <c r="QLC6" s="392"/>
      <c r="QLD6" s="392"/>
      <c r="QLE6" s="392"/>
      <c r="QLF6" s="392"/>
      <c r="QLG6" s="392"/>
      <c r="QLH6" s="392"/>
      <c r="QLI6" s="392"/>
      <c r="QLJ6" s="392"/>
      <c r="QLK6" s="392"/>
      <c r="QLL6" s="392"/>
      <c r="QLM6" s="392"/>
      <c r="QLN6" s="392"/>
      <c r="QLO6" s="392"/>
      <c r="QLP6" s="392"/>
      <c r="QLQ6" s="392"/>
      <c r="QLR6" s="392"/>
      <c r="QLS6" s="392"/>
      <c r="QLT6" s="392"/>
      <c r="QLU6" s="392"/>
      <c r="QLV6" s="392"/>
      <c r="QLW6" s="392"/>
      <c r="QLX6" s="392"/>
      <c r="QLY6" s="392"/>
      <c r="QLZ6" s="392"/>
      <c r="QMA6" s="392"/>
      <c r="QMB6" s="392"/>
      <c r="QMC6" s="392"/>
      <c r="QMD6" s="392"/>
      <c r="QME6" s="392"/>
      <c r="QMF6" s="392"/>
      <c r="QMG6" s="392"/>
      <c r="QMH6" s="392"/>
      <c r="QMI6" s="392"/>
      <c r="QMJ6" s="392"/>
      <c r="QMK6" s="392"/>
      <c r="QML6" s="392"/>
      <c r="QMM6" s="392"/>
      <c r="QMN6" s="392"/>
      <c r="QMO6" s="392"/>
      <c r="QMP6" s="392"/>
      <c r="QMQ6" s="392"/>
      <c r="QMR6" s="392"/>
      <c r="QMS6" s="392"/>
      <c r="QMT6" s="392"/>
      <c r="QMU6" s="392"/>
      <c r="QMV6" s="392"/>
      <c r="QMW6" s="392"/>
      <c r="QMX6" s="392"/>
      <c r="QMY6" s="392"/>
      <c r="QMZ6" s="392"/>
      <c r="QNA6" s="392"/>
      <c r="QNB6" s="392"/>
      <c r="QNC6" s="392"/>
      <c r="QND6" s="392"/>
      <c r="QNE6" s="392"/>
      <c r="QNF6" s="392"/>
      <c r="QNG6" s="392"/>
      <c r="QNH6" s="392"/>
      <c r="QNI6" s="392"/>
      <c r="QNJ6" s="392"/>
      <c r="QNK6" s="392"/>
      <c r="QNL6" s="392"/>
      <c r="QNM6" s="392"/>
      <c r="QNN6" s="392"/>
      <c r="QNO6" s="392"/>
      <c r="QNP6" s="392"/>
      <c r="QNQ6" s="392"/>
      <c r="QNR6" s="392"/>
      <c r="QNS6" s="392"/>
      <c r="QNT6" s="392"/>
      <c r="QNU6" s="392"/>
      <c r="QNV6" s="392"/>
      <c r="QNW6" s="392"/>
      <c r="QNX6" s="392"/>
      <c r="QNY6" s="392"/>
      <c r="QNZ6" s="392"/>
      <c r="QOA6" s="392"/>
      <c r="QOB6" s="392"/>
      <c r="QOC6" s="392"/>
      <c r="QOD6" s="392"/>
      <c r="QOE6" s="392"/>
      <c r="QOF6" s="392"/>
      <c r="QOG6" s="392"/>
      <c r="QOH6" s="392"/>
      <c r="QOI6" s="392"/>
      <c r="QOJ6" s="392"/>
      <c r="QOK6" s="392"/>
      <c r="QOL6" s="392"/>
      <c r="QOM6" s="392"/>
      <c r="QON6" s="392"/>
      <c r="QOO6" s="392"/>
      <c r="QOP6" s="392"/>
      <c r="QOQ6" s="392"/>
      <c r="QOR6" s="392"/>
      <c r="QOS6" s="392"/>
      <c r="QOT6" s="392"/>
      <c r="QOU6" s="392"/>
      <c r="QOV6" s="392"/>
      <c r="QOW6" s="392"/>
      <c r="QOX6" s="392"/>
      <c r="QOY6" s="392"/>
      <c r="QOZ6" s="392"/>
      <c r="QPA6" s="392"/>
      <c r="QPB6" s="392"/>
      <c r="QPC6" s="392"/>
      <c r="QPD6" s="392"/>
      <c r="QPE6" s="392"/>
      <c r="QPF6" s="392"/>
      <c r="QPG6" s="392"/>
      <c r="QPH6" s="392"/>
      <c r="QPI6" s="392"/>
      <c r="QPJ6" s="392"/>
      <c r="QPK6" s="392"/>
      <c r="QPL6" s="392"/>
      <c r="QPM6" s="392"/>
      <c r="QPN6" s="392"/>
      <c r="QPO6" s="392"/>
      <c r="QPP6" s="392"/>
      <c r="QPQ6" s="392"/>
      <c r="QPR6" s="392"/>
      <c r="QPS6" s="392"/>
      <c r="QPT6" s="392"/>
      <c r="QPU6" s="392"/>
      <c r="QPV6" s="392"/>
      <c r="QPW6" s="392"/>
      <c r="QPX6" s="392"/>
      <c r="QPY6" s="392"/>
      <c r="QPZ6" s="392"/>
      <c r="QQA6" s="392"/>
      <c r="QQB6" s="392"/>
      <c r="QQC6" s="392"/>
      <c r="QQD6" s="392"/>
      <c r="QQE6" s="392"/>
      <c r="QQF6" s="392"/>
      <c r="QQG6" s="392"/>
      <c r="QQH6" s="392"/>
      <c r="QQI6" s="392"/>
      <c r="QQJ6" s="392"/>
      <c r="QQK6" s="392"/>
      <c r="QQL6" s="392"/>
      <c r="QQM6" s="392"/>
      <c r="QQN6" s="392"/>
      <c r="QQO6" s="392"/>
      <c r="QQP6" s="392"/>
      <c r="QQQ6" s="392"/>
      <c r="QQR6" s="392"/>
      <c r="QQS6" s="392"/>
      <c r="QQT6" s="392"/>
      <c r="QQU6" s="392"/>
      <c r="QQV6" s="392"/>
      <c r="QQW6" s="392"/>
      <c r="QQX6" s="392"/>
      <c r="QQY6" s="392"/>
      <c r="QQZ6" s="392"/>
      <c r="QRA6" s="392"/>
      <c r="QRB6" s="392"/>
      <c r="QRC6" s="392"/>
      <c r="QRD6" s="392"/>
      <c r="QRE6" s="392"/>
      <c r="QRF6" s="392"/>
      <c r="QRG6" s="392"/>
      <c r="QRH6" s="392"/>
      <c r="QRI6" s="392"/>
      <c r="QRJ6" s="392"/>
      <c r="QRK6" s="392"/>
      <c r="QRL6" s="392"/>
      <c r="QRM6" s="392"/>
      <c r="QRN6" s="392"/>
      <c r="QRO6" s="392"/>
      <c r="QRP6" s="392"/>
      <c r="QRQ6" s="392"/>
      <c r="QRR6" s="392"/>
      <c r="QRS6" s="392"/>
      <c r="QRT6" s="392"/>
      <c r="QRU6" s="392"/>
      <c r="QRV6" s="392"/>
      <c r="QRW6" s="392"/>
      <c r="QRX6" s="392"/>
      <c r="QRY6" s="392"/>
      <c r="QRZ6" s="392"/>
      <c r="QSA6" s="392"/>
      <c r="QSB6" s="392"/>
      <c r="QSC6" s="392"/>
      <c r="QSD6" s="392"/>
      <c r="QSE6" s="392"/>
      <c r="QSF6" s="392"/>
      <c r="QSG6" s="392"/>
      <c r="QSH6" s="392"/>
      <c r="QSI6" s="392"/>
      <c r="QSJ6" s="392"/>
      <c r="QSK6" s="392"/>
      <c r="QSL6" s="392"/>
      <c r="QSM6" s="392"/>
      <c r="QSN6" s="392"/>
      <c r="QSO6" s="392"/>
      <c r="QSP6" s="392"/>
      <c r="QSQ6" s="392"/>
      <c r="QSR6" s="392"/>
      <c r="QSS6" s="392"/>
      <c r="QST6" s="392"/>
      <c r="QSU6" s="392"/>
      <c r="QSV6" s="392"/>
      <c r="QSW6" s="392"/>
      <c r="QSX6" s="392"/>
      <c r="QSY6" s="392"/>
      <c r="QSZ6" s="392"/>
      <c r="QTA6" s="392"/>
      <c r="QTB6" s="392"/>
      <c r="QTC6" s="392"/>
      <c r="QTD6" s="392"/>
      <c r="QTE6" s="392"/>
      <c r="QTF6" s="392"/>
      <c r="QTG6" s="392"/>
      <c r="QTH6" s="392"/>
      <c r="QTI6" s="392"/>
      <c r="QTJ6" s="392"/>
      <c r="QTK6" s="392"/>
      <c r="QTL6" s="392"/>
      <c r="QTM6" s="392"/>
      <c r="QTN6" s="392"/>
      <c r="QTO6" s="392"/>
      <c r="QTP6" s="392"/>
      <c r="QTQ6" s="392"/>
      <c r="QTR6" s="392"/>
      <c r="QTS6" s="392"/>
      <c r="QTT6" s="392"/>
      <c r="QTU6" s="392"/>
      <c r="QTV6" s="392"/>
      <c r="QTW6" s="392"/>
      <c r="QTX6" s="392"/>
      <c r="QTY6" s="392"/>
      <c r="QTZ6" s="392"/>
      <c r="QUA6" s="392"/>
      <c r="QUB6" s="392"/>
      <c r="QUC6" s="392"/>
      <c r="QUD6" s="392"/>
      <c r="QUE6" s="392"/>
      <c r="QUF6" s="392"/>
      <c r="QUG6" s="392"/>
      <c r="QUH6" s="392"/>
      <c r="QUI6" s="392"/>
      <c r="QUJ6" s="392"/>
      <c r="QUK6" s="392"/>
      <c r="QUL6" s="392"/>
      <c r="QUM6" s="392"/>
      <c r="QUN6" s="392"/>
      <c r="QUO6" s="392"/>
      <c r="QUP6" s="392"/>
      <c r="QUQ6" s="392"/>
      <c r="QUR6" s="392"/>
      <c r="QUS6" s="392"/>
      <c r="QUT6" s="392"/>
      <c r="QUU6" s="392"/>
      <c r="QUV6" s="392"/>
      <c r="QUW6" s="392"/>
      <c r="QUX6" s="392"/>
      <c r="QUY6" s="392"/>
      <c r="QUZ6" s="392"/>
      <c r="QVA6" s="392"/>
      <c r="QVB6" s="392"/>
      <c r="QVC6" s="392"/>
      <c r="QVD6" s="392"/>
      <c r="QVE6" s="392"/>
      <c r="QVF6" s="392"/>
      <c r="QVG6" s="392"/>
      <c r="QVH6" s="392"/>
      <c r="QVI6" s="392"/>
      <c r="QVJ6" s="392"/>
      <c r="QVK6" s="392"/>
      <c r="QVL6" s="392"/>
      <c r="QVM6" s="392"/>
      <c r="QVN6" s="392"/>
      <c r="QVO6" s="392"/>
      <c r="QVP6" s="392"/>
      <c r="QVQ6" s="392"/>
      <c r="QVR6" s="392"/>
      <c r="QVS6" s="392"/>
      <c r="QVT6" s="392"/>
      <c r="QVU6" s="392"/>
      <c r="QVV6" s="392"/>
      <c r="QVW6" s="392"/>
      <c r="QVX6" s="392"/>
      <c r="QVY6" s="392"/>
      <c r="QVZ6" s="392"/>
      <c r="QWA6" s="392"/>
      <c r="QWB6" s="392"/>
      <c r="QWC6" s="392"/>
      <c r="QWD6" s="392"/>
      <c r="QWE6" s="392"/>
      <c r="QWF6" s="392"/>
      <c r="QWG6" s="392"/>
      <c r="QWH6" s="392"/>
      <c r="QWI6" s="392"/>
      <c r="QWJ6" s="392"/>
      <c r="QWK6" s="392"/>
      <c r="QWL6" s="392"/>
      <c r="QWM6" s="392"/>
      <c r="QWN6" s="392"/>
      <c r="QWO6" s="392"/>
      <c r="QWP6" s="392"/>
      <c r="QWQ6" s="392"/>
      <c r="QWR6" s="392"/>
      <c r="QWS6" s="392"/>
      <c r="QWT6" s="392"/>
      <c r="QWU6" s="392"/>
      <c r="QWV6" s="392"/>
      <c r="QWW6" s="392"/>
      <c r="QWX6" s="392"/>
      <c r="QWY6" s="392"/>
      <c r="QWZ6" s="392"/>
      <c r="QXA6" s="392"/>
      <c r="QXB6" s="392"/>
      <c r="QXC6" s="392"/>
      <c r="QXD6" s="392"/>
      <c r="QXE6" s="392"/>
      <c r="QXF6" s="392"/>
      <c r="QXG6" s="392"/>
      <c r="QXH6" s="392"/>
      <c r="QXI6" s="392"/>
      <c r="QXJ6" s="392"/>
      <c r="QXK6" s="392"/>
      <c r="QXL6" s="392"/>
      <c r="QXM6" s="392"/>
      <c r="QXN6" s="392"/>
      <c r="QXO6" s="392"/>
      <c r="QXP6" s="392"/>
      <c r="QXQ6" s="392"/>
      <c r="QXR6" s="392"/>
      <c r="QXS6" s="392"/>
      <c r="QXT6" s="392"/>
      <c r="QXU6" s="392"/>
      <c r="QXV6" s="392"/>
      <c r="QXW6" s="392"/>
      <c r="QXX6" s="392"/>
      <c r="QXY6" s="392"/>
      <c r="QXZ6" s="392"/>
      <c r="QYA6" s="392"/>
      <c r="QYB6" s="392"/>
      <c r="QYC6" s="392"/>
      <c r="QYD6" s="392"/>
      <c r="QYE6" s="392"/>
      <c r="QYF6" s="392"/>
      <c r="QYG6" s="392"/>
      <c r="QYH6" s="392"/>
      <c r="QYI6" s="392"/>
      <c r="QYJ6" s="392"/>
      <c r="QYK6" s="392"/>
      <c r="QYL6" s="392"/>
      <c r="QYM6" s="392"/>
      <c r="QYN6" s="392"/>
      <c r="QYO6" s="392"/>
      <c r="QYP6" s="392"/>
      <c r="QYQ6" s="392"/>
      <c r="QYR6" s="392"/>
      <c r="QYS6" s="392"/>
      <c r="QYT6" s="392"/>
      <c r="QYU6" s="392"/>
      <c r="QYV6" s="392"/>
      <c r="QYW6" s="392"/>
      <c r="QYX6" s="392"/>
      <c r="QYY6" s="392"/>
      <c r="QYZ6" s="392"/>
      <c r="QZA6" s="392"/>
      <c r="QZB6" s="392"/>
      <c r="QZC6" s="392"/>
      <c r="QZD6" s="392"/>
      <c r="QZE6" s="392"/>
      <c r="QZF6" s="392"/>
      <c r="QZG6" s="392"/>
      <c r="QZH6" s="392"/>
      <c r="QZI6" s="392"/>
      <c r="QZJ6" s="392"/>
      <c r="QZK6" s="392"/>
      <c r="QZL6" s="392"/>
      <c r="QZM6" s="392"/>
      <c r="QZN6" s="392"/>
      <c r="QZO6" s="392"/>
      <c r="QZP6" s="392"/>
      <c r="QZQ6" s="392"/>
      <c r="QZR6" s="392"/>
      <c r="QZS6" s="392"/>
      <c r="QZT6" s="392"/>
      <c r="QZU6" s="392"/>
      <c r="QZV6" s="392"/>
      <c r="QZW6" s="392"/>
      <c r="QZX6" s="392"/>
      <c r="QZY6" s="392"/>
      <c r="QZZ6" s="392"/>
      <c r="RAA6" s="392"/>
      <c r="RAB6" s="392"/>
      <c r="RAC6" s="392"/>
      <c r="RAD6" s="392"/>
      <c r="RAE6" s="392"/>
      <c r="RAF6" s="392"/>
      <c r="RAG6" s="392"/>
      <c r="RAH6" s="392"/>
      <c r="RAI6" s="392"/>
      <c r="RAJ6" s="392"/>
      <c r="RAK6" s="392"/>
      <c r="RAL6" s="392"/>
      <c r="RAM6" s="392"/>
      <c r="RAN6" s="392"/>
      <c r="RAO6" s="392"/>
      <c r="RAP6" s="392"/>
      <c r="RAQ6" s="392"/>
      <c r="RAR6" s="392"/>
      <c r="RAS6" s="392"/>
      <c r="RAT6" s="392"/>
      <c r="RAU6" s="392"/>
      <c r="RAV6" s="392"/>
      <c r="RAW6" s="392"/>
      <c r="RAX6" s="392"/>
      <c r="RAY6" s="392"/>
      <c r="RAZ6" s="392"/>
      <c r="RBA6" s="392"/>
      <c r="RBB6" s="392"/>
      <c r="RBC6" s="392"/>
      <c r="RBD6" s="392"/>
      <c r="RBE6" s="392"/>
      <c r="RBF6" s="392"/>
      <c r="RBG6" s="392"/>
      <c r="RBH6" s="392"/>
      <c r="RBI6" s="392"/>
      <c r="RBJ6" s="392"/>
      <c r="RBK6" s="392"/>
      <c r="RBL6" s="392"/>
      <c r="RBM6" s="392"/>
      <c r="RBN6" s="392"/>
      <c r="RBO6" s="392"/>
      <c r="RBP6" s="392"/>
      <c r="RBQ6" s="392"/>
      <c r="RBR6" s="392"/>
      <c r="RBS6" s="392"/>
      <c r="RBT6" s="392"/>
      <c r="RBU6" s="392"/>
      <c r="RBV6" s="392"/>
      <c r="RBW6" s="392"/>
      <c r="RBX6" s="392"/>
      <c r="RBY6" s="392"/>
      <c r="RBZ6" s="392"/>
      <c r="RCA6" s="392"/>
      <c r="RCB6" s="392"/>
      <c r="RCC6" s="392"/>
      <c r="RCD6" s="392"/>
      <c r="RCE6" s="392"/>
      <c r="RCF6" s="392"/>
      <c r="RCG6" s="392"/>
      <c r="RCH6" s="392"/>
      <c r="RCI6" s="392"/>
      <c r="RCJ6" s="392"/>
      <c r="RCK6" s="392"/>
      <c r="RCL6" s="392"/>
      <c r="RCM6" s="392"/>
      <c r="RCN6" s="392"/>
      <c r="RCO6" s="392"/>
      <c r="RCP6" s="392"/>
      <c r="RCQ6" s="392"/>
      <c r="RCR6" s="392"/>
      <c r="RCS6" s="392"/>
      <c r="RCT6" s="392"/>
      <c r="RCU6" s="392"/>
      <c r="RCV6" s="392"/>
      <c r="RCW6" s="392"/>
      <c r="RCX6" s="392"/>
      <c r="RCY6" s="392"/>
      <c r="RCZ6" s="392"/>
      <c r="RDA6" s="392"/>
      <c r="RDB6" s="392"/>
      <c r="RDC6" s="392"/>
      <c r="RDD6" s="392"/>
      <c r="RDE6" s="392"/>
      <c r="RDF6" s="392"/>
      <c r="RDG6" s="392"/>
      <c r="RDH6" s="392"/>
      <c r="RDI6" s="392"/>
      <c r="RDJ6" s="392"/>
      <c r="RDK6" s="392"/>
      <c r="RDL6" s="392"/>
      <c r="RDM6" s="392"/>
      <c r="RDN6" s="392"/>
      <c r="RDO6" s="392"/>
      <c r="RDP6" s="392"/>
      <c r="RDQ6" s="392"/>
      <c r="RDR6" s="392"/>
      <c r="RDS6" s="392"/>
      <c r="RDT6" s="392"/>
      <c r="RDU6" s="392"/>
      <c r="RDV6" s="392"/>
      <c r="RDW6" s="392"/>
      <c r="RDX6" s="392"/>
      <c r="RDY6" s="392"/>
      <c r="RDZ6" s="392"/>
      <c r="REA6" s="392"/>
      <c r="REB6" s="392"/>
      <c r="REC6" s="392"/>
      <c r="RED6" s="392"/>
      <c r="REE6" s="392"/>
      <c r="REF6" s="392"/>
      <c r="REG6" s="392"/>
      <c r="REH6" s="392"/>
      <c r="REI6" s="392"/>
      <c r="REJ6" s="392"/>
      <c r="REK6" s="392"/>
      <c r="REL6" s="392"/>
      <c r="REM6" s="392"/>
      <c r="REN6" s="392"/>
      <c r="REO6" s="392"/>
      <c r="REP6" s="392"/>
      <c r="REQ6" s="392"/>
      <c r="RER6" s="392"/>
      <c r="RES6" s="392"/>
      <c r="RET6" s="392"/>
      <c r="REU6" s="392"/>
      <c r="REV6" s="392"/>
      <c r="REW6" s="392"/>
      <c r="REX6" s="392"/>
      <c r="REY6" s="392"/>
      <c r="REZ6" s="392"/>
      <c r="RFA6" s="392"/>
      <c r="RFB6" s="392"/>
      <c r="RFC6" s="392"/>
      <c r="RFD6" s="392"/>
      <c r="RFE6" s="392"/>
      <c r="RFF6" s="392"/>
      <c r="RFG6" s="392"/>
      <c r="RFH6" s="392"/>
      <c r="RFI6" s="392"/>
      <c r="RFJ6" s="392"/>
      <c r="RFK6" s="392"/>
      <c r="RFL6" s="392"/>
      <c r="RFM6" s="392"/>
      <c r="RFN6" s="392"/>
      <c r="RFO6" s="392"/>
      <c r="RFP6" s="392"/>
      <c r="RFQ6" s="392"/>
      <c r="RFR6" s="392"/>
      <c r="RFS6" s="392"/>
      <c r="RFT6" s="392"/>
      <c r="RFU6" s="392"/>
      <c r="RFV6" s="392"/>
      <c r="RFW6" s="392"/>
      <c r="RFX6" s="392"/>
      <c r="RFY6" s="392"/>
      <c r="RFZ6" s="392"/>
      <c r="RGA6" s="392"/>
      <c r="RGB6" s="392"/>
      <c r="RGC6" s="392"/>
      <c r="RGD6" s="392"/>
      <c r="RGE6" s="392"/>
      <c r="RGF6" s="392"/>
      <c r="RGG6" s="392"/>
      <c r="RGH6" s="392"/>
      <c r="RGI6" s="392"/>
      <c r="RGJ6" s="392"/>
      <c r="RGK6" s="392"/>
      <c r="RGL6" s="392"/>
      <c r="RGM6" s="392"/>
      <c r="RGN6" s="392"/>
      <c r="RGO6" s="392"/>
      <c r="RGP6" s="392"/>
      <c r="RGQ6" s="392"/>
      <c r="RGR6" s="392"/>
      <c r="RGS6" s="392"/>
      <c r="RGT6" s="392"/>
      <c r="RGU6" s="392"/>
      <c r="RGV6" s="392"/>
      <c r="RGW6" s="392"/>
      <c r="RGX6" s="392"/>
      <c r="RGY6" s="392"/>
      <c r="RGZ6" s="392"/>
      <c r="RHA6" s="392"/>
      <c r="RHB6" s="392"/>
      <c r="RHC6" s="392"/>
      <c r="RHD6" s="392"/>
      <c r="RHE6" s="392"/>
      <c r="RHF6" s="392"/>
      <c r="RHG6" s="392"/>
      <c r="RHH6" s="392"/>
      <c r="RHI6" s="392"/>
      <c r="RHJ6" s="392"/>
      <c r="RHK6" s="392"/>
      <c r="RHL6" s="392"/>
      <c r="RHM6" s="392"/>
      <c r="RHN6" s="392"/>
      <c r="RHO6" s="392"/>
      <c r="RHP6" s="392"/>
      <c r="RHQ6" s="392"/>
      <c r="RHR6" s="392"/>
      <c r="RHS6" s="392"/>
      <c r="RHT6" s="392"/>
      <c r="RHU6" s="392"/>
      <c r="RHV6" s="392"/>
      <c r="RHW6" s="392"/>
      <c r="RHX6" s="392"/>
      <c r="RHY6" s="392"/>
      <c r="RHZ6" s="392"/>
      <c r="RIA6" s="392"/>
      <c r="RIB6" s="392"/>
      <c r="RIC6" s="392"/>
      <c r="RID6" s="392"/>
      <c r="RIE6" s="392"/>
      <c r="RIF6" s="392"/>
      <c r="RIG6" s="392"/>
      <c r="RIH6" s="392"/>
      <c r="RII6" s="392"/>
      <c r="RIJ6" s="392"/>
      <c r="RIK6" s="392"/>
      <c r="RIL6" s="392"/>
      <c r="RIM6" s="392"/>
      <c r="RIN6" s="392"/>
      <c r="RIO6" s="392"/>
      <c r="RIP6" s="392"/>
      <c r="RIQ6" s="392"/>
      <c r="RIR6" s="392"/>
      <c r="RIS6" s="392"/>
      <c r="RIT6" s="392"/>
      <c r="RIU6" s="392"/>
      <c r="RIV6" s="392"/>
      <c r="RIW6" s="392"/>
      <c r="RIX6" s="392"/>
      <c r="RIY6" s="392"/>
      <c r="RIZ6" s="392"/>
      <c r="RJA6" s="392"/>
      <c r="RJB6" s="392"/>
      <c r="RJC6" s="392"/>
      <c r="RJD6" s="392"/>
      <c r="RJE6" s="392"/>
      <c r="RJF6" s="392"/>
      <c r="RJG6" s="392"/>
      <c r="RJH6" s="392"/>
      <c r="RJI6" s="392"/>
      <c r="RJJ6" s="392"/>
      <c r="RJK6" s="392"/>
      <c r="RJL6" s="392"/>
      <c r="RJM6" s="392"/>
      <c r="RJN6" s="392"/>
      <c r="RJO6" s="392"/>
      <c r="RJP6" s="392"/>
      <c r="RJQ6" s="392"/>
      <c r="RJR6" s="392"/>
      <c r="RJS6" s="392"/>
      <c r="RJT6" s="392"/>
      <c r="RJU6" s="392"/>
      <c r="RJV6" s="392"/>
      <c r="RJW6" s="392"/>
      <c r="RJX6" s="392"/>
      <c r="RJY6" s="392"/>
      <c r="RJZ6" s="392"/>
      <c r="RKA6" s="392"/>
      <c r="RKB6" s="392"/>
      <c r="RKC6" s="392"/>
      <c r="RKD6" s="392"/>
      <c r="RKE6" s="392"/>
      <c r="RKF6" s="392"/>
      <c r="RKG6" s="392"/>
      <c r="RKH6" s="392"/>
      <c r="RKI6" s="392"/>
      <c r="RKJ6" s="392"/>
      <c r="RKK6" s="392"/>
      <c r="RKL6" s="392"/>
      <c r="RKM6" s="392"/>
      <c r="RKN6" s="392"/>
      <c r="RKO6" s="392"/>
      <c r="RKP6" s="392"/>
      <c r="RKQ6" s="392"/>
      <c r="RKR6" s="392"/>
      <c r="RKS6" s="392"/>
      <c r="RKT6" s="392"/>
      <c r="RKU6" s="392"/>
      <c r="RKV6" s="392"/>
      <c r="RKW6" s="392"/>
      <c r="RKX6" s="392"/>
      <c r="RKY6" s="392"/>
      <c r="RKZ6" s="392"/>
      <c r="RLA6" s="392"/>
      <c r="RLB6" s="392"/>
      <c r="RLC6" s="392"/>
      <c r="RLD6" s="392"/>
      <c r="RLE6" s="392"/>
      <c r="RLF6" s="392"/>
      <c r="RLG6" s="392"/>
      <c r="RLH6" s="392"/>
      <c r="RLI6" s="392"/>
      <c r="RLJ6" s="392"/>
      <c r="RLK6" s="392"/>
      <c r="RLL6" s="392"/>
      <c r="RLM6" s="392"/>
      <c r="RLN6" s="392"/>
      <c r="RLO6" s="392"/>
      <c r="RLP6" s="392"/>
      <c r="RLQ6" s="392"/>
      <c r="RLR6" s="392"/>
      <c r="RLS6" s="392"/>
      <c r="RLT6" s="392"/>
      <c r="RLU6" s="392"/>
      <c r="RLV6" s="392"/>
      <c r="RLW6" s="392"/>
      <c r="RLX6" s="392"/>
      <c r="RLY6" s="392"/>
      <c r="RLZ6" s="392"/>
      <c r="RMA6" s="392"/>
      <c r="RMB6" s="392"/>
      <c r="RMC6" s="392"/>
      <c r="RMD6" s="392"/>
      <c r="RME6" s="392"/>
      <c r="RMF6" s="392"/>
      <c r="RMG6" s="392"/>
      <c r="RMH6" s="392"/>
      <c r="RMI6" s="392"/>
      <c r="RMJ6" s="392"/>
      <c r="RMK6" s="392"/>
      <c r="RML6" s="392"/>
      <c r="RMM6" s="392"/>
      <c r="RMN6" s="392"/>
      <c r="RMO6" s="392"/>
      <c r="RMP6" s="392"/>
      <c r="RMQ6" s="392"/>
      <c r="RMR6" s="392"/>
      <c r="RMS6" s="392"/>
      <c r="RMT6" s="392"/>
      <c r="RMU6" s="392"/>
      <c r="RMV6" s="392"/>
      <c r="RMW6" s="392"/>
      <c r="RMX6" s="392"/>
      <c r="RMY6" s="392"/>
      <c r="RMZ6" s="392"/>
      <c r="RNA6" s="392"/>
      <c r="RNB6" s="392"/>
      <c r="RNC6" s="392"/>
      <c r="RND6" s="392"/>
      <c r="RNE6" s="392"/>
      <c r="RNF6" s="392"/>
      <c r="RNG6" s="392"/>
      <c r="RNH6" s="392"/>
      <c r="RNI6" s="392"/>
      <c r="RNJ6" s="392"/>
      <c r="RNK6" s="392"/>
      <c r="RNL6" s="392"/>
      <c r="RNM6" s="392"/>
      <c r="RNN6" s="392"/>
      <c r="RNO6" s="392"/>
      <c r="RNP6" s="392"/>
      <c r="RNQ6" s="392"/>
      <c r="RNR6" s="392"/>
      <c r="RNS6" s="392"/>
      <c r="RNT6" s="392"/>
      <c r="RNU6" s="392"/>
      <c r="RNV6" s="392"/>
      <c r="RNW6" s="392"/>
      <c r="RNX6" s="392"/>
      <c r="RNY6" s="392"/>
      <c r="RNZ6" s="392"/>
      <c r="ROA6" s="392"/>
      <c r="ROB6" s="392"/>
      <c r="ROC6" s="392"/>
      <c r="ROD6" s="392"/>
      <c r="ROE6" s="392"/>
      <c r="ROF6" s="392"/>
      <c r="ROG6" s="392"/>
      <c r="ROH6" s="392"/>
      <c r="ROI6" s="392"/>
      <c r="ROJ6" s="392"/>
      <c r="ROK6" s="392"/>
      <c r="ROL6" s="392"/>
      <c r="ROM6" s="392"/>
      <c r="RON6" s="392"/>
      <c r="ROO6" s="392"/>
      <c r="ROP6" s="392"/>
      <c r="ROQ6" s="392"/>
      <c r="ROR6" s="392"/>
      <c r="ROS6" s="392"/>
      <c r="ROT6" s="392"/>
      <c r="ROU6" s="392"/>
      <c r="ROV6" s="392"/>
      <c r="ROW6" s="392"/>
      <c r="ROX6" s="392"/>
      <c r="ROY6" s="392"/>
      <c r="ROZ6" s="392"/>
      <c r="RPA6" s="392"/>
      <c r="RPB6" s="392"/>
      <c r="RPC6" s="392"/>
      <c r="RPD6" s="392"/>
      <c r="RPE6" s="392"/>
      <c r="RPF6" s="392"/>
      <c r="RPG6" s="392"/>
      <c r="RPH6" s="392"/>
      <c r="RPI6" s="392"/>
      <c r="RPJ6" s="392"/>
      <c r="RPK6" s="392"/>
      <c r="RPL6" s="392"/>
      <c r="RPM6" s="392"/>
      <c r="RPN6" s="392"/>
      <c r="RPO6" s="392"/>
      <c r="RPP6" s="392"/>
      <c r="RPQ6" s="392"/>
      <c r="RPR6" s="392"/>
      <c r="RPS6" s="392"/>
      <c r="RPT6" s="392"/>
      <c r="RPU6" s="392"/>
      <c r="RPV6" s="392"/>
      <c r="RPW6" s="392"/>
      <c r="RPX6" s="392"/>
      <c r="RPY6" s="392"/>
      <c r="RPZ6" s="392"/>
      <c r="RQA6" s="392"/>
      <c r="RQB6" s="392"/>
      <c r="RQC6" s="392"/>
      <c r="RQD6" s="392"/>
      <c r="RQE6" s="392"/>
      <c r="RQF6" s="392"/>
      <c r="RQG6" s="392"/>
      <c r="RQH6" s="392"/>
      <c r="RQI6" s="392"/>
      <c r="RQJ6" s="392"/>
      <c r="RQK6" s="392"/>
      <c r="RQL6" s="392"/>
      <c r="RQM6" s="392"/>
      <c r="RQN6" s="392"/>
      <c r="RQO6" s="392"/>
      <c r="RQP6" s="392"/>
      <c r="RQQ6" s="392"/>
      <c r="RQR6" s="392"/>
      <c r="RQS6" s="392"/>
      <c r="RQT6" s="392"/>
      <c r="RQU6" s="392"/>
      <c r="RQV6" s="392"/>
      <c r="RQW6" s="392"/>
      <c r="RQX6" s="392"/>
      <c r="RQY6" s="392"/>
      <c r="RQZ6" s="392"/>
      <c r="RRA6" s="392"/>
      <c r="RRB6" s="392"/>
      <c r="RRC6" s="392"/>
      <c r="RRD6" s="392"/>
      <c r="RRE6" s="392"/>
      <c r="RRF6" s="392"/>
      <c r="RRG6" s="392"/>
      <c r="RRH6" s="392"/>
      <c r="RRI6" s="392"/>
      <c r="RRJ6" s="392"/>
      <c r="RRK6" s="392"/>
      <c r="RRL6" s="392"/>
      <c r="RRM6" s="392"/>
      <c r="RRN6" s="392"/>
      <c r="RRO6" s="392"/>
      <c r="RRP6" s="392"/>
      <c r="RRQ6" s="392"/>
      <c r="RRR6" s="392"/>
      <c r="RRS6" s="392"/>
      <c r="RRT6" s="392"/>
      <c r="RRU6" s="392"/>
      <c r="RRV6" s="392"/>
      <c r="RRW6" s="392"/>
      <c r="RRX6" s="392"/>
      <c r="RRY6" s="392"/>
      <c r="RRZ6" s="392"/>
      <c r="RSA6" s="392"/>
      <c r="RSB6" s="392"/>
      <c r="RSC6" s="392"/>
      <c r="RSD6" s="392"/>
      <c r="RSE6" s="392"/>
      <c r="RSF6" s="392"/>
      <c r="RSG6" s="392"/>
      <c r="RSH6" s="392"/>
      <c r="RSI6" s="392"/>
      <c r="RSJ6" s="392"/>
      <c r="RSK6" s="392"/>
      <c r="RSL6" s="392"/>
      <c r="RSM6" s="392"/>
      <c r="RSN6" s="392"/>
      <c r="RSO6" s="392"/>
      <c r="RSP6" s="392"/>
      <c r="RSQ6" s="392"/>
      <c r="RSR6" s="392"/>
      <c r="RSS6" s="392"/>
      <c r="RST6" s="392"/>
      <c r="RSU6" s="392"/>
      <c r="RSV6" s="392"/>
      <c r="RSW6" s="392"/>
      <c r="RSX6" s="392"/>
      <c r="RSY6" s="392"/>
      <c r="RSZ6" s="392"/>
      <c r="RTA6" s="392"/>
      <c r="RTB6" s="392"/>
      <c r="RTC6" s="392"/>
      <c r="RTD6" s="392"/>
      <c r="RTE6" s="392"/>
      <c r="RTF6" s="392"/>
      <c r="RTG6" s="392"/>
      <c r="RTH6" s="392"/>
      <c r="RTI6" s="392"/>
      <c r="RTJ6" s="392"/>
      <c r="RTK6" s="392"/>
      <c r="RTL6" s="392"/>
      <c r="RTM6" s="392"/>
      <c r="RTN6" s="392"/>
      <c r="RTO6" s="392"/>
      <c r="RTP6" s="392"/>
      <c r="RTQ6" s="392"/>
      <c r="RTR6" s="392"/>
      <c r="RTS6" s="392"/>
      <c r="RTT6" s="392"/>
      <c r="RTU6" s="392"/>
      <c r="RTV6" s="392"/>
      <c r="RTW6" s="392"/>
      <c r="RTX6" s="392"/>
      <c r="RTY6" s="392"/>
      <c r="RTZ6" s="392"/>
      <c r="RUA6" s="392"/>
      <c r="RUB6" s="392"/>
      <c r="RUC6" s="392"/>
      <c r="RUD6" s="392"/>
      <c r="RUE6" s="392"/>
      <c r="RUF6" s="392"/>
      <c r="RUG6" s="392"/>
      <c r="RUH6" s="392"/>
      <c r="RUI6" s="392"/>
      <c r="RUJ6" s="392"/>
      <c r="RUK6" s="392"/>
      <c r="RUL6" s="392"/>
      <c r="RUM6" s="392"/>
      <c r="RUN6" s="392"/>
      <c r="RUO6" s="392"/>
      <c r="RUP6" s="392"/>
      <c r="RUQ6" s="392"/>
      <c r="RUR6" s="392"/>
      <c r="RUS6" s="392"/>
      <c r="RUT6" s="392"/>
      <c r="RUU6" s="392"/>
      <c r="RUV6" s="392"/>
      <c r="RUW6" s="392"/>
      <c r="RUX6" s="392"/>
      <c r="RUY6" s="392"/>
      <c r="RUZ6" s="392"/>
      <c r="RVA6" s="392"/>
      <c r="RVB6" s="392"/>
      <c r="RVC6" s="392"/>
      <c r="RVD6" s="392"/>
      <c r="RVE6" s="392"/>
      <c r="RVF6" s="392"/>
      <c r="RVG6" s="392"/>
      <c r="RVH6" s="392"/>
      <c r="RVI6" s="392"/>
      <c r="RVJ6" s="392"/>
      <c r="RVK6" s="392"/>
      <c r="RVL6" s="392"/>
      <c r="RVM6" s="392"/>
      <c r="RVN6" s="392"/>
      <c r="RVO6" s="392"/>
      <c r="RVP6" s="392"/>
      <c r="RVQ6" s="392"/>
      <c r="RVR6" s="392"/>
      <c r="RVS6" s="392"/>
      <c r="RVT6" s="392"/>
      <c r="RVU6" s="392"/>
      <c r="RVV6" s="392"/>
      <c r="RVW6" s="392"/>
      <c r="RVX6" s="392"/>
      <c r="RVY6" s="392"/>
      <c r="RVZ6" s="392"/>
      <c r="RWA6" s="392"/>
      <c r="RWB6" s="392"/>
      <c r="RWC6" s="392"/>
      <c r="RWD6" s="392"/>
      <c r="RWE6" s="392"/>
      <c r="RWF6" s="392"/>
      <c r="RWG6" s="392"/>
      <c r="RWH6" s="392"/>
      <c r="RWI6" s="392"/>
      <c r="RWJ6" s="392"/>
      <c r="RWK6" s="392"/>
      <c r="RWL6" s="392"/>
      <c r="RWM6" s="392"/>
      <c r="RWN6" s="392"/>
      <c r="RWO6" s="392"/>
      <c r="RWP6" s="392"/>
      <c r="RWQ6" s="392"/>
      <c r="RWR6" s="392"/>
      <c r="RWS6" s="392"/>
      <c r="RWT6" s="392"/>
      <c r="RWU6" s="392"/>
      <c r="RWV6" s="392"/>
      <c r="RWW6" s="392"/>
      <c r="RWX6" s="392"/>
      <c r="RWY6" s="392"/>
      <c r="RWZ6" s="392"/>
      <c r="RXA6" s="392"/>
      <c r="RXB6" s="392"/>
      <c r="RXC6" s="392"/>
      <c r="RXD6" s="392"/>
      <c r="RXE6" s="392"/>
      <c r="RXF6" s="392"/>
      <c r="RXG6" s="392"/>
      <c r="RXH6" s="392"/>
      <c r="RXI6" s="392"/>
      <c r="RXJ6" s="392"/>
      <c r="RXK6" s="392"/>
      <c r="RXL6" s="392"/>
      <c r="RXM6" s="392"/>
      <c r="RXN6" s="392"/>
      <c r="RXO6" s="392"/>
      <c r="RXP6" s="392"/>
      <c r="RXQ6" s="392"/>
      <c r="RXR6" s="392"/>
      <c r="RXS6" s="392"/>
      <c r="RXT6" s="392"/>
      <c r="RXU6" s="392"/>
      <c r="RXV6" s="392"/>
      <c r="RXW6" s="392"/>
      <c r="RXX6" s="392"/>
      <c r="RXY6" s="392"/>
      <c r="RXZ6" s="392"/>
      <c r="RYA6" s="392"/>
      <c r="RYB6" s="392"/>
      <c r="RYC6" s="392"/>
      <c r="RYD6" s="392"/>
      <c r="RYE6" s="392"/>
      <c r="RYF6" s="392"/>
      <c r="RYG6" s="392"/>
      <c r="RYH6" s="392"/>
      <c r="RYI6" s="392"/>
      <c r="RYJ6" s="392"/>
      <c r="RYK6" s="392"/>
      <c r="RYL6" s="392"/>
      <c r="RYM6" s="392"/>
      <c r="RYN6" s="392"/>
      <c r="RYO6" s="392"/>
      <c r="RYP6" s="392"/>
      <c r="RYQ6" s="392"/>
      <c r="RYR6" s="392"/>
      <c r="RYS6" s="392"/>
      <c r="RYT6" s="392"/>
      <c r="RYU6" s="392"/>
      <c r="RYV6" s="392"/>
      <c r="RYW6" s="392"/>
      <c r="RYX6" s="392"/>
      <c r="RYY6" s="392"/>
      <c r="RYZ6" s="392"/>
      <c r="RZA6" s="392"/>
      <c r="RZB6" s="392"/>
      <c r="RZC6" s="392"/>
      <c r="RZD6" s="392"/>
      <c r="RZE6" s="392"/>
      <c r="RZF6" s="392"/>
      <c r="RZG6" s="392"/>
      <c r="RZH6" s="392"/>
      <c r="RZI6" s="392"/>
      <c r="RZJ6" s="392"/>
      <c r="RZK6" s="392"/>
      <c r="RZL6" s="392"/>
      <c r="RZM6" s="392"/>
      <c r="RZN6" s="392"/>
      <c r="RZO6" s="392"/>
      <c r="RZP6" s="392"/>
      <c r="RZQ6" s="392"/>
      <c r="RZR6" s="392"/>
      <c r="RZS6" s="392"/>
      <c r="RZT6" s="392"/>
      <c r="RZU6" s="392"/>
      <c r="RZV6" s="392"/>
      <c r="RZW6" s="392"/>
      <c r="RZX6" s="392"/>
      <c r="RZY6" s="392"/>
      <c r="RZZ6" s="392"/>
      <c r="SAA6" s="392"/>
      <c r="SAB6" s="392"/>
      <c r="SAC6" s="392"/>
      <c r="SAD6" s="392"/>
      <c r="SAE6" s="392"/>
      <c r="SAF6" s="392"/>
      <c r="SAG6" s="392"/>
      <c r="SAH6" s="392"/>
      <c r="SAI6" s="392"/>
      <c r="SAJ6" s="392"/>
      <c r="SAK6" s="392"/>
      <c r="SAL6" s="392"/>
      <c r="SAM6" s="392"/>
      <c r="SAN6" s="392"/>
      <c r="SAO6" s="392"/>
      <c r="SAP6" s="392"/>
      <c r="SAQ6" s="392"/>
      <c r="SAR6" s="392"/>
      <c r="SAS6" s="392"/>
      <c r="SAT6" s="392"/>
      <c r="SAU6" s="392"/>
      <c r="SAV6" s="392"/>
      <c r="SAW6" s="392"/>
      <c r="SAX6" s="392"/>
      <c r="SAY6" s="392"/>
      <c r="SAZ6" s="392"/>
      <c r="SBA6" s="392"/>
      <c r="SBB6" s="392"/>
      <c r="SBC6" s="392"/>
      <c r="SBD6" s="392"/>
      <c r="SBE6" s="392"/>
      <c r="SBF6" s="392"/>
      <c r="SBG6" s="392"/>
      <c r="SBH6" s="392"/>
      <c r="SBI6" s="392"/>
      <c r="SBJ6" s="392"/>
      <c r="SBK6" s="392"/>
      <c r="SBL6" s="392"/>
      <c r="SBM6" s="392"/>
      <c r="SBN6" s="392"/>
      <c r="SBO6" s="392"/>
      <c r="SBP6" s="392"/>
      <c r="SBQ6" s="392"/>
      <c r="SBR6" s="392"/>
      <c r="SBS6" s="392"/>
      <c r="SBT6" s="392"/>
      <c r="SBU6" s="392"/>
      <c r="SBV6" s="392"/>
      <c r="SBW6" s="392"/>
      <c r="SBX6" s="392"/>
      <c r="SBY6" s="392"/>
      <c r="SBZ6" s="392"/>
      <c r="SCA6" s="392"/>
      <c r="SCB6" s="392"/>
      <c r="SCC6" s="392"/>
      <c r="SCD6" s="392"/>
      <c r="SCE6" s="392"/>
      <c r="SCF6" s="392"/>
      <c r="SCG6" s="392"/>
      <c r="SCH6" s="392"/>
      <c r="SCI6" s="392"/>
      <c r="SCJ6" s="392"/>
      <c r="SCK6" s="392"/>
      <c r="SCL6" s="392"/>
      <c r="SCM6" s="392"/>
      <c r="SCN6" s="392"/>
      <c r="SCO6" s="392"/>
      <c r="SCP6" s="392"/>
      <c r="SCQ6" s="392"/>
      <c r="SCR6" s="392"/>
      <c r="SCS6" s="392"/>
      <c r="SCT6" s="392"/>
      <c r="SCU6" s="392"/>
      <c r="SCV6" s="392"/>
      <c r="SCW6" s="392"/>
      <c r="SCX6" s="392"/>
      <c r="SCY6" s="392"/>
      <c r="SCZ6" s="392"/>
      <c r="SDA6" s="392"/>
      <c r="SDB6" s="392"/>
      <c r="SDC6" s="392"/>
      <c r="SDD6" s="392"/>
      <c r="SDE6" s="392"/>
      <c r="SDF6" s="392"/>
      <c r="SDG6" s="392"/>
      <c r="SDH6" s="392"/>
      <c r="SDI6" s="392"/>
      <c r="SDJ6" s="392"/>
      <c r="SDK6" s="392"/>
      <c r="SDL6" s="392"/>
      <c r="SDM6" s="392"/>
      <c r="SDN6" s="392"/>
      <c r="SDO6" s="392"/>
      <c r="SDP6" s="392"/>
      <c r="SDQ6" s="392"/>
      <c r="SDR6" s="392"/>
      <c r="SDS6" s="392"/>
      <c r="SDT6" s="392"/>
      <c r="SDU6" s="392"/>
      <c r="SDV6" s="392"/>
      <c r="SDW6" s="392"/>
      <c r="SDX6" s="392"/>
      <c r="SDY6" s="392"/>
      <c r="SDZ6" s="392"/>
      <c r="SEA6" s="392"/>
      <c r="SEB6" s="392"/>
      <c r="SEC6" s="392"/>
      <c r="SED6" s="392"/>
      <c r="SEE6" s="392"/>
      <c r="SEF6" s="392"/>
      <c r="SEG6" s="392"/>
      <c r="SEH6" s="392"/>
      <c r="SEI6" s="392"/>
      <c r="SEJ6" s="392"/>
      <c r="SEK6" s="392"/>
      <c r="SEL6" s="392"/>
      <c r="SEM6" s="392"/>
      <c r="SEN6" s="392"/>
      <c r="SEO6" s="392"/>
      <c r="SEP6" s="392"/>
      <c r="SEQ6" s="392"/>
      <c r="SER6" s="392"/>
      <c r="SES6" s="392"/>
      <c r="SET6" s="392"/>
      <c r="SEU6" s="392"/>
      <c r="SEV6" s="392"/>
      <c r="SEW6" s="392"/>
      <c r="SEX6" s="392"/>
      <c r="SEY6" s="392"/>
      <c r="SEZ6" s="392"/>
      <c r="SFA6" s="392"/>
      <c r="SFB6" s="392"/>
      <c r="SFC6" s="392"/>
      <c r="SFD6" s="392"/>
      <c r="SFE6" s="392"/>
      <c r="SFF6" s="392"/>
      <c r="SFG6" s="392"/>
      <c r="SFH6" s="392"/>
      <c r="SFI6" s="392"/>
      <c r="SFJ6" s="392"/>
      <c r="SFK6" s="392"/>
      <c r="SFL6" s="392"/>
      <c r="SFM6" s="392"/>
      <c r="SFN6" s="392"/>
      <c r="SFO6" s="392"/>
      <c r="SFP6" s="392"/>
      <c r="SFQ6" s="392"/>
      <c r="SFR6" s="392"/>
      <c r="SFS6" s="392"/>
      <c r="SFT6" s="392"/>
      <c r="SFU6" s="392"/>
      <c r="SFV6" s="392"/>
      <c r="SFW6" s="392"/>
      <c r="SFX6" s="392"/>
      <c r="SFY6" s="392"/>
      <c r="SFZ6" s="392"/>
      <c r="SGA6" s="392"/>
      <c r="SGB6" s="392"/>
      <c r="SGC6" s="392"/>
      <c r="SGD6" s="392"/>
      <c r="SGE6" s="392"/>
      <c r="SGF6" s="392"/>
      <c r="SGG6" s="392"/>
      <c r="SGH6" s="392"/>
      <c r="SGI6" s="392"/>
      <c r="SGJ6" s="392"/>
      <c r="SGK6" s="392"/>
      <c r="SGL6" s="392"/>
      <c r="SGM6" s="392"/>
      <c r="SGN6" s="392"/>
      <c r="SGO6" s="392"/>
      <c r="SGP6" s="392"/>
      <c r="SGQ6" s="392"/>
      <c r="SGR6" s="392"/>
      <c r="SGS6" s="392"/>
      <c r="SGT6" s="392"/>
      <c r="SGU6" s="392"/>
      <c r="SGV6" s="392"/>
      <c r="SGW6" s="392"/>
      <c r="SGX6" s="392"/>
      <c r="SGY6" s="392"/>
      <c r="SGZ6" s="392"/>
      <c r="SHA6" s="392"/>
      <c r="SHB6" s="392"/>
      <c r="SHC6" s="392"/>
      <c r="SHD6" s="392"/>
      <c r="SHE6" s="392"/>
      <c r="SHF6" s="392"/>
      <c r="SHG6" s="392"/>
      <c r="SHH6" s="392"/>
      <c r="SHI6" s="392"/>
      <c r="SHJ6" s="392"/>
      <c r="SHK6" s="392"/>
      <c r="SHL6" s="392"/>
      <c r="SHM6" s="392"/>
      <c r="SHN6" s="392"/>
      <c r="SHO6" s="392"/>
      <c r="SHP6" s="392"/>
      <c r="SHQ6" s="392"/>
      <c r="SHR6" s="392"/>
      <c r="SHS6" s="392"/>
      <c r="SHT6" s="392"/>
      <c r="SHU6" s="392"/>
      <c r="SHV6" s="392"/>
      <c r="SHW6" s="392"/>
      <c r="SHX6" s="392"/>
      <c r="SHY6" s="392"/>
      <c r="SHZ6" s="392"/>
      <c r="SIA6" s="392"/>
      <c r="SIB6" s="392"/>
      <c r="SIC6" s="392"/>
      <c r="SID6" s="392"/>
      <c r="SIE6" s="392"/>
      <c r="SIF6" s="392"/>
      <c r="SIG6" s="392"/>
      <c r="SIH6" s="392"/>
      <c r="SII6" s="392"/>
      <c r="SIJ6" s="392"/>
      <c r="SIK6" s="392"/>
      <c r="SIL6" s="392"/>
      <c r="SIM6" s="392"/>
      <c r="SIN6" s="392"/>
      <c r="SIO6" s="392"/>
      <c r="SIP6" s="392"/>
      <c r="SIQ6" s="392"/>
      <c r="SIR6" s="392"/>
      <c r="SIS6" s="392"/>
      <c r="SIT6" s="392"/>
      <c r="SIU6" s="392"/>
      <c r="SIV6" s="392"/>
      <c r="SIW6" s="392"/>
      <c r="SIX6" s="392"/>
      <c r="SIY6" s="392"/>
      <c r="SIZ6" s="392"/>
      <c r="SJA6" s="392"/>
      <c r="SJB6" s="392"/>
      <c r="SJC6" s="392"/>
      <c r="SJD6" s="392"/>
      <c r="SJE6" s="392"/>
      <c r="SJF6" s="392"/>
      <c r="SJG6" s="392"/>
      <c r="SJH6" s="392"/>
      <c r="SJI6" s="392"/>
      <c r="SJJ6" s="392"/>
      <c r="SJK6" s="392"/>
      <c r="SJL6" s="392"/>
      <c r="SJM6" s="392"/>
      <c r="SJN6" s="392"/>
      <c r="SJO6" s="392"/>
      <c r="SJP6" s="392"/>
      <c r="SJQ6" s="392"/>
      <c r="SJR6" s="392"/>
      <c r="SJS6" s="392"/>
      <c r="SJT6" s="392"/>
      <c r="SJU6" s="392"/>
      <c r="SJV6" s="392"/>
      <c r="SJW6" s="392"/>
      <c r="SJX6" s="392"/>
      <c r="SJY6" s="392"/>
      <c r="SJZ6" s="392"/>
      <c r="SKA6" s="392"/>
      <c r="SKB6" s="392"/>
      <c r="SKC6" s="392"/>
      <c r="SKD6" s="392"/>
      <c r="SKE6" s="392"/>
      <c r="SKF6" s="392"/>
      <c r="SKG6" s="392"/>
      <c r="SKH6" s="392"/>
      <c r="SKI6" s="392"/>
      <c r="SKJ6" s="392"/>
      <c r="SKK6" s="392"/>
      <c r="SKL6" s="392"/>
      <c r="SKM6" s="392"/>
      <c r="SKN6" s="392"/>
      <c r="SKO6" s="392"/>
      <c r="SKP6" s="392"/>
      <c r="SKQ6" s="392"/>
      <c r="SKR6" s="392"/>
      <c r="SKS6" s="392"/>
      <c r="SKT6" s="392"/>
      <c r="SKU6" s="392"/>
      <c r="SKV6" s="392"/>
      <c r="SKW6" s="392"/>
      <c r="SKX6" s="392"/>
      <c r="SKY6" s="392"/>
      <c r="SKZ6" s="392"/>
      <c r="SLA6" s="392"/>
      <c r="SLB6" s="392"/>
      <c r="SLC6" s="392"/>
      <c r="SLD6" s="392"/>
      <c r="SLE6" s="392"/>
      <c r="SLF6" s="392"/>
      <c r="SLG6" s="392"/>
      <c r="SLH6" s="392"/>
      <c r="SLI6" s="392"/>
      <c r="SLJ6" s="392"/>
      <c r="SLK6" s="392"/>
      <c r="SLL6" s="392"/>
      <c r="SLM6" s="392"/>
      <c r="SLN6" s="392"/>
      <c r="SLO6" s="392"/>
      <c r="SLP6" s="392"/>
      <c r="SLQ6" s="392"/>
      <c r="SLR6" s="392"/>
      <c r="SLS6" s="392"/>
      <c r="SLT6" s="392"/>
      <c r="SLU6" s="392"/>
      <c r="SLV6" s="392"/>
      <c r="SLW6" s="392"/>
      <c r="SLX6" s="392"/>
      <c r="SLY6" s="392"/>
      <c r="SLZ6" s="392"/>
      <c r="SMA6" s="392"/>
      <c r="SMB6" s="392"/>
      <c r="SMC6" s="392"/>
      <c r="SMD6" s="392"/>
      <c r="SME6" s="392"/>
      <c r="SMF6" s="392"/>
      <c r="SMG6" s="392"/>
      <c r="SMH6" s="392"/>
      <c r="SMI6" s="392"/>
      <c r="SMJ6" s="392"/>
      <c r="SMK6" s="392"/>
      <c r="SML6" s="392"/>
      <c r="SMM6" s="392"/>
      <c r="SMN6" s="392"/>
      <c r="SMO6" s="392"/>
      <c r="SMP6" s="392"/>
      <c r="SMQ6" s="392"/>
      <c r="SMR6" s="392"/>
      <c r="SMS6" s="392"/>
      <c r="SMT6" s="392"/>
      <c r="SMU6" s="392"/>
      <c r="SMV6" s="392"/>
      <c r="SMW6" s="392"/>
      <c r="SMX6" s="392"/>
      <c r="SMY6" s="392"/>
      <c r="SMZ6" s="392"/>
      <c r="SNA6" s="392"/>
      <c r="SNB6" s="392"/>
      <c r="SNC6" s="392"/>
      <c r="SND6" s="392"/>
      <c r="SNE6" s="392"/>
      <c r="SNF6" s="392"/>
      <c r="SNG6" s="392"/>
      <c r="SNH6" s="392"/>
      <c r="SNI6" s="392"/>
      <c r="SNJ6" s="392"/>
      <c r="SNK6" s="392"/>
      <c r="SNL6" s="392"/>
      <c r="SNM6" s="392"/>
      <c r="SNN6" s="392"/>
      <c r="SNO6" s="392"/>
      <c r="SNP6" s="392"/>
      <c r="SNQ6" s="392"/>
      <c r="SNR6" s="392"/>
      <c r="SNS6" s="392"/>
      <c r="SNT6" s="392"/>
      <c r="SNU6" s="392"/>
      <c r="SNV6" s="392"/>
      <c r="SNW6" s="392"/>
      <c r="SNX6" s="392"/>
      <c r="SNY6" s="392"/>
      <c r="SNZ6" s="392"/>
      <c r="SOA6" s="392"/>
      <c r="SOB6" s="392"/>
      <c r="SOC6" s="392"/>
      <c r="SOD6" s="392"/>
      <c r="SOE6" s="392"/>
      <c r="SOF6" s="392"/>
      <c r="SOG6" s="392"/>
      <c r="SOH6" s="392"/>
      <c r="SOI6" s="392"/>
      <c r="SOJ6" s="392"/>
      <c r="SOK6" s="392"/>
      <c r="SOL6" s="392"/>
      <c r="SOM6" s="392"/>
      <c r="SON6" s="392"/>
      <c r="SOO6" s="392"/>
      <c r="SOP6" s="392"/>
      <c r="SOQ6" s="392"/>
      <c r="SOR6" s="392"/>
      <c r="SOS6" s="392"/>
      <c r="SOT6" s="392"/>
      <c r="SOU6" s="392"/>
      <c r="SOV6" s="392"/>
      <c r="SOW6" s="392"/>
      <c r="SOX6" s="392"/>
      <c r="SOY6" s="392"/>
      <c r="SOZ6" s="392"/>
      <c r="SPA6" s="392"/>
      <c r="SPB6" s="392"/>
      <c r="SPC6" s="392"/>
      <c r="SPD6" s="392"/>
      <c r="SPE6" s="392"/>
      <c r="SPF6" s="392"/>
      <c r="SPG6" s="392"/>
      <c r="SPH6" s="392"/>
      <c r="SPI6" s="392"/>
      <c r="SPJ6" s="392"/>
      <c r="SPK6" s="392"/>
      <c r="SPL6" s="392"/>
      <c r="SPM6" s="392"/>
      <c r="SPN6" s="392"/>
      <c r="SPO6" s="392"/>
      <c r="SPP6" s="392"/>
      <c r="SPQ6" s="392"/>
      <c r="SPR6" s="392"/>
      <c r="SPS6" s="392"/>
      <c r="SPT6" s="392"/>
      <c r="SPU6" s="392"/>
      <c r="SPV6" s="392"/>
      <c r="SPW6" s="392"/>
      <c r="SPX6" s="392"/>
      <c r="SPY6" s="392"/>
      <c r="SPZ6" s="392"/>
      <c r="SQA6" s="392"/>
      <c r="SQB6" s="392"/>
      <c r="SQC6" s="392"/>
      <c r="SQD6" s="392"/>
      <c r="SQE6" s="392"/>
      <c r="SQF6" s="392"/>
      <c r="SQG6" s="392"/>
      <c r="SQH6" s="392"/>
      <c r="SQI6" s="392"/>
      <c r="SQJ6" s="392"/>
      <c r="SQK6" s="392"/>
      <c r="SQL6" s="392"/>
      <c r="SQM6" s="392"/>
      <c r="SQN6" s="392"/>
      <c r="SQO6" s="392"/>
      <c r="SQP6" s="392"/>
      <c r="SQQ6" s="392"/>
      <c r="SQR6" s="392"/>
      <c r="SQS6" s="392"/>
      <c r="SQT6" s="392"/>
      <c r="SQU6" s="392"/>
      <c r="SQV6" s="392"/>
      <c r="SQW6" s="392"/>
      <c r="SQX6" s="392"/>
      <c r="SQY6" s="392"/>
      <c r="SQZ6" s="392"/>
      <c r="SRA6" s="392"/>
      <c r="SRB6" s="392"/>
      <c r="SRC6" s="392"/>
      <c r="SRD6" s="392"/>
      <c r="SRE6" s="392"/>
      <c r="SRF6" s="392"/>
      <c r="SRG6" s="392"/>
      <c r="SRH6" s="392"/>
      <c r="SRI6" s="392"/>
      <c r="SRJ6" s="392"/>
      <c r="SRK6" s="392"/>
      <c r="SRL6" s="392"/>
      <c r="SRM6" s="392"/>
      <c r="SRN6" s="392"/>
      <c r="SRO6" s="392"/>
      <c r="SRP6" s="392"/>
      <c r="SRQ6" s="392"/>
      <c r="SRR6" s="392"/>
      <c r="SRS6" s="392"/>
      <c r="SRT6" s="392"/>
      <c r="SRU6" s="392"/>
      <c r="SRV6" s="392"/>
      <c r="SRW6" s="392"/>
      <c r="SRX6" s="392"/>
      <c r="SRY6" s="392"/>
      <c r="SRZ6" s="392"/>
      <c r="SSA6" s="392"/>
      <c r="SSB6" s="392"/>
      <c r="SSC6" s="392"/>
      <c r="SSD6" s="392"/>
      <c r="SSE6" s="392"/>
      <c r="SSF6" s="392"/>
      <c r="SSG6" s="392"/>
      <c r="SSH6" s="392"/>
      <c r="SSI6" s="392"/>
      <c r="SSJ6" s="392"/>
      <c r="SSK6" s="392"/>
      <c r="SSL6" s="392"/>
      <c r="SSM6" s="392"/>
      <c r="SSN6" s="392"/>
      <c r="SSO6" s="392"/>
      <c r="SSP6" s="392"/>
      <c r="SSQ6" s="392"/>
      <c r="SSR6" s="392"/>
      <c r="SSS6" s="392"/>
      <c r="SST6" s="392"/>
      <c r="SSU6" s="392"/>
      <c r="SSV6" s="392"/>
      <c r="SSW6" s="392"/>
      <c r="SSX6" s="392"/>
      <c r="SSY6" s="392"/>
      <c r="SSZ6" s="392"/>
      <c r="STA6" s="392"/>
      <c r="STB6" s="392"/>
      <c r="STC6" s="392"/>
      <c r="STD6" s="392"/>
      <c r="STE6" s="392"/>
      <c r="STF6" s="392"/>
      <c r="STG6" s="392"/>
      <c r="STH6" s="392"/>
      <c r="STI6" s="392"/>
      <c r="STJ6" s="392"/>
      <c r="STK6" s="392"/>
      <c r="STL6" s="392"/>
      <c r="STM6" s="392"/>
      <c r="STN6" s="392"/>
      <c r="STO6" s="392"/>
      <c r="STP6" s="392"/>
      <c r="STQ6" s="392"/>
      <c r="STR6" s="392"/>
      <c r="STS6" s="392"/>
      <c r="STT6" s="392"/>
      <c r="STU6" s="392"/>
      <c r="STV6" s="392"/>
      <c r="STW6" s="392"/>
      <c r="STX6" s="392"/>
      <c r="STY6" s="392"/>
      <c r="STZ6" s="392"/>
      <c r="SUA6" s="392"/>
      <c r="SUB6" s="392"/>
      <c r="SUC6" s="392"/>
      <c r="SUD6" s="392"/>
      <c r="SUE6" s="392"/>
      <c r="SUF6" s="392"/>
      <c r="SUG6" s="392"/>
      <c r="SUH6" s="392"/>
      <c r="SUI6" s="392"/>
      <c r="SUJ6" s="392"/>
      <c r="SUK6" s="392"/>
      <c r="SUL6" s="392"/>
      <c r="SUM6" s="392"/>
      <c r="SUN6" s="392"/>
      <c r="SUO6" s="392"/>
      <c r="SUP6" s="392"/>
      <c r="SUQ6" s="392"/>
      <c r="SUR6" s="392"/>
      <c r="SUS6" s="392"/>
      <c r="SUT6" s="392"/>
      <c r="SUU6" s="392"/>
      <c r="SUV6" s="392"/>
      <c r="SUW6" s="392"/>
      <c r="SUX6" s="392"/>
      <c r="SUY6" s="392"/>
      <c r="SUZ6" s="392"/>
      <c r="SVA6" s="392"/>
      <c r="SVB6" s="392"/>
      <c r="SVC6" s="392"/>
      <c r="SVD6" s="392"/>
      <c r="SVE6" s="392"/>
      <c r="SVF6" s="392"/>
      <c r="SVG6" s="392"/>
      <c r="SVH6" s="392"/>
      <c r="SVI6" s="392"/>
      <c r="SVJ6" s="392"/>
      <c r="SVK6" s="392"/>
      <c r="SVL6" s="392"/>
      <c r="SVM6" s="392"/>
      <c r="SVN6" s="392"/>
      <c r="SVO6" s="392"/>
      <c r="SVP6" s="392"/>
      <c r="SVQ6" s="392"/>
      <c r="SVR6" s="392"/>
      <c r="SVS6" s="392"/>
      <c r="SVT6" s="392"/>
      <c r="SVU6" s="392"/>
      <c r="SVV6" s="392"/>
      <c r="SVW6" s="392"/>
      <c r="SVX6" s="392"/>
      <c r="SVY6" s="392"/>
      <c r="SVZ6" s="392"/>
      <c r="SWA6" s="392"/>
      <c r="SWB6" s="392"/>
      <c r="SWC6" s="392"/>
      <c r="SWD6" s="392"/>
      <c r="SWE6" s="392"/>
      <c r="SWF6" s="392"/>
      <c r="SWG6" s="392"/>
      <c r="SWH6" s="392"/>
      <c r="SWI6" s="392"/>
      <c r="SWJ6" s="392"/>
      <c r="SWK6" s="392"/>
      <c r="SWL6" s="392"/>
      <c r="SWM6" s="392"/>
      <c r="SWN6" s="392"/>
      <c r="SWO6" s="392"/>
      <c r="SWP6" s="392"/>
      <c r="SWQ6" s="392"/>
      <c r="SWR6" s="392"/>
      <c r="SWS6" s="392"/>
      <c r="SWT6" s="392"/>
      <c r="SWU6" s="392"/>
      <c r="SWV6" s="392"/>
      <c r="SWW6" s="392"/>
      <c r="SWX6" s="392"/>
      <c r="SWY6" s="392"/>
      <c r="SWZ6" s="392"/>
      <c r="SXA6" s="392"/>
      <c r="SXB6" s="392"/>
      <c r="SXC6" s="392"/>
      <c r="SXD6" s="392"/>
      <c r="SXE6" s="392"/>
      <c r="SXF6" s="392"/>
      <c r="SXG6" s="392"/>
      <c r="SXH6" s="392"/>
      <c r="SXI6" s="392"/>
      <c r="SXJ6" s="392"/>
      <c r="SXK6" s="392"/>
      <c r="SXL6" s="392"/>
      <c r="SXM6" s="392"/>
      <c r="SXN6" s="392"/>
      <c r="SXO6" s="392"/>
      <c r="SXP6" s="392"/>
      <c r="SXQ6" s="392"/>
      <c r="SXR6" s="392"/>
      <c r="SXS6" s="392"/>
      <c r="SXT6" s="392"/>
      <c r="SXU6" s="392"/>
      <c r="SXV6" s="392"/>
      <c r="SXW6" s="392"/>
      <c r="SXX6" s="392"/>
      <c r="SXY6" s="392"/>
      <c r="SXZ6" s="392"/>
      <c r="SYA6" s="392"/>
      <c r="SYB6" s="392"/>
      <c r="SYC6" s="392"/>
      <c r="SYD6" s="392"/>
      <c r="SYE6" s="392"/>
      <c r="SYF6" s="392"/>
      <c r="SYG6" s="392"/>
      <c r="SYH6" s="392"/>
      <c r="SYI6" s="392"/>
      <c r="SYJ6" s="392"/>
      <c r="SYK6" s="392"/>
      <c r="SYL6" s="392"/>
      <c r="SYM6" s="392"/>
      <c r="SYN6" s="392"/>
      <c r="SYO6" s="392"/>
      <c r="SYP6" s="392"/>
      <c r="SYQ6" s="392"/>
      <c r="SYR6" s="392"/>
      <c r="SYS6" s="392"/>
      <c r="SYT6" s="392"/>
      <c r="SYU6" s="392"/>
      <c r="SYV6" s="392"/>
      <c r="SYW6" s="392"/>
      <c r="SYX6" s="392"/>
      <c r="SYY6" s="392"/>
      <c r="SYZ6" s="392"/>
      <c r="SZA6" s="392"/>
      <c r="SZB6" s="392"/>
      <c r="SZC6" s="392"/>
      <c r="SZD6" s="392"/>
      <c r="SZE6" s="392"/>
      <c r="SZF6" s="392"/>
      <c r="SZG6" s="392"/>
      <c r="SZH6" s="392"/>
      <c r="SZI6" s="392"/>
      <c r="SZJ6" s="392"/>
      <c r="SZK6" s="392"/>
      <c r="SZL6" s="392"/>
      <c r="SZM6" s="392"/>
      <c r="SZN6" s="392"/>
      <c r="SZO6" s="392"/>
      <c r="SZP6" s="392"/>
      <c r="SZQ6" s="392"/>
      <c r="SZR6" s="392"/>
      <c r="SZS6" s="392"/>
      <c r="SZT6" s="392"/>
      <c r="SZU6" s="392"/>
      <c r="SZV6" s="392"/>
      <c r="SZW6" s="392"/>
      <c r="SZX6" s="392"/>
      <c r="SZY6" s="392"/>
      <c r="SZZ6" s="392"/>
      <c r="TAA6" s="392"/>
      <c r="TAB6" s="392"/>
      <c r="TAC6" s="392"/>
      <c r="TAD6" s="392"/>
      <c r="TAE6" s="392"/>
      <c r="TAF6" s="392"/>
      <c r="TAG6" s="392"/>
      <c r="TAH6" s="392"/>
      <c r="TAI6" s="392"/>
      <c r="TAJ6" s="392"/>
      <c r="TAK6" s="392"/>
      <c r="TAL6" s="392"/>
      <c r="TAM6" s="392"/>
      <c r="TAN6" s="392"/>
      <c r="TAO6" s="392"/>
      <c r="TAP6" s="392"/>
      <c r="TAQ6" s="392"/>
      <c r="TAR6" s="392"/>
      <c r="TAS6" s="392"/>
      <c r="TAT6" s="392"/>
      <c r="TAU6" s="392"/>
      <c r="TAV6" s="392"/>
      <c r="TAW6" s="392"/>
      <c r="TAX6" s="392"/>
      <c r="TAY6" s="392"/>
      <c r="TAZ6" s="392"/>
      <c r="TBA6" s="392"/>
      <c r="TBB6" s="392"/>
      <c r="TBC6" s="392"/>
      <c r="TBD6" s="392"/>
      <c r="TBE6" s="392"/>
      <c r="TBF6" s="392"/>
      <c r="TBG6" s="392"/>
      <c r="TBH6" s="392"/>
      <c r="TBI6" s="392"/>
      <c r="TBJ6" s="392"/>
      <c r="TBK6" s="392"/>
      <c r="TBL6" s="392"/>
      <c r="TBM6" s="392"/>
      <c r="TBN6" s="392"/>
      <c r="TBO6" s="392"/>
      <c r="TBP6" s="392"/>
      <c r="TBQ6" s="392"/>
      <c r="TBR6" s="392"/>
      <c r="TBS6" s="392"/>
      <c r="TBT6" s="392"/>
      <c r="TBU6" s="392"/>
      <c r="TBV6" s="392"/>
      <c r="TBW6" s="392"/>
      <c r="TBX6" s="392"/>
      <c r="TBY6" s="392"/>
      <c r="TBZ6" s="392"/>
      <c r="TCA6" s="392"/>
      <c r="TCB6" s="392"/>
      <c r="TCC6" s="392"/>
      <c r="TCD6" s="392"/>
      <c r="TCE6" s="392"/>
      <c r="TCF6" s="392"/>
      <c r="TCG6" s="392"/>
      <c r="TCH6" s="392"/>
      <c r="TCI6" s="392"/>
      <c r="TCJ6" s="392"/>
      <c r="TCK6" s="392"/>
      <c r="TCL6" s="392"/>
      <c r="TCM6" s="392"/>
      <c r="TCN6" s="392"/>
      <c r="TCO6" s="392"/>
      <c r="TCP6" s="392"/>
      <c r="TCQ6" s="392"/>
      <c r="TCR6" s="392"/>
      <c r="TCS6" s="392"/>
      <c r="TCT6" s="392"/>
      <c r="TCU6" s="392"/>
      <c r="TCV6" s="392"/>
      <c r="TCW6" s="392"/>
      <c r="TCX6" s="392"/>
      <c r="TCY6" s="392"/>
      <c r="TCZ6" s="392"/>
      <c r="TDA6" s="392"/>
      <c r="TDB6" s="392"/>
      <c r="TDC6" s="392"/>
      <c r="TDD6" s="392"/>
      <c r="TDE6" s="392"/>
      <c r="TDF6" s="392"/>
      <c r="TDG6" s="392"/>
      <c r="TDH6" s="392"/>
      <c r="TDI6" s="392"/>
      <c r="TDJ6" s="392"/>
      <c r="TDK6" s="392"/>
      <c r="TDL6" s="392"/>
      <c r="TDM6" s="392"/>
      <c r="TDN6" s="392"/>
      <c r="TDO6" s="392"/>
      <c r="TDP6" s="392"/>
      <c r="TDQ6" s="392"/>
      <c r="TDR6" s="392"/>
      <c r="TDS6" s="392"/>
      <c r="TDT6" s="392"/>
      <c r="TDU6" s="392"/>
      <c r="TDV6" s="392"/>
      <c r="TDW6" s="392"/>
      <c r="TDX6" s="392"/>
      <c r="TDY6" s="392"/>
      <c r="TDZ6" s="392"/>
      <c r="TEA6" s="392"/>
      <c r="TEB6" s="392"/>
      <c r="TEC6" s="392"/>
      <c r="TED6" s="392"/>
      <c r="TEE6" s="392"/>
      <c r="TEF6" s="392"/>
      <c r="TEG6" s="392"/>
      <c r="TEH6" s="392"/>
      <c r="TEI6" s="392"/>
      <c r="TEJ6" s="392"/>
      <c r="TEK6" s="392"/>
      <c r="TEL6" s="392"/>
      <c r="TEM6" s="392"/>
      <c r="TEN6" s="392"/>
      <c r="TEO6" s="392"/>
      <c r="TEP6" s="392"/>
      <c r="TEQ6" s="392"/>
      <c r="TER6" s="392"/>
      <c r="TES6" s="392"/>
      <c r="TET6" s="392"/>
      <c r="TEU6" s="392"/>
      <c r="TEV6" s="392"/>
      <c r="TEW6" s="392"/>
      <c r="TEX6" s="392"/>
      <c r="TEY6" s="392"/>
      <c r="TEZ6" s="392"/>
      <c r="TFA6" s="392"/>
      <c r="TFB6" s="392"/>
      <c r="TFC6" s="392"/>
      <c r="TFD6" s="392"/>
      <c r="TFE6" s="392"/>
      <c r="TFF6" s="392"/>
      <c r="TFG6" s="392"/>
      <c r="TFH6" s="392"/>
      <c r="TFI6" s="392"/>
      <c r="TFJ6" s="392"/>
      <c r="TFK6" s="392"/>
      <c r="TFL6" s="392"/>
      <c r="TFM6" s="392"/>
      <c r="TFN6" s="392"/>
      <c r="TFO6" s="392"/>
      <c r="TFP6" s="392"/>
      <c r="TFQ6" s="392"/>
      <c r="TFR6" s="392"/>
      <c r="TFS6" s="392"/>
      <c r="TFT6" s="392"/>
      <c r="TFU6" s="392"/>
      <c r="TFV6" s="392"/>
      <c r="TFW6" s="392"/>
      <c r="TFX6" s="392"/>
      <c r="TFY6" s="392"/>
      <c r="TFZ6" s="392"/>
      <c r="TGA6" s="392"/>
      <c r="TGB6" s="392"/>
      <c r="TGC6" s="392"/>
      <c r="TGD6" s="392"/>
      <c r="TGE6" s="392"/>
      <c r="TGF6" s="392"/>
      <c r="TGG6" s="392"/>
      <c r="TGH6" s="392"/>
      <c r="TGI6" s="392"/>
      <c r="TGJ6" s="392"/>
      <c r="TGK6" s="392"/>
      <c r="TGL6" s="392"/>
      <c r="TGM6" s="392"/>
      <c r="TGN6" s="392"/>
      <c r="TGO6" s="392"/>
      <c r="TGP6" s="392"/>
      <c r="TGQ6" s="392"/>
      <c r="TGR6" s="392"/>
      <c r="TGS6" s="392"/>
      <c r="TGT6" s="392"/>
      <c r="TGU6" s="392"/>
      <c r="TGV6" s="392"/>
      <c r="TGW6" s="392"/>
      <c r="TGX6" s="392"/>
      <c r="TGY6" s="392"/>
      <c r="TGZ6" s="392"/>
      <c r="THA6" s="392"/>
      <c r="THB6" s="392"/>
      <c r="THC6" s="392"/>
      <c r="THD6" s="392"/>
      <c r="THE6" s="392"/>
      <c r="THF6" s="392"/>
      <c r="THG6" s="392"/>
      <c r="THH6" s="392"/>
      <c r="THI6" s="392"/>
      <c r="THJ6" s="392"/>
      <c r="THK6" s="392"/>
      <c r="THL6" s="392"/>
      <c r="THM6" s="392"/>
      <c r="THN6" s="392"/>
      <c r="THO6" s="392"/>
      <c r="THP6" s="392"/>
      <c r="THQ6" s="392"/>
      <c r="THR6" s="392"/>
      <c r="THS6" s="392"/>
      <c r="THT6" s="392"/>
      <c r="THU6" s="392"/>
      <c r="THV6" s="392"/>
      <c r="THW6" s="392"/>
      <c r="THX6" s="392"/>
      <c r="THY6" s="392"/>
      <c r="THZ6" s="392"/>
      <c r="TIA6" s="392"/>
      <c r="TIB6" s="392"/>
      <c r="TIC6" s="392"/>
      <c r="TID6" s="392"/>
      <c r="TIE6" s="392"/>
      <c r="TIF6" s="392"/>
      <c r="TIG6" s="392"/>
      <c r="TIH6" s="392"/>
      <c r="TII6" s="392"/>
      <c r="TIJ6" s="392"/>
      <c r="TIK6" s="392"/>
      <c r="TIL6" s="392"/>
      <c r="TIM6" s="392"/>
      <c r="TIN6" s="392"/>
      <c r="TIO6" s="392"/>
      <c r="TIP6" s="392"/>
      <c r="TIQ6" s="392"/>
      <c r="TIR6" s="392"/>
      <c r="TIS6" s="392"/>
      <c r="TIT6" s="392"/>
      <c r="TIU6" s="392"/>
      <c r="TIV6" s="392"/>
      <c r="TIW6" s="392"/>
      <c r="TIX6" s="392"/>
      <c r="TIY6" s="392"/>
      <c r="TIZ6" s="392"/>
      <c r="TJA6" s="392"/>
      <c r="TJB6" s="392"/>
      <c r="TJC6" s="392"/>
      <c r="TJD6" s="392"/>
      <c r="TJE6" s="392"/>
      <c r="TJF6" s="392"/>
      <c r="TJG6" s="392"/>
      <c r="TJH6" s="392"/>
      <c r="TJI6" s="392"/>
      <c r="TJJ6" s="392"/>
      <c r="TJK6" s="392"/>
      <c r="TJL6" s="392"/>
      <c r="TJM6" s="392"/>
      <c r="TJN6" s="392"/>
      <c r="TJO6" s="392"/>
      <c r="TJP6" s="392"/>
      <c r="TJQ6" s="392"/>
      <c r="TJR6" s="392"/>
      <c r="TJS6" s="392"/>
      <c r="TJT6" s="392"/>
      <c r="TJU6" s="392"/>
      <c r="TJV6" s="392"/>
      <c r="TJW6" s="392"/>
      <c r="TJX6" s="392"/>
      <c r="TJY6" s="392"/>
      <c r="TJZ6" s="392"/>
      <c r="TKA6" s="392"/>
      <c r="TKB6" s="392"/>
      <c r="TKC6" s="392"/>
      <c r="TKD6" s="392"/>
      <c r="TKE6" s="392"/>
      <c r="TKF6" s="392"/>
      <c r="TKG6" s="392"/>
      <c r="TKH6" s="392"/>
      <c r="TKI6" s="392"/>
      <c r="TKJ6" s="392"/>
      <c r="TKK6" s="392"/>
      <c r="TKL6" s="392"/>
      <c r="TKM6" s="392"/>
      <c r="TKN6" s="392"/>
      <c r="TKO6" s="392"/>
      <c r="TKP6" s="392"/>
      <c r="TKQ6" s="392"/>
      <c r="TKR6" s="392"/>
      <c r="TKS6" s="392"/>
      <c r="TKT6" s="392"/>
      <c r="TKU6" s="392"/>
      <c r="TKV6" s="392"/>
      <c r="TKW6" s="392"/>
      <c r="TKX6" s="392"/>
      <c r="TKY6" s="392"/>
      <c r="TKZ6" s="392"/>
      <c r="TLA6" s="392"/>
      <c r="TLB6" s="392"/>
      <c r="TLC6" s="392"/>
      <c r="TLD6" s="392"/>
      <c r="TLE6" s="392"/>
      <c r="TLF6" s="392"/>
      <c r="TLG6" s="392"/>
      <c r="TLH6" s="392"/>
      <c r="TLI6" s="392"/>
      <c r="TLJ6" s="392"/>
      <c r="TLK6" s="392"/>
      <c r="TLL6" s="392"/>
      <c r="TLM6" s="392"/>
      <c r="TLN6" s="392"/>
      <c r="TLO6" s="392"/>
      <c r="TLP6" s="392"/>
      <c r="TLQ6" s="392"/>
      <c r="TLR6" s="392"/>
      <c r="TLS6" s="392"/>
      <c r="TLT6" s="392"/>
      <c r="TLU6" s="392"/>
      <c r="TLV6" s="392"/>
      <c r="TLW6" s="392"/>
      <c r="TLX6" s="392"/>
      <c r="TLY6" s="392"/>
      <c r="TLZ6" s="392"/>
      <c r="TMA6" s="392"/>
      <c r="TMB6" s="392"/>
      <c r="TMC6" s="392"/>
      <c r="TMD6" s="392"/>
      <c r="TME6" s="392"/>
      <c r="TMF6" s="392"/>
      <c r="TMG6" s="392"/>
      <c r="TMH6" s="392"/>
      <c r="TMI6" s="392"/>
      <c r="TMJ6" s="392"/>
      <c r="TMK6" s="392"/>
      <c r="TML6" s="392"/>
      <c r="TMM6" s="392"/>
      <c r="TMN6" s="392"/>
      <c r="TMO6" s="392"/>
      <c r="TMP6" s="392"/>
      <c r="TMQ6" s="392"/>
      <c r="TMR6" s="392"/>
      <c r="TMS6" s="392"/>
      <c r="TMT6" s="392"/>
      <c r="TMU6" s="392"/>
      <c r="TMV6" s="392"/>
      <c r="TMW6" s="392"/>
      <c r="TMX6" s="392"/>
      <c r="TMY6" s="392"/>
      <c r="TMZ6" s="392"/>
      <c r="TNA6" s="392"/>
      <c r="TNB6" s="392"/>
      <c r="TNC6" s="392"/>
      <c r="TND6" s="392"/>
      <c r="TNE6" s="392"/>
      <c r="TNF6" s="392"/>
      <c r="TNG6" s="392"/>
      <c r="TNH6" s="392"/>
      <c r="TNI6" s="392"/>
      <c r="TNJ6" s="392"/>
      <c r="TNK6" s="392"/>
      <c r="TNL6" s="392"/>
      <c r="TNM6" s="392"/>
      <c r="TNN6" s="392"/>
      <c r="TNO6" s="392"/>
      <c r="TNP6" s="392"/>
      <c r="TNQ6" s="392"/>
      <c r="TNR6" s="392"/>
      <c r="TNS6" s="392"/>
      <c r="TNT6" s="392"/>
      <c r="TNU6" s="392"/>
      <c r="TNV6" s="392"/>
      <c r="TNW6" s="392"/>
      <c r="TNX6" s="392"/>
      <c r="TNY6" s="392"/>
      <c r="TNZ6" s="392"/>
      <c r="TOA6" s="392"/>
      <c r="TOB6" s="392"/>
      <c r="TOC6" s="392"/>
      <c r="TOD6" s="392"/>
      <c r="TOE6" s="392"/>
      <c r="TOF6" s="392"/>
      <c r="TOG6" s="392"/>
      <c r="TOH6" s="392"/>
      <c r="TOI6" s="392"/>
      <c r="TOJ6" s="392"/>
      <c r="TOK6" s="392"/>
      <c r="TOL6" s="392"/>
      <c r="TOM6" s="392"/>
      <c r="TON6" s="392"/>
      <c r="TOO6" s="392"/>
      <c r="TOP6" s="392"/>
      <c r="TOQ6" s="392"/>
      <c r="TOR6" s="392"/>
      <c r="TOS6" s="392"/>
      <c r="TOT6" s="392"/>
      <c r="TOU6" s="392"/>
      <c r="TOV6" s="392"/>
      <c r="TOW6" s="392"/>
      <c r="TOX6" s="392"/>
      <c r="TOY6" s="392"/>
      <c r="TOZ6" s="392"/>
      <c r="TPA6" s="392"/>
      <c r="TPB6" s="392"/>
      <c r="TPC6" s="392"/>
      <c r="TPD6" s="392"/>
      <c r="TPE6" s="392"/>
      <c r="TPF6" s="392"/>
      <c r="TPG6" s="392"/>
      <c r="TPH6" s="392"/>
      <c r="TPI6" s="392"/>
      <c r="TPJ6" s="392"/>
      <c r="TPK6" s="392"/>
      <c r="TPL6" s="392"/>
      <c r="TPM6" s="392"/>
      <c r="TPN6" s="392"/>
      <c r="TPO6" s="392"/>
      <c r="TPP6" s="392"/>
      <c r="TPQ6" s="392"/>
      <c r="TPR6" s="392"/>
      <c r="TPS6" s="392"/>
      <c r="TPT6" s="392"/>
      <c r="TPU6" s="392"/>
      <c r="TPV6" s="392"/>
      <c r="TPW6" s="392"/>
      <c r="TPX6" s="392"/>
      <c r="TPY6" s="392"/>
      <c r="TPZ6" s="392"/>
      <c r="TQA6" s="392"/>
      <c r="TQB6" s="392"/>
      <c r="TQC6" s="392"/>
      <c r="TQD6" s="392"/>
      <c r="TQE6" s="392"/>
      <c r="TQF6" s="392"/>
      <c r="TQG6" s="392"/>
      <c r="TQH6" s="392"/>
      <c r="TQI6" s="392"/>
      <c r="TQJ6" s="392"/>
      <c r="TQK6" s="392"/>
      <c r="TQL6" s="392"/>
      <c r="TQM6" s="392"/>
      <c r="TQN6" s="392"/>
      <c r="TQO6" s="392"/>
      <c r="TQP6" s="392"/>
      <c r="TQQ6" s="392"/>
      <c r="TQR6" s="392"/>
      <c r="TQS6" s="392"/>
      <c r="TQT6" s="392"/>
      <c r="TQU6" s="392"/>
      <c r="TQV6" s="392"/>
      <c r="TQW6" s="392"/>
      <c r="TQX6" s="392"/>
      <c r="TQY6" s="392"/>
      <c r="TQZ6" s="392"/>
      <c r="TRA6" s="392"/>
      <c r="TRB6" s="392"/>
      <c r="TRC6" s="392"/>
      <c r="TRD6" s="392"/>
      <c r="TRE6" s="392"/>
      <c r="TRF6" s="392"/>
      <c r="TRG6" s="392"/>
      <c r="TRH6" s="392"/>
      <c r="TRI6" s="392"/>
      <c r="TRJ6" s="392"/>
      <c r="TRK6" s="392"/>
      <c r="TRL6" s="392"/>
      <c r="TRM6" s="392"/>
      <c r="TRN6" s="392"/>
      <c r="TRO6" s="392"/>
      <c r="TRP6" s="392"/>
      <c r="TRQ6" s="392"/>
      <c r="TRR6" s="392"/>
      <c r="TRS6" s="392"/>
      <c r="TRT6" s="392"/>
      <c r="TRU6" s="392"/>
      <c r="TRV6" s="392"/>
      <c r="TRW6" s="392"/>
      <c r="TRX6" s="392"/>
      <c r="TRY6" s="392"/>
      <c r="TRZ6" s="392"/>
      <c r="TSA6" s="392"/>
      <c r="TSB6" s="392"/>
      <c r="TSC6" s="392"/>
      <c r="TSD6" s="392"/>
      <c r="TSE6" s="392"/>
      <c r="TSF6" s="392"/>
      <c r="TSG6" s="392"/>
      <c r="TSH6" s="392"/>
      <c r="TSI6" s="392"/>
      <c r="TSJ6" s="392"/>
      <c r="TSK6" s="392"/>
      <c r="TSL6" s="392"/>
      <c r="TSM6" s="392"/>
      <c r="TSN6" s="392"/>
      <c r="TSO6" s="392"/>
      <c r="TSP6" s="392"/>
      <c r="TSQ6" s="392"/>
      <c r="TSR6" s="392"/>
      <c r="TSS6" s="392"/>
      <c r="TST6" s="392"/>
      <c r="TSU6" s="392"/>
      <c r="TSV6" s="392"/>
      <c r="TSW6" s="392"/>
      <c r="TSX6" s="392"/>
      <c r="TSY6" s="392"/>
      <c r="TSZ6" s="392"/>
      <c r="TTA6" s="392"/>
      <c r="TTB6" s="392"/>
      <c r="TTC6" s="392"/>
      <c r="TTD6" s="392"/>
      <c r="TTE6" s="392"/>
      <c r="TTF6" s="392"/>
      <c r="TTG6" s="392"/>
      <c r="TTH6" s="392"/>
      <c r="TTI6" s="392"/>
      <c r="TTJ6" s="392"/>
      <c r="TTK6" s="392"/>
      <c r="TTL6" s="392"/>
      <c r="TTM6" s="392"/>
      <c r="TTN6" s="392"/>
      <c r="TTO6" s="392"/>
      <c r="TTP6" s="392"/>
      <c r="TTQ6" s="392"/>
      <c r="TTR6" s="392"/>
      <c r="TTS6" s="392"/>
      <c r="TTT6" s="392"/>
      <c r="TTU6" s="392"/>
      <c r="TTV6" s="392"/>
      <c r="TTW6" s="392"/>
      <c r="TTX6" s="392"/>
      <c r="TTY6" s="392"/>
      <c r="TTZ6" s="392"/>
      <c r="TUA6" s="392"/>
      <c r="TUB6" s="392"/>
      <c r="TUC6" s="392"/>
      <c r="TUD6" s="392"/>
      <c r="TUE6" s="392"/>
      <c r="TUF6" s="392"/>
      <c r="TUG6" s="392"/>
      <c r="TUH6" s="392"/>
      <c r="TUI6" s="392"/>
      <c r="TUJ6" s="392"/>
      <c r="TUK6" s="392"/>
      <c r="TUL6" s="392"/>
      <c r="TUM6" s="392"/>
      <c r="TUN6" s="392"/>
      <c r="TUO6" s="392"/>
      <c r="TUP6" s="392"/>
      <c r="TUQ6" s="392"/>
      <c r="TUR6" s="392"/>
      <c r="TUS6" s="392"/>
      <c r="TUT6" s="392"/>
      <c r="TUU6" s="392"/>
      <c r="TUV6" s="392"/>
      <c r="TUW6" s="392"/>
      <c r="TUX6" s="392"/>
      <c r="TUY6" s="392"/>
      <c r="TUZ6" s="392"/>
      <c r="TVA6" s="392"/>
      <c r="TVB6" s="392"/>
      <c r="TVC6" s="392"/>
      <c r="TVD6" s="392"/>
      <c r="TVE6" s="392"/>
      <c r="TVF6" s="392"/>
      <c r="TVG6" s="392"/>
      <c r="TVH6" s="392"/>
      <c r="TVI6" s="392"/>
      <c r="TVJ6" s="392"/>
      <c r="TVK6" s="392"/>
      <c r="TVL6" s="392"/>
      <c r="TVM6" s="392"/>
      <c r="TVN6" s="392"/>
      <c r="TVO6" s="392"/>
      <c r="TVP6" s="392"/>
      <c r="TVQ6" s="392"/>
      <c r="TVR6" s="392"/>
      <c r="TVS6" s="392"/>
      <c r="TVT6" s="392"/>
      <c r="TVU6" s="392"/>
      <c r="TVV6" s="392"/>
      <c r="TVW6" s="392"/>
      <c r="TVX6" s="392"/>
      <c r="TVY6" s="392"/>
      <c r="TVZ6" s="392"/>
      <c r="TWA6" s="392"/>
      <c r="TWB6" s="392"/>
      <c r="TWC6" s="392"/>
      <c r="TWD6" s="392"/>
      <c r="TWE6" s="392"/>
      <c r="TWF6" s="392"/>
      <c r="TWG6" s="392"/>
      <c r="TWH6" s="392"/>
      <c r="TWI6" s="392"/>
      <c r="TWJ6" s="392"/>
      <c r="TWK6" s="392"/>
      <c r="TWL6" s="392"/>
      <c r="TWM6" s="392"/>
      <c r="TWN6" s="392"/>
      <c r="TWO6" s="392"/>
      <c r="TWP6" s="392"/>
      <c r="TWQ6" s="392"/>
      <c r="TWR6" s="392"/>
      <c r="TWS6" s="392"/>
      <c r="TWT6" s="392"/>
      <c r="TWU6" s="392"/>
      <c r="TWV6" s="392"/>
      <c r="TWW6" s="392"/>
      <c r="TWX6" s="392"/>
      <c r="TWY6" s="392"/>
      <c r="TWZ6" s="392"/>
      <c r="TXA6" s="392"/>
      <c r="TXB6" s="392"/>
      <c r="TXC6" s="392"/>
      <c r="TXD6" s="392"/>
      <c r="TXE6" s="392"/>
      <c r="TXF6" s="392"/>
      <c r="TXG6" s="392"/>
      <c r="TXH6" s="392"/>
      <c r="TXI6" s="392"/>
      <c r="TXJ6" s="392"/>
      <c r="TXK6" s="392"/>
      <c r="TXL6" s="392"/>
      <c r="TXM6" s="392"/>
      <c r="TXN6" s="392"/>
      <c r="TXO6" s="392"/>
      <c r="TXP6" s="392"/>
      <c r="TXQ6" s="392"/>
      <c r="TXR6" s="392"/>
      <c r="TXS6" s="392"/>
      <c r="TXT6" s="392"/>
      <c r="TXU6" s="392"/>
      <c r="TXV6" s="392"/>
      <c r="TXW6" s="392"/>
      <c r="TXX6" s="392"/>
      <c r="TXY6" s="392"/>
      <c r="TXZ6" s="392"/>
      <c r="TYA6" s="392"/>
      <c r="TYB6" s="392"/>
      <c r="TYC6" s="392"/>
      <c r="TYD6" s="392"/>
      <c r="TYE6" s="392"/>
      <c r="TYF6" s="392"/>
      <c r="TYG6" s="392"/>
      <c r="TYH6" s="392"/>
      <c r="TYI6" s="392"/>
      <c r="TYJ6" s="392"/>
      <c r="TYK6" s="392"/>
      <c r="TYL6" s="392"/>
      <c r="TYM6" s="392"/>
      <c r="TYN6" s="392"/>
      <c r="TYO6" s="392"/>
      <c r="TYP6" s="392"/>
      <c r="TYQ6" s="392"/>
      <c r="TYR6" s="392"/>
      <c r="TYS6" s="392"/>
      <c r="TYT6" s="392"/>
      <c r="TYU6" s="392"/>
      <c r="TYV6" s="392"/>
      <c r="TYW6" s="392"/>
      <c r="TYX6" s="392"/>
      <c r="TYY6" s="392"/>
      <c r="TYZ6" s="392"/>
      <c r="TZA6" s="392"/>
      <c r="TZB6" s="392"/>
      <c r="TZC6" s="392"/>
      <c r="TZD6" s="392"/>
      <c r="TZE6" s="392"/>
      <c r="TZF6" s="392"/>
      <c r="TZG6" s="392"/>
      <c r="TZH6" s="392"/>
      <c r="TZI6" s="392"/>
      <c r="TZJ6" s="392"/>
      <c r="TZK6" s="392"/>
      <c r="TZL6" s="392"/>
      <c r="TZM6" s="392"/>
      <c r="TZN6" s="392"/>
      <c r="TZO6" s="392"/>
      <c r="TZP6" s="392"/>
      <c r="TZQ6" s="392"/>
      <c r="TZR6" s="392"/>
      <c r="TZS6" s="392"/>
      <c r="TZT6" s="392"/>
      <c r="TZU6" s="392"/>
      <c r="TZV6" s="392"/>
      <c r="TZW6" s="392"/>
      <c r="TZX6" s="392"/>
      <c r="TZY6" s="392"/>
      <c r="TZZ6" s="392"/>
      <c r="UAA6" s="392"/>
      <c r="UAB6" s="392"/>
      <c r="UAC6" s="392"/>
      <c r="UAD6" s="392"/>
      <c r="UAE6" s="392"/>
      <c r="UAF6" s="392"/>
      <c r="UAG6" s="392"/>
      <c r="UAH6" s="392"/>
      <c r="UAI6" s="392"/>
      <c r="UAJ6" s="392"/>
      <c r="UAK6" s="392"/>
      <c r="UAL6" s="392"/>
      <c r="UAM6" s="392"/>
      <c r="UAN6" s="392"/>
      <c r="UAO6" s="392"/>
      <c r="UAP6" s="392"/>
      <c r="UAQ6" s="392"/>
      <c r="UAR6" s="392"/>
      <c r="UAS6" s="392"/>
      <c r="UAT6" s="392"/>
      <c r="UAU6" s="392"/>
      <c r="UAV6" s="392"/>
      <c r="UAW6" s="392"/>
      <c r="UAX6" s="392"/>
      <c r="UAY6" s="392"/>
      <c r="UAZ6" s="392"/>
      <c r="UBA6" s="392"/>
      <c r="UBB6" s="392"/>
      <c r="UBC6" s="392"/>
      <c r="UBD6" s="392"/>
      <c r="UBE6" s="392"/>
      <c r="UBF6" s="392"/>
      <c r="UBG6" s="392"/>
      <c r="UBH6" s="392"/>
      <c r="UBI6" s="392"/>
      <c r="UBJ6" s="392"/>
      <c r="UBK6" s="392"/>
      <c r="UBL6" s="392"/>
      <c r="UBM6" s="392"/>
      <c r="UBN6" s="392"/>
      <c r="UBO6" s="392"/>
      <c r="UBP6" s="392"/>
      <c r="UBQ6" s="392"/>
      <c r="UBR6" s="392"/>
      <c r="UBS6" s="392"/>
      <c r="UBT6" s="392"/>
      <c r="UBU6" s="392"/>
      <c r="UBV6" s="392"/>
      <c r="UBW6" s="392"/>
      <c r="UBX6" s="392"/>
      <c r="UBY6" s="392"/>
      <c r="UBZ6" s="392"/>
      <c r="UCA6" s="392"/>
      <c r="UCB6" s="392"/>
      <c r="UCC6" s="392"/>
      <c r="UCD6" s="392"/>
      <c r="UCE6" s="392"/>
      <c r="UCF6" s="392"/>
      <c r="UCG6" s="392"/>
      <c r="UCH6" s="392"/>
      <c r="UCI6" s="392"/>
      <c r="UCJ6" s="392"/>
      <c r="UCK6" s="392"/>
      <c r="UCL6" s="392"/>
      <c r="UCM6" s="392"/>
      <c r="UCN6" s="392"/>
      <c r="UCO6" s="392"/>
      <c r="UCP6" s="392"/>
      <c r="UCQ6" s="392"/>
      <c r="UCR6" s="392"/>
      <c r="UCS6" s="392"/>
      <c r="UCT6" s="392"/>
      <c r="UCU6" s="392"/>
      <c r="UCV6" s="392"/>
      <c r="UCW6" s="392"/>
      <c r="UCX6" s="392"/>
      <c r="UCY6" s="392"/>
      <c r="UCZ6" s="392"/>
      <c r="UDA6" s="392"/>
      <c r="UDB6" s="392"/>
      <c r="UDC6" s="392"/>
      <c r="UDD6" s="392"/>
      <c r="UDE6" s="392"/>
      <c r="UDF6" s="392"/>
      <c r="UDG6" s="392"/>
      <c r="UDH6" s="392"/>
      <c r="UDI6" s="392"/>
      <c r="UDJ6" s="392"/>
      <c r="UDK6" s="392"/>
      <c r="UDL6" s="392"/>
      <c r="UDM6" s="392"/>
      <c r="UDN6" s="392"/>
      <c r="UDO6" s="392"/>
      <c r="UDP6" s="392"/>
      <c r="UDQ6" s="392"/>
      <c r="UDR6" s="392"/>
      <c r="UDS6" s="392"/>
      <c r="UDT6" s="392"/>
      <c r="UDU6" s="392"/>
      <c r="UDV6" s="392"/>
      <c r="UDW6" s="392"/>
      <c r="UDX6" s="392"/>
      <c r="UDY6" s="392"/>
      <c r="UDZ6" s="392"/>
      <c r="UEA6" s="392"/>
      <c r="UEB6" s="392"/>
      <c r="UEC6" s="392"/>
      <c r="UED6" s="392"/>
      <c r="UEE6" s="392"/>
      <c r="UEF6" s="392"/>
      <c r="UEG6" s="392"/>
      <c r="UEH6" s="392"/>
      <c r="UEI6" s="392"/>
      <c r="UEJ6" s="392"/>
      <c r="UEK6" s="392"/>
      <c r="UEL6" s="392"/>
      <c r="UEM6" s="392"/>
      <c r="UEN6" s="392"/>
      <c r="UEO6" s="392"/>
      <c r="UEP6" s="392"/>
      <c r="UEQ6" s="392"/>
      <c r="UER6" s="392"/>
      <c r="UES6" s="392"/>
      <c r="UET6" s="392"/>
      <c r="UEU6" s="392"/>
      <c r="UEV6" s="392"/>
      <c r="UEW6" s="392"/>
      <c r="UEX6" s="392"/>
      <c r="UEY6" s="392"/>
      <c r="UEZ6" s="392"/>
      <c r="UFA6" s="392"/>
      <c r="UFB6" s="392"/>
      <c r="UFC6" s="392"/>
      <c r="UFD6" s="392"/>
      <c r="UFE6" s="392"/>
      <c r="UFF6" s="392"/>
      <c r="UFG6" s="392"/>
      <c r="UFH6" s="392"/>
      <c r="UFI6" s="392"/>
      <c r="UFJ6" s="392"/>
      <c r="UFK6" s="392"/>
      <c r="UFL6" s="392"/>
      <c r="UFM6" s="392"/>
      <c r="UFN6" s="392"/>
      <c r="UFO6" s="392"/>
      <c r="UFP6" s="392"/>
      <c r="UFQ6" s="392"/>
      <c r="UFR6" s="392"/>
      <c r="UFS6" s="392"/>
      <c r="UFT6" s="392"/>
      <c r="UFU6" s="392"/>
      <c r="UFV6" s="392"/>
      <c r="UFW6" s="392"/>
      <c r="UFX6" s="392"/>
      <c r="UFY6" s="392"/>
      <c r="UFZ6" s="392"/>
      <c r="UGA6" s="392"/>
      <c r="UGB6" s="392"/>
      <c r="UGC6" s="392"/>
      <c r="UGD6" s="392"/>
      <c r="UGE6" s="392"/>
      <c r="UGF6" s="392"/>
      <c r="UGG6" s="392"/>
      <c r="UGH6" s="392"/>
      <c r="UGI6" s="392"/>
      <c r="UGJ6" s="392"/>
      <c r="UGK6" s="392"/>
      <c r="UGL6" s="392"/>
      <c r="UGM6" s="392"/>
      <c r="UGN6" s="392"/>
      <c r="UGO6" s="392"/>
      <c r="UGP6" s="392"/>
      <c r="UGQ6" s="392"/>
      <c r="UGR6" s="392"/>
      <c r="UGS6" s="392"/>
      <c r="UGT6" s="392"/>
      <c r="UGU6" s="392"/>
      <c r="UGV6" s="392"/>
      <c r="UGW6" s="392"/>
      <c r="UGX6" s="392"/>
      <c r="UGY6" s="392"/>
      <c r="UGZ6" s="392"/>
      <c r="UHA6" s="392"/>
      <c r="UHB6" s="392"/>
      <c r="UHC6" s="392"/>
      <c r="UHD6" s="392"/>
      <c r="UHE6" s="392"/>
      <c r="UHF6" s="392"/>
      <c r="UHG6" s="392"/>
      <c r="UHH6" s="392"/>
      <c r="UHI6" s="392"/>
      <c r="UHJ6" s="392"/>
      <c r="UHK6" s="392"/>
      <c r="UHL6" s="392"/>
      <c r="UHM6" s="392"/>
      <c r="UHN6" s="392"/>
      <c r="UHO6" s="392"/>
      <c r="UHP6" s="392"/>
      <c r="UHQ6" s="392"/>
      <c r="UHR6" s="392"/>
      <c r="UHS6" s="392"/>
      <c r="UHT6" s="392"/>
      <c r="UHU6" s="392"/>
      <c r="UHV6" s="392"/>
      <c r="UHW6" s="392"/>
      <c r="UHX6" s="392"/>
      <c r="UHY6" s="392"/>
      <c r="UHZ6" s="392"/>
      <c r="UIA6" s="392"/>
      <c r="UIB6" s="392"/>
      <c r="UIC6" s="392"/>
      <c r="UID6" s="392"/>
      <c r="UIE6" s="392"/>
      <c r="UIF6" s="392"/>
      <c r="UIG6" s="392"/>
      <c r="UIH6" s="392"/>
      <c r="UII6" s="392"/>
      <c r="UIJ6" s="392"/>
      <c r="UIK6" s="392"/>
      <c r="UIL6" s="392"/>
      <c r="UIM6" s="392"/>
      <c r="UIN6" s="392"/>
      <c r="UIO6" s="392"/>
      <c r="UIP6" s="392"/>
      <c r="UIQ6" s="392"/>
      <c r="UIR6" s="392"/>
      <c r="UIS6" s="392"/>
      <c r="UIT6" s="392"/>
      <c r="UIU6" s="392"/>
      <c r="UIV6" s="392"/>
      <c r="UIW6" s="392"/>
      <c r="UIX6" s="392"/>
      <c r="UIY6" s="392"/>
      <c r="UIZ6" s="392"/>
      <c r="UJA6" s="392"/>
      <c r="UJB6" s="392"/>
      <c r="UJC6" s="392"/>
      <c r="UJD6" s="392"/>
      <c r="UJE6" s="392"/>
      <c r="UJF6" s="392"/>
      <c r="UJG6" s="392"/>
      <c r="UJH6" s="392"/>
      <c r="UJI6" s="392"/>
      <c r="UJJ6" s="392"/>
      <c r="UJK6" s="392"/>
      <c r="UJL6" s="392"/>
      <c r="UJM6" s="392"/>
      <c r="UJN6" s="392"/>
      <c r="UJO6" s="392"/>
      <c r="UJP6" s="392"/>
      <c r="UJQ6" s="392"/>
      <c r="UJR6" s="392"/>
      <c r="UJS6" s="392"/>
      <c r="UJT6" s="392"/>
      <c r="UJU6" s="392"/>
      <c r="UJV6" s="392"/>
      <c r="UJW6" s="392"/>
      <c r="UJX6" s="392"/>
      <c r="UJY6" s="392"/>
      <c r="UJZ6" s="392"/>
      <c r="UKA6" s="392"/>
      <c r="UKB6" s="392"/>
      <c r="UKC6" s="392"/>
      <c r="UKD6" s="392"/>
      <c r="UKE6" s="392"/>
      <c r="UKF6" s="392"/>
      <c r="UKG6" s="392"/>
      <c r="UKH6" s="392"/>
      <c r="UKI6" s="392"/>
      <c r="UKJ6" s="392"/>
      <c r="UKK6" s="392"/>
      <c r="UKL6" s="392"/>
      <c r="UKM6" s="392"/>
      <c r="UKN6" s="392"/>
      <c r="UKO6" s="392"/>
      <c r="UKP6" s="392"/>
      <c r="UKQ6" s="392"/>
      <c r="UKR6" s="392"/>
      <c r="UKS6" s="392"/>
      <c r="UKT6" s="392"/>
      <c r="UKU6" s="392"/>
      <c r="UKV6" s="392"/>
      <c r="UKW6" s="392"/>
      <c r="UKX6" s="392"/>
      <c r="UKY6" s="392"/>
      <c r="UKZ6" s="392"/>
      <c r="ULA6" s="392"/>
      <c r="ULB6" s="392"/>
      <c r="ULC6" s="392"/>
      <c r="ULD6" s="392"/>
      <c r="ULE6" s="392"/>
      <c r="ULF6" s="392"/>
      <c r="ULG6" s="392"/>
      <c r="ULH6" s="392"/>
      <c r="ULI6" s="392"/>
      <c r="ULJ6" s="392"/>
      <c r="ULK6" s="392"/>
      <c r="ULL6" s="392"/>
      <c r="ULM6" s="392"/>
      <c r="ULN6" s="392"/>
      <c r="ULO6" s="392"/>
      <c r="ULP6" s="392"/>
      <c r="ULQ6" s="392"/>
      <c r="ULR6" s="392"/>
      <c r="ULS6" s="392"/>
      <c r="ULT6" s="392"/>
      <c r="ULU6" s="392"/>
      <c r="ULV6" s="392"/>
      <c r="ULW6" s="392"/>
      <c r="ULX6" s="392"/>
      <c r="ULY6" s="392"/>
      <c r="ULZ6" s="392"/>
      <c r="UMA6" s="392"/>
      <c r="UMB6" s="392"/>
      <c r="UMC6" s="392"/>
      <c r="UMD6" s="392"/>
      <c r="UME6" s="392"/>
      <c r="UMF6" s="392"/>
      <c r="UMG6" s="392"/>
      <c r="UMH6" s="392"/>
      <c r="UMI6" s="392"/>
      <c r="UMJ6" s="392"/>
      <c r="UMK6" s="392"/>
      <c r="UML6" s="392"/>
      <c r="UMM6" s="392"/>
      <c r="UMN6" s="392"/>
      <c r="UMO6" s="392"/>
      <c r="UMP6" s="392"/>
      <c r="UMQ6" s="392"/>
      <c r="UMR6" s="392"/>
      <c r="UMS6" s="392"/>
      <c r="UMT6" s="392"/>
      <c r="UMU6" s="392"/>
      <c r="UMV6" s="392"/>
      <c r="UMW6" s="392"/>
      <c r="UMX6" s="392"/>
      <c r="UMY6" s="392"/>
      <c r="UMZ6" s="392"/>
      <c r="UNA6" s="392"/>
      <c r="UNB6" s="392"/>
      <c r="UNC6" s="392"/>
      <c r="UND6" s="392"/>
      <c r="UNE6" s="392"/>
      <c r="UNF6" s="392"/>
      <c r="UNG6" s="392"/>
      <c r="UNH6" s="392"/>
      <c r="UNI6" s="392"/>
      <c r="UNJ6" s="392"/>
      <c r="UNK6" s="392"/>
      <c r="UNL6" s="392"/>
      <c r="UNM6" s="392"/>
      <c r="UNN6" s="392"/>
      <c r="UNO6" s="392"/>
      <c r="UNP6" s="392"/>
      <c r="UNQ6" s="392"/>
      <c r="UNR6" s="392"/>
      <c r="UNS6" s="392"/>
      <c r="UNT6" s="392"/>
      <c r="UNU6" s="392"/>
      <c r="UNV6" s="392"/>
      <c r="UNW6" s="392"/>
      <c r="UNX6" s="392"/>
      <c r="UNY6" s="392"/>
      <c r="UNZ6" s="392"/>
      <c r="UOA6" s="392"/>
      <c r="UOB6" s="392"/>
      <c r="UOC6" s="392"/>
      <c r="UOD6" s="392"/>
      <c r="UOE6" s="392"/>
      <c r="UOF6" s="392"/>
      <c r="UOG6" s="392"/>
      <c r="UOH6" s="392"/>
      <c r="UOI6" s="392"/>
      <c r="UOJ6" s="392"/>
      <c r="UOK6" s="392"/>
      <c r="UOL6" s="392"/>
      <c r="UOM6" s="392"/>
      <c r="UON6" s="392"/>
      <c r="UOO6" s="392"/>
      <c r="UOP6" s="392"/>
      <c r="UOQ6" s="392"/>
      <c r="UOR6" s="392"/>
      <c r="UOS6" s="392"/>
      <c r="UOT6" s="392"/>
      <c r="UOU6" s="392"/>
      <c r="UOV6" s="392"/>
      <c r="UOW6" s="392"/>
      <c r="UOX6" s="392"/>
      <c r="UOY6" s="392"/>
      <c r="UOZ6" s="392"/>
      <c r="UPA6" s="392"/>
      <c r="UPB6" s="392"/>
      <c r="UPC6" s="392"/>
      <c r="UPD6" s="392"/>
      <c r="UPE6" s="392"/>
      <c r="UPF6" s="392"/>
      <c r="UPG6" s="392"/>
      <c r="UPH6" s="392"/>
      <c r="UPI6" s="392"/>
      <c r="UPJ6" s="392"/>
      <c r="UPK6" s="392"/>
      <c r="UPL6" s="392"/>
      <c r="UPM6" s="392"/>
      <c r="UPN6" s="392"/>
      <c r="UPO6" s="392"/>
      <c r="UPP6" s="392"/>
      <c r="UPQ6" s="392"/>
      <c r="UPR6" s="392"/>
      <c r="UPS6" s="392"/>
      <c r="UPT6" s="392"/>
      <c r="UPU6" s="392"/>
      <c r="UPV6" s="392"/>
      <c r="UPW6" s="392"/>
      <c r="UPX6" s="392"/>
      <c r="UPY6" s="392"/>
      <c r="UPZ6" s="392"/>
      <c r="UQA6" s="392"/>
      <c r="UQB6" s="392"/>
      <c r="UQC6" s="392"/>
      <c r="UQD6" s="392"/>
      <c r="UQE6" s="392"/>
      <c r="UQF6" s="392"/>
      <c r="UQG6" s="392"/>
      <c r="UQH6" s="392"/>
      <c r="UQI6" s="392"/>
      <c r="UQJ6" s="392"/>
      <c r="UQK6" s="392"/>
      <c r="UQL6" s="392"/>
      <c r="UQM6" s="392"/>
      <c r="UQN6" s="392"/>
      <c r="UQO6" s="392"/>
      <c r="UQP6" s="392"/>
      <c r="UQQ6" s="392"/>
      <c r="UQR6" s="392"/>
      <c r="UQS6" s="392"/>
      <c r="UQT6" s="392"/>
      <c r="UQU6" s="392"/>
      <c r="UQV6" s="392"/>
      <c r="UQW6" s="392"/>
      <c r="UQX6" s="392"/>
      <c r="UQY6" s="392"/>
      <c r="UQZ6" s="392"/>
      <c r="URA6" s="392"/>
      <c r="URB6" s="392"/>
      <c r="URC6" s="392"/>
      <c r="URD6" s="392"/>
      <c r="URE6" s="392"/>
      <c r="URF6" s="392"/>
      <c r="URG6" s="392"/>
      <c r="URH6" s="392"/>
      <c r="URI6" s="392"/>
      <c r="URJ6" s="392"/>
      <c r="URK6" s="392"/>
      <c r="URL6" s="392"/>
      <c r="URM6" s="392"/>
      <c r="URN6" s="392"/>
      <c r="URO6" s="392"/>
      <c r="URP6" s="392"/>
      <c r="URQ6" s="392"/>
      <c r="URR6" s="392"/>
      <c r="URS6" s="392"/>
      <c r="URT6" s="392"/>
      <c r="URU6" s="392"/>
      <c r="URV6" s="392"/>
      <c r="URW6" s="392"/>
      <c r="URX6" s="392"/>
      <c r="URY6" s="392"/>
      <c r="URZ6" s="392"/>
      <c r="USA6" s="392"/>
      <c r="USB6" s="392"/>
      <c r="USC6" s="392"/>
      <c r="USD6" s="392"/>
      <c r="USE6" s="392"/>
      <c r="USF6" s="392"/>
      <c r="USG6" s="392"/>
      <c r="USH6" s="392"/>
      <c r="USI6" s="392"/>
      <c r="USJ6" s="392"/>
      <c r="USK6" s="392"/>
      <c r="USL6" s="392"/>
      <c r="USM6" s="392"/>
      <c r="USN6" s="392"/>
      <c r="USO6" s="392"/>
      <c r="USP6" s="392"/>
      <c r="USQ6" s="392"/>
      <c r="USR6" s="392"/>
      <c r="USS6" s="392"/>
      <c r="UST6" s="392"/>
      <c r="USU6" s="392"/>
      <c r="USV6" s="392"/>
      <c r="USW6" s="392"/>
      <c r="USX6" s="392"/>
      <c r="USY6" s="392"/>
      <c r="USZ6" s="392"/>
      <c r="UTA6" s="392"/>
      <c r="UTB6" s="392"/>
      <c r="UTC6" s="392"/>
      <c r="UTD6" s="392"/>
      <c r="UTE6" s="392"/>
      <c r="UTF6" s="392"/>
      <c r="UTG6" s="392"/>
      <c r="UTH6" s="392"/>
      <c r="UTI6" s="392"/>
      <c r="UTJ6" s="392"/>
      <c r="UTK6" s="392"/>
      <c r="UTL6" s="392"/>
      <c r="UTM6" s="392"/>
      <c r="UTN6" s="392"/>
      <c r="UTO6" s="392"/>
      <c r="UTP6" s="392"/>
      <c r="UTQ6" s="392"/>
      <c r="UTR6" s="392"/>
      <c r="UTS6" s="392"/>
      <c r="UTT6" s="392"/>
      <c r="UTU6" s="392"/>
      <c r="UTV6" s="392"/>
      <c r="UTW6" s="392"/>
      <c r="UTX6" s="392"/>
      <c r="UTY6" s="392"/>
      <c r="UTZ6" s="392"/>
      <c r="UUA6" s="392"/>
      <c r="UUB6" s="392"/>
      <c r="UUC6" s="392"/>
      <c r="UUD6" s="392"/>
      <c r="UUE6" s="392"/>
      <c r="UUF6" s="392"/>
      <c r="UUG6" s="392"/>
      <c r="UUH6" s="392"/>
      <c r="UUI6" s="392"/>
      <c r="UUJ6" s="392"/>
      <c r="UUK6" s="392"/>
      <c r="UUL6" s="392"/>
      <c r="UUM6" s="392"/>
      <c r="UUN6" s="392"/>
      <c r="UUO6" s="392"/>
      <c r="UUP6" s="392"/>
      <c r="UUQ6" s="392"/>
      <c r="UUR6" s="392"/>
      <c r="UUS6" s="392"/>
      <c r="UUT6" s="392"/>
      <c r="UUU6" s="392"/>
      <c r="UUV6" s="392"/>
      <c r="UUW6" s="392"/>
      <c r="UUX6" s="392"/>
      <c r="UUY6" s="392"/>
      <c r="UUZ6" s="392"/>
      <c r="UVA6" s="392"/>
      <c r="UVB6" s="392"/>
      <c r="UVC6" s="392"/>
      <c r="UVD6" s="392"/>
      <c r="UVE6" s="392"/>
      <c r="UVF6" s="392"/>
      <c r="UVG6" s="392"/>
      <c r="UVH6" s="392"/>
      <c r="UVI6" s="392"/>
      <c r="UVJ6" s="392"/>
      <c r="UVK6" s="392"/>
      <c r="UVL6" s="392"/>
      <c r="UVM6" s="392"/>
      <c r="UVN6" s="392"/>
      <c r="UVO6" s="392"/>
      <c r="UVP6" s="392"/>
      <c r="UVQ6" s="392"/>
      <c r="UVR6" s="392"/>
      <c r="UVS6" s="392"/>
      <c r="UVT6" s="392"/>
      <c r="UVU6" s="392"/>
      <c r="UVV6" s="392"/>
      <c r="UVW6" s="392"/>
      <c r="UVX6" s="392"/>
      <c r="UVY6" s="392"/>
      <c r="UVZ6" s="392"/>
      <c r="UWA6" s="392"/>
      <c r="UWB6" s="392"/>
      <c r="UWC6" s="392"/>
      <c r="UWD6" s="392"/>
      <c r="UWE6" s="392"/>
      <c r="UWF6" s="392"/>
      <c r="UWG6" s="392"/>
      <c r="UWH6" s="392"/>
      <c r="UWI6" s="392"/>
      <c r="UWJ6" s="392"/>
      <c r="UWK6" s="392"/>
      <c r="UWL6" s="392"/>
      <c r="UWM6" s="392"/>
      <c r="UWN6" s="392"/>
      <c r="UWO6" s="392"/>
      <c r="UWP6" s="392"/>
      <c r="UWQ6" s="392"/>
      <c r="UWR6" s="392"/>
      <c r="UWS6" s="392"/>
      <c r="UWT6" s="392"/>
      <c r="UWU6" s="392"/>
      <c r="UWV6" s="392"/>
      <c r="UWW6" s="392"/>
      <c r="UWX6" s="392"/>
      <c r="UWY6" s="392"/>
      <c r="UWZ6" s="392"/>
      <c r="UXA6" s="392"/>
      <c r="UXB6" s="392"/>
      <c r="UXC6" s="392"/>
      <c r="UXD6" s="392"/>
      <c r="UXE6" s="392"/>
      <c r="UXF6" s="392"/>
      <c r="UXG6" s="392"/>
      <c r="UXH6" s="392"/>
      <c r="UXI6" s="392"/>
      <c r="UXJ6" s="392"/>
      <c r="UXK6" s="392"/>
      <c r="UXL6" s="392"/>
      <c r="UXM6" s="392"/>
      <c r="UXN6" s="392"/>
      <c r="UXO6" s="392"/>
      <c r="UXP6" s="392"/>
      <c r="UXQ6" s="392"/>
      <c r="UXR6" s="392"/>
      <c r="UXS6" s="392"/>
      <c r="UXT6" s="392"/>
      <c r="UXU6" s="392"/>
      <c r="UXV6" s="392"/>
      <c r="UXW6" s="392"/>
      <c r="UXX6" s="392"/>
      <c r="UXY6" s="392"/>
      <c r="UXZ6" s="392"/>
      <c r="UYA6" s="392"/>
      <c r="UYB6" s="392"/>
      <c r="UYC6" s="392"/>
      <c r="UYD6" s="392"/>
      <c r="UYE6" s="392"/>
      <c r="UYF6" s="392"/>
      <c r="UYG6" s="392"/>
      <c r="UYH6" s="392"/>
      <c r="UYI6" s="392"/>
      <c r="UYJ6" s="392"/>
      <c r="UYK6" s="392"/>
      <c r="UYL6" s="392"/>
      <c r="UYM6" s="392"/>
      <c r="UYN6" s="392"/>
      <c r="UYO6" s="392"/>
      <c r="UYP6" s="392"/>
      <c r="UYQ6" s="392"/>
      <c r="UYR6" s="392"/>
      <c r="UYS6" s="392"/>
      <c r="UYT6" s="392"/>
      <c r="UYU6" s="392"/>
      <c r="UYV6" s="392"/>
      <c r="UYW6" s="392"/>
      <c r="UYX6" s="392"/>
      <c r="UYY6" s="392"/>
      <c r="UYZ6" s="392"/>
      <c r="UZA6" s="392"/>
      <c r="UZB6" s="392"/>
      <c r="UZC6" s="392"/>
      <c r="UZD6" s="392"/>
      <c r="UZE6" s="392"/>
      <c r="UZF6" s="392"/>
      <c r="UZG6" s="392"/>
      <c r="UZH6" s="392"/>
      <c r="UZI6" s="392"/>
      <c r="UZJ6" s="392"/>
      <c r="UZK6" s="392"/>
      <c r="UZL6" s="392"/>
      <c r="UZM6" s="392"/>
      <c r="UZN6" s="392"/>
      <c r="UZO6" s="392"/>
      <c r="UZP6" s="392"/>
      <c r="UZQ6" s="392"/>
      <c r="UZR6" s="392"/>
      <c r="UZS6" s="392"/>
      <c r="UZT6" s="392"/>
      <c r="UZU6" s="392"/>
      <c r="UZV6" s="392"/>
      <c r="UZW6" s="392"/>
      <c r="UZX6" s="392"/>
      <c r="UZY6" s="392"/>
      <c r="UZZ6" s="392"/>
      <c r="VAA6" s="392"/>
      <c r="VAB6" s="392"/>
      <c r="VAC6" s="392"/>
      <c r="VAD6" s="392"/>
      <c r="VAE6" s="392"/>
      <c r="VAF6" s="392"/>
      <c r="VAG6" s="392"/>
      <c r="VAH6" s="392"/>
      <c r="VAI6" s="392"/>
      <c r="VAJ6" s="392"/>
      <c r="VAK6" s="392"/>
      <c r="VAL6" s="392"/>
      <c r="VAM6" s="392"/>
      <c r="VAN6" s="392"/>
      <c r="VAO6" s="392"/>
      <c r="VAP6" s="392"/>
      <c r="VAQ6" s="392"/>
      <c r="VAR6" s="392"/>
      <c r="VAS6" s="392"/>
      <c r="VAT6" s="392"/>
      <c r="VAU6" s="392"/>
      <c r="VAV6" s="392"/>
      <c r="VAW6" s="392"/>
      <c r="VAX6" s="392"/>
      <c r="VAY6" s="392"/>
      <c r="VAZ6" s="392"/>
      <c r="VBA6" s="392"/>
      <c r="VBB6" s="392"/>
      <c r="VBC6" s="392"/>
      <c r="VBD6" s="392"/>
      <c r="VBE6" s="392"/>
      <c r="VBF6" s="392"/>
      <c r="VBG6" s="392"/>
      <c r="VBH6" s="392"/>
      <c r="VBI6" s="392"/>
      <c r="VBJ6" s="392"/>
      <c r="VBK6" s="392"/>
      <c r="VBL6" s="392"/>
      <c r="VBM6" s="392"/>
      <c r="VBN6" s="392"/>
      <c r="VBO6" s="392"/>
      <c r="VBP6" s="392"/>
      <c r="VBQ6" s="392"/>
      <c r="VBR6" s="392"/>
      <c r="VBS6" s="392"/>
      <c r="VBT6" s="392"/>
      <c r="VBU6" s="392"/>
      <c r="VBV6" s="392"/>
      <c r="VBW6" s="392"/>
      <c r="VBX6" s="392"/>
      <c r="VBY6" s="392"/>
      <c r="VBZ6" s="392"/>
      <c r="VCA6" s="392"/>
      <c r="VCB6" s="392"/>
      <c r="VCC6" s="392"/>
      <c r="VCD6" s="392"/>
      <c r="VCE6" s="392"/>
      <c r="VCF6" s="392"/>
      <c r="VCG6" s="392"/>
      <c r="VCH6" s="392"/>
      <c r="VCI6" s="392"/>
      <c r="VCJ6" s="392"/>
      <c r="VCK6" s="392"/>
      <c r="VCL6" s="392"/>
      <c r="VCM6" s="392"/>
      <c r="VCN6" s="392"/>
      <c r="VCO6" s="392"/>
      <c r="VCP6" s="392"/>
      <c r="VCQ6" s="392"/>
      <c r="VCR6" s="392"/>
      <c r="VCS6" s="392"/>
      <c r="VCT6" s="392"/>
      <c r="VCU6" s="392"/>
      <c r="VCV6" s="392"/>
      <c r="VCW6" s="392"/>
      <c r="VCX6" s="392"/>
      <c r="VCY6" s="392"/>
      <c r="VCZ6" s="392"/>
      <c r="VDA6" s="392"/>
      <c r="VDB6" s="392"/>
      <c r="VDC6" s="392"/>
      <c r="VDD6" s="392"/>
      <c r="VDE6" s="392"/>
      <c r="VDF6" s="392"/>
      <c r="VDG6" s="392"/>
      <c r="VDH6" s="392"/>
      <c r="VDI6" s="392"/>
      <c r="VDJ6" s="392"/>
      <c r="VDK6" s="392"/>
      <c r="VDL6" s="392"/>
      <c r="VDM6" s="392"/>
      <c r="VDN6" s="392"/>
      <c r="VDO6" s="392"/>
      <c r="VDP6" s="392"/>
      <c r="VDQ6" s="392"/>
      <c r="VDR6" s="392"/>
      <c r="VDS6" s="392"/>
      <c r="VDT6" s="392"/>
      <c r="VDU6" s="392"/>
      <c r="VDV6" s="392"/>
      <c r="VDW6" s="392"/>
      <c r="VDX6" s="392"/>
      <c r="VDY6" s="392"/>
      <c r="VDZ6" s="392"/>
      <c r="VEA6" s="392"/>
      <c r="VEB6" s="392"/>
      <c r="VEC6" s="392"/>
      <c r="VED6" s="392"/>
      <c r="VEE6" s="392"/>
      <c r="VEF6" s="392"/>
      <c r="VEG6" s="392"/>
      <c r="VEH6" s="392"/>
      <c r="VEI6" s="392"/>
      <c r="VEJ6" s="392"/>
      <c r="VEK6" s="392"/>
      <c r="VEL6" s="392"/>
      <c r="VEM6" s="392"/>
      <c r="VEN6" s="392"/>
      <c r="VEO6" s="392"/>
      <c r="VEP6" s="392"/>
      <c r="VEQ6" s="392"/>
      <c r="VER6" s="392"/>
      <c r="VES6" s="392"/>
      <c r="VET6" s="392"/>
      <c r="VEU6" s="392"/>
      <c r="VEV6" s="392"/>
      <c r="VEW6" s="392"/>
      <c r="VEX6" s="392"/>
      <c r="VEY6" s="392"/>
      <c r="VEZ6" s="392"/>
      <c r="VFA6" s="392"/>
      <c r="VFB6" s="392"/>
      <c r="VFC6" s="392"/>
      <c r="VFD6" s="392"/>
      <c r="VFE6" s="392"/>
      <c r="VFF6" s="392"/>
      <c r="VFG6" s="392"/>
      <c r="VFH6" s="392"/>
      <c r="VFI6" s="392"/>
      <c r="VFJ6" s="392"/>
      <c r="VFK6" s="392"/>
      <c r="VFL6" s="392"/>
      <c r="VFM6" s="392"/>
      <c r="VFN6" s="392"/>
      <c r="VFO6" s="392"/>
      <c r="VFP6" s="392"/>
      <c r="VFQ6" s="392"/>
      <c r="VFR6" s="392"/>
      <c r="VFS6" s="392"/>
      <c r="VFT6" s="392"/>
      <c r="VFU6" s="392"/>
      <c r="VFV6" s="392"/>
      <c r="VFW6" s="392"/>
      <c r="VFX6" s="392"/>
      <c r="VFY6" s="392"/>
      <c r="VFZ6" s="392"/>
      <c r="VGA6" s="392"/>
      <c r="VGB6" s="392"/>
      <c r="VGC6" s="392"/>
      <c r="VGD6" s="392"/>
      <c r="VGE6" s="392"/>
      <c r="VGF6" s="392"/>
      <c r="VGG6" s="392"/>
      <c r="VGH6" s="392"/>
      <c r="VGI6" s="392"/>
      <c r="VGJ6" s="392"/>
      <c r="VGK6" s="392"/>
      <c r="VGL6" s="392"/>
      <c r="VGM6" s="392"/>
      <c r="VGN6" s="392"/>
      <c r="VGO6" s="392"/>
      <c r="VGP6" s="392"/>
      <c r="VGQ6" s="392"/>
      <c r="VGR6" s="392"/>
      <c r="VGS6" s="392"/>
      <c r="VGT6" s="392"/>
      <c r="VGU6" s="392"/>
      <c r="VGV6" s="392"/>
      <c r="VGW6" s="392"/>
      <c r="VGX6" s="392"/>
      <c r="VGY6" s="392"/>
      <c r="VGZ6" s="392"/>
      <c r="VHA6" s="392"/>
      <c r="VHB6" s="392"/>
      <c r="VHC6" s="392"/>
      <c r="VHD6" s="392"/>
      <c r="VHE6" s="392"/>
      <c r="VHF6" s="392"/>
      <c r="VHG6" s="392"/>
      <c r="VHH6" s="392"/>
      <c r="VHI6" s="392"/>
      <c r="VHJ6" s="392"/>
      <c r="VHK6" s="392"/>
      <c r="VHL6" s="392"/>
      <c r="VHM6" s="392"/>
      <c r="VHN6" s="392"/>
      <c r="VHO6" s="392"/>
      <c r="VHP6" s="392"/>
      <c r="VHQ6" s="392"/>
      <c r="VHR6" s="392"/>
      <c r="VHS6" s="392"/>
      <c r="VHT6" s="392"/>
      <c r="VHU6" s="392"/>
      <c r="VHV6" s="392"/>
      <c r="VHW6" s="392"/>
      <c r="VHX6" s="392"/>
      <c r="VHY6" s="392"/>
      <c r="VHZ6" s="392"/>
      <c r="VIA6" s="392"/>
      <c r="VIB6" s="392"/>
      <c r="VIC6" s="392"/>
      <c r="VID6" s="392"/>
      <c r="VIE6" s="392"/>
      <c r="VIF6" s="392"/>
      <c r="VIG6" s="392"/>
      <c r="VIH6" s="392"/>
      <c r="VII6" s="392"/>
      <c r="VIJ6" s="392"/>
      <c r="VIK6" s="392"/>
      <c r="VIL6" s="392"/>
      <c r="VIM6" s="392"/>
      <c r="VIN6" s="392"/>
      <c r="VIO6" s="392"/>
      <c r="VIP6" s="392"/>
      <c r="VIQ6" s="392"/>
      <c r="VIR6" s="392"/>
      <c r="VIS6" s="392"/>
      <c r="VIT6" s="392"/>
      <c r="VIU6" s="392"/>
      <c r="VIV6" s="392"/>
      <c r="VIW6" s="392"/>
      <c r="VIX6" s="392"/>
      <c r="VIY6" s="392"/>
      <c r="VIZ6" s="392"/>
      <c r="VJA6" s="392"/>
      <c r="VJB6" s="392"/>
      <c r="VJC6" s="392"/>
      <c r="VJD6" s="392"/>
      <c r="VJE6" s="392"/>
      <c r="VJF6" s="392"/>
      <c r="VJG6" s="392"/>
      <c r="VJH6" s="392"/>
      <c r="VJI6" s="392"/>
      <c r="VJJ6" s="392"/>
      <c r="VJK6" s="392"/>
      <c r="VJL6" s="392"/>
      <c r="VJM6" s="392"/>
      <c r="VJN6" s="392"/>
      <c r="VJO6" s="392"/>
      <c r="VJP6" s="392"/>
      <c r="VJQ6" s="392"/>
      <c r="VJR6" s="392"/>
      <c r="VJS6" s="392"/>
      <c r="VJT6" s="392"/>
      <c r="VJU6" s="392"/>
      <c r="VJV6" s="392"/>
      <c r="VJW6" s="392"/>
      <c r="VJX6" s="392"/>
      <c r="VJY6" s="392"/>
      <c r="VJZ6" s="392"/>
      <c r="VKA6" s="392"/>
      <c r="VKB6" s="392"/>
      <c r="VKC6" s="392"/>
      <c r="VKD6" s="392"/>
      <c r="VKE6" s="392"/>
      <c r="VKF6" s="392"/>
      <c r="VKG6" s="392"/>
      <c r="VKH6" s="392"/>
      <c r="VKI6" s="392"/>
      <c r="VKJ6" s="392"/>
      <c r="VKK6" s="392"/>
      <c r="VKL6" s="392"/>
      <c r="VKM6" s="392"/>
      <c r="VKN6" s="392"/>
      <c r="VKO6" s="392"/>
      <c r="VKP6" s="392"/>
      <c r="VKQ6" s="392"/>
      <c r="VKR6" s="392"/>
      <c r="VKS6" s="392"/>
      <c r="VKT6" s="392"/>
      <c r="VKU6" s="392"/>
      <c r="VKV6" s="392"/>
      <c r="VKW6" s="392"/>
      <c r="VKX6" s="392"/>
      <c r="VKY6" s="392"/>
      <c r="VKZ6" s="392"/>
      <c r="VLA6" s="392"/>
      <c r="VLB6" s="392"/>
      <c r="VLC6" s="392"/>
      <c r="VLD6" s="392"/>
      <c r="VLE6" s="392"/>
      <c r="VLF6" s="392"/>
      <c r="VLG6" s="392"/>
      <c r="VLH6" s="392"/>
      <c r="VLI6" s="392"/>
      <c r="VLJ6" s="392"/>
      <c r="VLK6" s="392"/>
      <c r="VLL6" s="392"/>
      <c r="VLM6" s="392"/>
      <c r="VLN6" s="392"/>
      <c r="VLO6" s="392"/>
      <c r="VLP6" s="392"/>
      <c r="VLQ6" s="392"/>
      <c r="VLR6" s="392"/>
      <c r="VLS6" s="392"/>
      <c r="VLT6" s="392"/>
      <c r="VLU6" s="392"/>
      <c r="VLV6" s="392"/>
      <c r="VLW6" s="392"/>
      <c r="VLX6" s="392"/>
      <c r="VLY6" s="392"/>
      <c r="VLZ6" s="392"/>
      <c r="VMA6" s="392"/>
      <c r="VMB6" s="392"/>
      <c r="VMC6" s="392"/>
      <c r="VMD6" s="392"/>
      <c r="VME6" s="392"/>
      <c r="VMF6" s="392"/>
      <c r="VMG6" s="392"/>
      <c r="VMH6" s="392"/>
      <c r="VMI6" s="392"/>
      <c r="VMJ6" s="392"/>
      <c r="VMK6" s="392"/>
      <c r="VML6" s="392"/>
      <c r="VMM6" s="392"/>
      <c r="VMN6" s="392"/>
      <c r="VMO6" s="392"/>
      <c r="VMP6" s="392"/>
      <c r="VMQ6" s="392"/>
      <c r="VMR6" s="392"/>
      <c r="VMS6" s="392"/>
      <c r="VMT6" s="392"/>
      <c r="VMU6" s="392"/>
      <c r="VMV6" s="392"/>
      <c r="VMW6" s="392"/>
      <c r="VMX6" s="392"/>
      <c r="VMY6" s="392"/>
      <c r="VMZ6" s="392"/>
      <c r="VNA6" s="392"/>
      <c r="VNB6" s="392"/>
      <c r="VNC6" s="392"/>
      <c r="VND6" s="392"/>
      <c r="VNE6" s="392"/>
      <c r="VNF6" s="392"/>
      <c r="VNG6" s="392"/>
      <c r="VNH6" s="392"/>
      <c r="VNI6" s="392"/>
      <c r="VNJ6" s="392"/>
      <c r="VNK6" s="392"/>
      <c r="VNL6" s="392"/>
      <c r="VNM6" s="392"/>
      <c r="VNN6" s="392"/>
      <c r="VNO6" s="392"/>
      <c r="VNP6" s="392"/>
      <c r="VNQ6" s="392"/>
      <c r="VNR6" s="392"/>
      <c r="VNS6" s="392"/>
      <c r="VNT6" s="392"/>
      <c r="VNU6" s="392"/>
      <c r="VNV6" s="392"/>
      <c r="VNW6" s="392"/>
      <c r="VNX6" s="392"/>
      <c r="VNY6" s="392"/>
      <c r="VNZ6" s="392"/>
      <c r="VOA6" s="392"/>
      <c r="VOB6" s="392"/>
      <c r="VOC6" s="392"/>
      <c r="VOD6" s="392"/>
      <c r="VOE6" s="392"/>
      <c r="VOF6" s="392"/>
      <c r="VOG6" s="392"/>
      <c r="VOH6" s="392"/>
      <c r="VOI6" s="392"/>
      <c r="VOJ6" s="392"/>
      <c r="VOK6" s="392"/>
      <c r="VOL6" s="392"/>
      <c r="VOM6" s="392"/>
      <c r="VON6" s="392"/>
      <c r="VOO6" s="392"/>
      <c r="VOP6" s="392"/>
      <c r="VOQ6" s="392"/>
      <c r="VOR6" s="392"/>
      <c r="VOS6" s="392"/>
      <c r="VOT6" s="392"/>
      <c r="VOU6" s="392"/>
      <c r="VOV6" s="392"/>
      <c r="VOW6" s="392"/>
      <c r="VOX6" s="392"/>
      <c r="VOY6" s="392"/>
      <c r="VOZ6" s="392"/>
      <c r="VPA6" s="392"/>
      <c r="VPB6" s="392"/>
      <c r="VPC6" s="392"/>
      <c r="VPD6" s="392"/>
      <c r="VPE6" s="392"/>
      <c r="VPF6" s="392"/>
      <c r="VPG6" s="392"/>
      <c r="VPH6" s="392"/>
      <c r="VPI6" s="392"/>
      <c r="VPJ6" s="392"/>
      <c r="VPK6" s="392"/>
      <c r="VPL6" s="392"/>
      <c r="VPM6" s="392"/>
      <c r="VPN6" s="392"/>
      <c r="VPO6" s="392"/>
      <c r="VPP6" s="392"/>
      <c r="VPQ6" s="392"/>
      <c r="VPR6" s="392"/>
      <c r="VPS6" s="392"/>
      <c r="VPT6" s="392"/>
      <c r="VPU6" s="392"/>
      <c r="VPV6" s="392"/>
      <c r="VPW6" s="392"/>
      <c r="VPX6" s="392"/>
      <c r="VPY6" s="392"/>
      <c r="VPZ6" s="392"/>
      <c r="VQA6" s="392"/>
      <c r="VQB6" s="392"/>
      <c r="VQC6" s="392"/>
      <c r="VQD6" s="392"/>
      <c r="VQE6" s="392"/>
      <c r="VQF6" s="392"/>
      <c r="VQG6" s="392"/>
      <c r="VQH6" s="392"/>
      <c r="VQI6" s="392"/>
      <c r="VQJ6" s="392"/>
      <c r="VQK6" s="392"/>
      <c r="VQL6" s="392"/>
      <c r="VQM6" s="392"/>
      <c r="VQN6" s="392"/>
      <c r="VQO6" s="392"/>
      <c r="VQP6" s="392"/>
      <c r="VQQ6" s="392"/>
      <c r="VQR6" s="392"/>
      <c r="VQS6" s="392"/>
      <c r="VQT6" s="392"/>
      <c r="VQU6" s="392"/>
      <c r="VQV6" s="392"/>
      <c r="VQW6" s="392"/>
      <c r="VQX6" s="392"/>
      <c r="VQY6" s="392"/>
      <c r="VQZ6" s="392"/>
      <c r="VRA6" s="392"/>
      <c r="VRB6" s="392"/>
      <c r="VRC6" s="392"/>
      <c r="VRD6" s="392"/>
      <c r="VRE6" s="392"/>
      <c r="VRF6" s="392"/>
      <c r="VRG6" s="392"/>
      <c r="VRH6" s="392"/>
      <c r="VRI6" s="392"/>
      <c r="VRJ6" s="392"/>
      <c r="VRK6" s="392"/>
      <c r="VRL6" s="392"/>
      <c r="VRM6" s="392"/>
      <c r="VRN6" s="392"/>
      <c r="VRO6" s="392"/>
      <c r="VRP6" s="392"/>
      <c r="VRQ6" s="392"/>
      <c r="VRR6" s="392"/>
      <c r="VRS6" s="392"/>
      <c r="VRT6" s="392"/>
      <c r="VRU6" s="392"/>
      <c r="VRV6" s="392"/>
      <c r="VRW6" s="392"/>
      <c r="VRX6" s="392"/>
      <c r="VRY6" s="392"/>
      <c r="VRZ6" s="392"/>
      <c r="VSA6" s="392"/>
      <c r="VSB6" s="392"/>
      <c r="VSC6" s="392"/>
      <c r="VSD6" s="392"/>
      <c r="VSE6" s="392"/>
      <c r="VSF6" s="392"/>
      <c r="VSG6" s="392"/>
      <c r="VSH6" s="392"/>
      <c r="VSI6" s="392"/>
      <c r="VSJ6" s="392"/>
      <c r="VSK6" s="392"/>
      <c r="VSL6" s="392"/>
      <c r="VSM6" s="392"/>
      <c r="VSN6" s="392"/>
      <c r="VSO6" s="392"/>
      <c r="VSP6" s="392"/>
      <c r="VSQ6" s="392"/>
      <c r="VSR6" s="392"/>
      <c r="VSS6" s="392"/>
      <c r="VST6" s="392"/>
      <c r="VSU6" s="392"/>
      <c r="VSV6" s="392"/>
      <c r="VSW6" s="392"/>
      <c r="VSX6" s="392"/>
      <c r="VSY6" s="392"/>
      <c r="VSZ6" s="392"/>
      <c r="VTA6" s="392"/>
      <c r="VTB6" s="392"/>
      <c r="VTC6" s="392"/>
      <c r="VTD6" s="392"/>
      <c r="VTE6" s="392"/>
      <c r="VTF6" s="392"/>
      <c r="VTG6" s="392"/>
      <c r="VTH6" s="392"/>
      <c r="VTI6" s="392"/>
      <c r="VTJ6" s="392"/>
      <c r="VTK6" s="392"/>
      <c r="VTL6" s="392"/>
      <c r="VTM6" s="392"/>
      <c r="VTN6" s="392"/>
      <c r="VTO6" s="392"/>
      <c r="VTP6" s="392"/>
      <c r="VTQ6" s="392"/>
      <c r="VTR6" s="392"/>
      <c r="VTS6" s="392"/>
      <c r="VTT6" s="392"/>
      <c r="VTU6" s="392"/>
      <c r="VTV6" s="392"/>
      <c r="VTW6" s="392"/>
      <c r="VTX6" s="392"/>
      <c r="VTY6" s="392"/>
      <c r="VTZ6" s="392"/>
      <c r="VUA6" s="392"/>
      <c r="VUB6" s="392"/>
      <c r="VUC6" s="392"/>
      <c r="VUD6" s="392"/>
      <c r="VUE6" s="392"/>
      <c r="VUF6" s="392"/>
      <c r="VUG6" s="392"/>
      <c r="VUH6" s="392"/>
      <c r="VUI6" s="392"/>
      <c r="VUJ6" s="392"/>
      <c r="VUK6" s="392"/>
      <c r="VUL6" s="392"/>
      <c r="VUM6" s="392"/>
      <c r="VUN6" s="392"/>
      <c r="VUO6" s="392"/>
      <c r="VUP6" s="392"/>
      <c r="VUQ6" s="392"/>
      <c r="VUR6" s="392"/>
      <c r="VUS6" s="392"/>
      <c r="VUT6" s="392"/>
      <c r="VUU6" s="392"/>
      <c r="VUV6" s="392"/>
      <c r="VUW6" s="392"/>
      <c r="VUX6" s="392"/>
      <c r="VUY6" s="392"/>
      <c r="VUZ6" s="392"/>
      <c r="VVA6" s="392"/>
      <c r="VVB6" s="392"/>
      <c r="VVC6" s="392"/>
      <c r="VVD6" s="392"/>
      <c r="VVE6" s="392"/>
      <c r="VVF6" s="392"/>
      <c r="VVG6" s="392"/>
      <c r="VVH6" s="392"/>
      <c r="VVI6" s="392"/>
      <c r="VVJ6" s="392"/>
      <c r="VVK6" s="392"/>
      <c r="VVL6" s="392"/>
      <c r="VVM6" s="392"/>
      <c r="VVN6" s="392"/>
      <c r="VVO6" s="392"/>
      <c r="VVP6" s="392"/>
      <c r="VVQ6" s="392"/>
      <c r="VVR6" s="392"/>
      <c r="VVS6" s="392"/>
      <c r="VVT6" s="392"/>
      <c r="VVU6" s="392"/>
      <c r="VVV6" s="392"/>
      <c r="VVW6" s="392"/>
      <c r="VVX6" s="392"/>
      <c r="VVY6" s="392"/>
      <c r="VVZ6" s="392"/>
      <c r="VWA6" s="392"/>
      <c r="VWB6" s="392"/>
      <c r="VWC6" s="392"/>
      <c r="VWD6" s="392"/>
      <c r="VWE6" s="392"/>
      <c r="VWF6" s="392"/>
      <c r="VWG6" s="392"/>
      <c r="VWH6" s="392"/>
      <c r="VWI6" s="392"/>
      <c r="VWJ6" s="392"/>
      <c r="VWK6" s="392"/>
      <c r="VWL6" s="392"/>
      <c r="VWM6" s="392"/>
      <c r="VWN6" s="392"/>
      <c r="VWO6" s="392"/>
      <c r="VWP6" s="392"/>
      <c r="VWQ6" s="392"/>
      <c r="VWR6" s="392"/>
      <c r="VWS6" s="392"/>
      <c r="VWT6" s="392"/>
      <c r="VWU6" s="392"/>
      <c r="VWV6" s="392"/>
      <c r="VWW6" s="392"/>
      <c r="VWX6" s="392"/>
      <c r="VWY6" s="392"/>
      <c r="VWZ6" s="392"/>
      <c r="VXA6" s="392"/>
      <c r="VXB6" s="392"/>
      <c r="VXC6" s="392"/>
      <c r="VXD6" s="392"/>
      <c r="VXE6" s="392"/>
      <c r="VXF6" s="392"/>
      <c r="VXG6" s="392"/>
      <c r="VXH6" s="392"/>
      <c r="VXI6" s="392"/>
      <c r="VXJ6" s="392"/>
      <c r="VXK6" s="392"/>
      <c r="VXL6" s="392"/>
      <c r="VXM6" s="392"/>
      <c r="VXN6" s="392"/>
      <c r="VXO6" s="392"/>
      <c r="VXP6" s="392"/>
      <c r="VXQ6" s="392"/>
      <c r="VXR6" s="392"/>
      <c r="VXS6" s="392"/>
      <c r="VXT6" s="392"/>
      <c r="VXU6" s="392"/>
      <c r="VXV6" s="392"/>
      <c r="VXW6" s="392"/>
      <c r="VXX6" s="392"/>
      <c r="VXY6" s="392"/>
      <c r="VXZ6" s="392"/>
      <c r="VYA6" s="392"/>
      <c r="VYB6" s="392"/>
      <c r="VYC6" s="392"/>
      <c r="VYD6" s="392"/>
      <c r="VYE6" s="392"/>
      <c r="VYF6" s="392"/>
      <c r="VYG6" s="392"/>
      <c r="VYH6" s="392"/>
      <c r="VYI6" s="392"/>
      <c r="VYJ6" s="392"/>
      <c r="VYK6" s="392"/>
      <c r="VYL6" s="392"/>
      <c r="VYM6" s="392"/>
      <c r="VYN6" s="392"/>
      <c r="VYO6" s="392"/>
      <c r="VYP6" s="392"/>
      <c r="VYQ6" s="392"/>
      <c r="VYR6" s="392"/>
      <c r="VYS6" s="392"/>
      <c r="VYT6" s="392"/>
      <c r="VYU6" s="392"/>
      <c r="VYV6" s="392"/>
      <c r="VYW6" s="392"/>
      <c r="VYX6" s="392"/>
      <c r="VYY6" s="392"/>
      <c r="VYZ6" s="392"/>
      <c r="VZA6" s="392"/>
      <c r="VZB6" s="392"/>
      <c r="VZC6" s="392"/>
      <c r="VZD6" s="392"/>
      <c r="VZE6" s="392"/>
      <c r="VZF6" s="392"/>
      <c r="VZG6" s="392"/>
      <c r="VZH6" s="392"/>
      <c r="VZI6" s="392"/>
      <c r="VZJ6" s="392"/>
      <c r="VZK6" s="392"/>
      <c r="VZL6" s="392"/>
      <c r="VZM6" s="392"/>
      <c r="VZN6" s="392"/>
      <c r="VZO6" s="392"/>
      <c r="VZP6" s="392"/>
      <c r="VZQ6" s="392"/>
      <c r="VZR6" s="392"/>
      <c r="VZS6" s="392"/>
      <c r="VZT6" s="392"/>
      <c r="VZU6" s="392"/>
      <c r="VZV6" s="392"/>
      <c r="VZW6" s="392"/>
      <c r="VZX6" s="392"/>
      <c r="VZY6" s="392"/>
      <c r="VZZ6" s="392"/>
      <c r="WAA6" s="392"/>
      <c r="WAB6" s="392"/>
      <c r="WAC6" s="392"/>
      <c r="WAD6" s="392"/>
      <c r="WAE6" s="392"/>
      <c r="WAF6" s="392"/>
      <c r="WAG6" s="392"/>
      <c r="WAH6" s="392"/>
      <c r="WAI6" s="392"/>
      <c r="WAJ6" s="392"/>
      <c r="WAK6" s="392"/>
      <c r="WAL6" s="392"/>
      <c r="WAM6" s="392"/>
      <c r="WAN6" s="392"/>
      <c r="WAO6" s="392"/>
      <c r="WAP6" s="392"/>
      <c r="WAQ6" s="392"/>
      <c r="WAR6" s="392"/>
      <c r="WAS6" s="392"/>
      <c r="WAT6" s="392"/>
      <c r="WAU6" s="392"/>
      <c r="WAV6" s="392"/>
      <c r="WAW6" s="392"/>
      <c r="WAX6" s="392"/>
      <c r="WAY6" s="392"/>
      <c r="WAZ6" s="392"/>
      <c r="WBA6" s="392"/>
      <c r="WBB6" s="392"/>
      <c r="WBC6" s="392"/>
      <c r="WBD6" s="392"/>
      <c r="WBE6" s="392"/>
      <c r="WBF6" s="392"/>
      <c r="WBG6" s="392"/>
      <c r="WBH6" s="392"/>
      <c r="WBI6" s="392"/>
      <c r="WBJ6" s="392"/>
      <c r="WBK6" s="392"/>
      <c r="WBL6" s="392"/>
      <c r="WBM6" s="392"/>
      <c r="WBN6" s="392"/>
      <c r="WBO6" s="392"/>
      <c r="WBP6" s="392"/>
      <c r="WBQ6" s="392"/>
      <c r="WBR6" s="392"/>
      <c r="WBS6" s="392"/>
      <c r="WBT6" s="392"/>
      <c r="WBU6" s="392"/>
      <c r="WBV6" s="392"/>
      <c r="WBW6" s="392"/>
      <c r="WBX6" s="392"/>
      <c r="WBY6" s="392"/>
      <c r="WBZ6" s="392"/>
      <c r="WCA6" s="392"/>
      <c r="WCB6" s="392"/>
      <c r="WCC6" s="392"/>
      <c r="WCD6" s="392"/>
      <c r="WCE6" s="392"/>
      <c r="WCF6" s="392"/>
      <c r="WCG6" s="392"/>
      <c r="WCH6" s="392"/>
      <c r="WCI6" s="392"/>
      <c r="WCJ6" s="392"/>
      <c r="WCK6" s="392"/>
      <c r="WCL6" s="392"/>
      <c r="WCM6" s="392"/>
      <c r="WCN6" s="392"/>
      <c r="WCO6" s="392"/>
      <c r="WCP6" s="392"/>
      <c r="WCQ6" s="392"/>
      <c r="WCR6" s="392"/>
      <c r="WCS6" s="392"/>
      <c r="WCT6" s="392"/>
      <c r="WCU6" s="392"/>
      <c r="WCV6" s="392"/>
      <c r="WCW6" s="392"/>
      <c r="WCX6" s="392"/>
      <c r="WCY6" s="392"/>
      <c r="WCZ6" s="392"/>
      <c r="WDA6" s="392"/>
      <c r="WDB6" s="392"/>
      <c r="WDC6" s="392"/>
      <c r="WDD6" s="392"/>
      <c r="WDE6" s="392"/>
      <c r="WDF6" s="392"/>
      <c r="WDG6" s="392"/>
      <c r="WDH6" s="392"/>
      <c r="WDI6" s="392"/>
      <c r="WDJ6" s="392"/>
      <c r="WDK6" s="392"/>
      <c r="WDL6" s="392"/>
      <c r="WDM6" s="392"/>
      <c r="WDN6" s="392"/>
      <c r="WDO6" s="392"/>
      <c r="WDP6" s="392"/>
      <c r="WDQ6" s="392"/>
      <c r="WDR6" s="392"/>
      <c r="WDS6" s="392"/>
      <c r="WDT6" s="392"/>
      <c r="WDU6" s="392"/>
      <c r="WDV6" s="392"/>
      <c r="WDW6" s="392"/>
      <c r="WDX6" s="392"/>
      <c r="WDY6" s="392"/>
      <c r="WDZ6" s="392"/>
      <c r="WEA6" s="392"/>
      <c r="WEB6" s="392"/>
      <c r="WEC6" s="392"/>
      <c r="WED6" s="392"/>
      <c r="WEE6" s="392"/>
      <c r="WEF6" s="392"/>
      <c r="WEG6" s="392"/>
      <c r="WEH6" s="392"/>
      <c r="WEI6" s="392"/>
      <c r="WEJ6" s="392"/>
      <c r="WEK6" s="392"/>
      <c r="WEL6" s="392"/>
      <c r="WEM6" s="392"/>
      <c r="WEN6" s="392"/>
      <c r="WEO6" s="392"/>
      <c r="WEP6" s="392"/>
      <c r="WEQ6" s="392"/>
      <c r="WER6" s="392"/>
      <c r="WES6" s="392"/>
      <c r="WET6" s="392"/>
      <c r="WEU6" s="392"/>
      <c r="WEV6" s="392"/>
      <c r="WEW6" s="392"/>
      <c r="WEX6" s="392"/>
      <c r="WEY6" s="392"/>
      <c r="WEZ6" s="392"/>
      <c r="WFA6" s="392"/>
      <c r="WFB6" s="392"/>
      <c r="WFC6" s="392"/>
      <c r="WFD6" s="392"/>
      <c r="WFE6" s="392"/>
      <c r="WFF6" s="392"/>
      <c r="WFG6" s="392"/>
      <c r="WFH6" s="392"/>
      <c r="WFI6" s="392"/>
      <c r="WFJ6" s="392"/>
      <c r="WFK6" s="392"/>
      <c r="WFL6" s="392"/>
      <c r="WFM6" s="392"/>
      <c r="WFN6" s="392"/>
      <c r="WFO6" s="392"/>
      <c r="WFP6" s="392"/>
      <c r="WFQ6" s="392"/>
      <c r="WFR6" s="392"/>
      <c r="WFS6" s="392"/>
      <c r="WFT6" s="392"/>
      <c r="WFU6" s="392"/>
      <c r="WFV6" s="392"/>
      <c r="WFW6" s="392"/>
      <c r="WFX6" s="392"/>
      <c r="WFY6" s="392"/>
      <c r="WFZ6" s="392"/>
      <c r="WGA6" s="392"/>
      <c r="WGB6" s="392"/>
      <c r="WGC6" s="392"/>
      <c r="WGD6" s="392"/>
      <c r="WGE6" s="392"/>
      <c r="WGF6" s="392"/>
      <c r="WGG6" s="392"/>
      <c r="WGH6" s="392"/>
      <c r="WGI6" s="392"/>
      <c r="WGJ6" s="392"/>
      <c r="WGK6" s="392"/>
      <c r="WGL6" s="392"/>
      <c r="WGM6" s="392"/>
      <c r="WGN6" s="392"/>
      <c r="WGO6" s="392"/>
      <c r="WGP6" s="392"/>
      <c r="WGQ6" s="392"/>
      <c r="WGR6" s="392"/>
      <c r="WGS6" s="392"/>
      <c r="WGT6" s="392"/>
      <c r="WGU6" s="392"/>
      <c r="WGV6" s="392"/>
      <c r="WGW6" s="392"/>
      <c r="WGX6" s="392"/>
      <c r="WGY6" s="392"/>
      <c r="WGZ6" s="392"/>
      <c r="WHA6" s="392"/>
      <c r="WHB6" s="392"/>
      <c r="WHC6" s="392"/>
      <c r="WHD6" s="392"/>
      <c r="WHE6" s="392"/>
      <c r="WHF6" s="392"/>
      <c r="WHG6" s="392"/>
      <c r="WHH6" s="392"/>
      <c r="WHI6" s="392"/>
      <c r="WHJ6" s="392"/>
      <c r="WHK6" s="392"/>
      <c r="WHL6" s="392"/>
      <c r="WHM6" s="392"/>
      <c r="WHN6" s="392"/>
      <c r="WHO6" s="392"/>
      <c r="WHP6" s="392"/>
      <c r="WHQ6" s="392"/>
      <c r="WHR6" s="392"/>
      <c r="WHS6" s="392"/>
      <c r="WHT6" s="392"/>
      <c r="WHU6" s="392"/>
      <c r="WHV6" s="392"/>
      <c r="WHW6" s="392"/>
      <c r="WHX6" s="392"/>
      <c r="WHY6" s="392"/>
      <c r="WHZ6" s="392"/>
      <c r="WIA6" s="392"/>
      <c r="WIB6" s="392"/>
      <c r="WIC6" s="392"/>
      <c r="WID6" s="392"/>
      <c r="WIE6" s="392"/>
      <c r="WIF6" s="392"/>
      <c r="WIG6" s="392"/>
      <c r="WIH6" s="392"/>
      <c r="WII6" s="392"/>
      <c r="WIJ6" s="392"/>
      <c r="WIK6" s="392"/>
      <c r="WIL6" s="392"/>
      <c r="WIM6" s="392"/>
      <c r="WIN6" s="392"/>
      <c r="WIO6" s="392"/>
      <c r="WIP6" s="392"/>
      <c r="WIQ6" s="392"/>
      <c r="WIR6" s="392"/>
      <c r="WIS6" s="392"/>
      <c r="WIT6" s="392"/>
      <c r="WIU6" s="392"/>
      <c r="WIV6" s="392"/>
      <c r="WIW6" s="392"/>
      <c r="WIX6" s="392"/>
      <c r="WIY6" s="392"/>
      <c r="WIZ6" s="392"/>
      <c r="WJA6" s="392"/>
      <c r="WJB6" s="392"/>
      <c r="WJC6" s="392"/>
      <c r="WJD6" s="392"/>
      <c r="WJE6" s="392"/>
      <c r="WJF6" s="392"/>
      <c r="WJG6" s="392"/>
      <c r="WJH6" s="392"/>
      <c r="WJI6" s="392"/>
      <c r="WJJ6" s="392"/>
      <c r="WJK6" s="392"/>
      <c r="WJL6" s="392"/>
      <c r="WJM6" s="392"/>
      <c r="WJN6" s="392"/>
      <c r="WJO6" s="392"/>
      <c r="WJP6" s="392"/>
      <c r="WJQ6" s="392"/>
      <c r="WJR6" s="392"/>
      <c r="WJS6" s="392"/>
      <c r="WJT6" s="392"/>
      <c r="WJU6" s="392"/>
      <c r="WJV6" s="392"/>
      <c r="WJW6" s="392"/>
      <c r="WJX6" s="392"/>
      <c r="WJY6" s="392"/>
      <c r="WJZ6" s="392"/>
      <c r="WKA6" s="392"/>
      <c r="WKB6" s="392"/>
      <c r="WKC6" s="392"/>
      <c r="WKD6" s="392"/>
      <c r="WKE6" s="392"/>
      <c r="WKF6" s="392"/>
      <c r="WKG6" s="392"/>
      <c r="WKH6" s="392"/>
      <c r="WKI6" s="392"/>
      <c r="WKJ6" s="392"/>
      <c r="WKK6" s="392"/>
      <c r="WKL6" s="392"/>
      <c r="WKM6" s="392"/>
      <c r="WKN6" s="392"/>
      <c r="WKO6" s="392"/>
      <c r="WKP6" s="392"/>
      <c r="WKQ6" s="392"/>
      <c r="WKR6" s="392"/>
      <c r="WKS6" s="392"/>
      <c r="WKT6" s="392"/>
      <c r="WKU6" s="392"/>
      <c r="WKV6" s="392"/>
      <c r="WKW6" s="392"/>
      <c r="WKX6" s="392"/>
      <c r="WKY6" s="392"/>
      <c r="WKZ6" s="392"/>
      <c r="WLA6" s="392"/>
      <c r="WLB6" s="392"/>
      <c r="WLC6" s="392"/>
      <c r="WLD6" s="392"/>
      <c r="WLE6" s="392"/>
      <c r="WLF6" s="392"/>
      <c r="WLG6" s="392"/>
      <c r="WLH6" s="392"/>
      <c r="WLI6" s="392"/>
      <c r="WLJ6" s="392"/>
      <c r="WLK6" s="392"/>
      <c r="WLL6" s="392"/>
      <c r="WLM6" s="392"/>
      <c r="WLN6" s="392"/>
      <c r="WLO6" s="392"/>
      <c r="WLP6" s="392"/>
      <c r="WLQ6" s="392"/>
      <c r="WLR6" s="392"/>
      <c r="WLS6" s="392"/>
      <c r="WLT6" s="392"/>
      <c r="WLU6" s="392"/>
      <c r="WLV6" s="392"/>
      <c r="WLW6" s="392"/>
      <c r="WLX6" s="392"/>
      <c r="WLY6" s="392"/>
      <c r="WLZ6" s="392"/>
      <c r="WMA6" s="392"/>
      <c r="WMB6" s="392"/>
      <c r="WMC6" s="392"/>
      <c r="WMD6" s="392"/>
      <c r="WME6" s="392"/>
      <c r="WMF6" s="392"/>
      <c r="WMG6" s="392"/>
      <c r="WMH6" s="392"/>
      <c r="WMI6" s="392"/>
      <c r="WMJ6" s="392"/>
      <c r="WMK6" s="392"/>
      <c r="WML6" s="392"/>
      <c r="WMM6" s="392"/>
      <c r="WMN6" s="392"/>
      <c r="WMO6" s="392"/>
      <c r="WMP6" s="392"/>
      <c r="WMQ6" s="392"/>
      <c r="WMR6" s="392"/>
      <c r="WMS6" s="392"/>
      <c r="WMT6" s="392"/>
      <c r="WMU6" s="392"/>
      <c r="WMV6" s="392"/>
      <c r="WMW6" s="392"/>
      <c r="WMX6" s="392"/>
      <c r="WMY6" s="392"/>
      <c r="WMZ6" s="392"/>
      <c r="WNA6" s="392"/>
      <c r="WNB6" s="392"/>
      <c r="WNC6" s="392"/>
      <c r="WND6" s="392"/>
      <c r="WNE6" s="392"/>
      <c r="WNF6" s="392"/>
      <c r="WNG6" s="392"/>
      <c r="WNH6" s="392"/>
      <c r="WNI6" s="392"/>
      <c r="WNJ6" s="392"/>
      <c r="WNK6" s="392"/>
      <c r="WNL6" s="392"/>
      <c r="WNM6" s="392"/>
      <c r="WNN6" s="392"/>
      <c r="WNO6" s="392"/>
      <c r="WNP6" s="392"/>
      <c r="WNQ6" s="392"/>
      <c r="WNR6" s="392"/>
      <c r="WNS6" s="392"/>
      <c r="WNT6" s="392"/>
      <c r="WNU6" s="392"/>
      <c r="WNV6" s="392"/>
      <c r="WNW6" s="392"/>
      <c r="WNX6" s="392"/>
      <c r="WNY6" s="392"/>
      <c r="WNZ6" s="392"/>
      <c r="WOA6" s="392"/>
      <c r="WOB6" s="392"/>
      <c r="WOC6" s="392"/>
      <c r="WOD6" s="392"/>
      <c r="WOE6" s="392"/>
      <c r="WOF6" s="392"/>
      <c r="WOG6" s="392"/>
      <c r="WOH6" s="392"/>
      <c r="WOI6" s="392"/>
      <c r="WOJ6" s="392"/>
      <c r="WOK6" s="392"/>
      <c r="WOL6" s="392"/>
      <c r="WOM6" s="392"/>
      <c r="WON6" s="392"/>
      <c r="WOO6" s="392"/>
      <c r="WOP6" s="392"/>
      <c r="WOQ6" s="392"/>
      <c r="WOR6" s="392"/>
      <c r="WOS6" s="392"/>
      <c r="WOT6" s="392"/>
      <c r="WOU6" s="392"/>
      <c r="WOV6" s="392"/>
      <c r="WOW6" s="392"/>
      <c r="WOX6" s="392"/>
      <c r="WOY6" s="392"/>
      <c r="WOZ6" s="392"/>
      <c r="WPA6" s="392"/>
      <c r="WPB6" s="392"/>
      <c r="WPC6" s="392"/>
      <c r="WPD6" s="392"/>
      <c r="WPE6" s="392"/>
      <c r="WPF6" s="392"/>
      <c r="WPG6" s="392"/>
      <c r="WPH6" s="392"/>
      <c r="WPI6" s="392"/>
      <c r="WPJ6" s="392"/>
      <c r="WPK6" s="392"/>
      <c r="WPL6" s="392"/>
      <c r="WPM6" s="392"/>
      <c r="WPN6" s="392"/>
      <c r="WPO6" s="392"/>
      <c r="WPP6" s="392"/>
      <c r="WPQ6" s="392"/>
      <c r="WPR6" s="392"/>
      <c r="WPS6" s="392"/>
      <c r="WPT6" s="392"/>
      <c r="WPU6" s="392"/>
      <c r="WPV6" s="392"/>
      <c r="WPW6" s="392"/>
      <c r="WPX6" s="392"/>
      <c r="WPY6" s="392"/>
      <c r="WPZ6" s="392"/>
      <c r="WQA6" s="392"/>
      <c r="WQB6" s="392"/>
      <c r="WQC6" s="392"/>
      <c r="WQD6" s="392"/>
      <c r="WQE6" s="392"/>
      <c r="WQF6" s="392"/>
      <c r="WQG6" s="392"/>
      <c r="WQH6" s="392"/>
      <c r="WQI6" s="392"/>
      <c r="WQJ6" s="392"/>
      <c r="WQK6" s="392"/>
      <c r="WQL6" s="392"/>
      <c r="WQM6" s="392"/>
      <c r="WQN6" s="392"/>
      <c r="WQO6" s="392"/>
      <c r="WQP6" s="392"/>
      <c r="WQQ6" s="392"/>
      <c r="WQR6" s="392"/>
      <c r="WQS6" s="392"/>
      <c r="WQT6" s="392"/>
      <c r="WQU6" s="392"/>
      <c r="WQV6" s="392"/>
      <c r="WQW6" s="392"/>
      <c r="WQX6" s="392"/>
      <c r="WQY6" s="392"/>
      <c r="WQZ6" s="392"/>
      <c r="WRA6" s="392"/>
      <c r="WRB6" s="392"/>
      <c r="WRC6" s="392"/>
      <c r="WRD6" s="392"/>
      <c r="WRE6" s="392"/>
      <c r="WRF6" s="392"/>
      <c r="WRG6" s="392"/>
      <c r="WRH6" s="392"/>
      <c r="WRI6" s="392"/>
      <c r="WRJ6" s="392"/>
      <c r="WRK6" s="392"/>
      <c r="WRL6" s="392"/>
      <c r="WRM6" s="392"/>
      <c r="WRN6" s="392"/>
      <c r="WRO6" s="392"/>
      <c r="WRP6" s="392"/>
      <c r="WRQ6" s="392"/>
      <c r="WRR6" s="392"/>
      <c r="WRS6" s="392"/>
      <c r="WRT6" s="392"/>
      <c r="WRU6" s="392"/>
      <c r="WRV6" s="392"/>
      <c r="WRW6" s="392"/>
      <c r="WRX6" s="392"/>
      <c r="WRY6" s="392"/>
      <c r="WRZ6" s="392"/>
      <c r="WSA6" s="392"/>
      <c r="WSB6" s="392"/>
      <c r="WSC6" s="392"/>
      <c r="WSD6" s="392"/>
      <c r="WSE6" s="392"/>
      <c r="WSF6" s="392"/>
      <c r="WSG6" s="392"/>
      <c r="WSH6" s="392"/>
      <c r="WSI6" s="392"/>
      <c r="WSJ6" s="392"/>
      <c r="WSK6" s="392"/>
      <c r="WSL6" s="392"/>
      <c r="WSM6" s="392"/>
      <c r="WSN6" s="392"/>
      <c r="WSO6" s="392"/>
      <c r="WSP6" s="392"/>
      <c r="WSQ6" s="392"/>
      <c r="WSR6" s="392"/>
      <c r="WSS6" s="392"/>
      <c r="WST6" s="392"/>
      <c r="WSU6" s="392"/>
      <c r="WSV6" s="392"/>
      <c r="WSW6" s="392"/>
      <c r="WSX6" s="392"/>
      <c r="WSY6" s="392"/>
      <c r="WSZ6" s="392"/>
      <c r="WTA6" s="392"/>
      <c r="WTB6" s="392"/>
      <c r="WTC6" s="392"/>
      <c r="WTD6" s="392"/>
      <c r="WTE6" s="392"/>
      <c r="WTF6" s="392"/>
      <c r="WTG6" s="392"/>
      <c r="WTH6" s="392"/>
      <c r="WTI6" s="392"/>
      <c r="WTJ6" s="392"/>
      <c r="WTK6" s="392"/>
      <c r="WTL6" s="392"/>
      <c r="WTM6" s="392"/>
      <c r="WTN6" s="392"/>
      <c r="WTO6" s="392"/>
      <c r="WTP6" s="392"/>
      <c r="WTQ6" s="392"/>
      <c r="WTR6" s="392"/>
      <c r="WTS6" s="392"/>
      <c r="WTT6" s="392"/>
      <c r="WTU6" s="392"/>
      <c r="WTV6" s="392"/>
      <c r="WTW6" s="392"/>
      <c r="WTX6" s="392"/>
      <c r="WTY6" s="392"/>
      <c r="WTZ6" s="392"/>
      <c r="WUA6" s="392"/>
      <c r="WUB6" s="392"/>
      <c r="WUC6" s="392"/>
      <c r="WUD6" s="392"/>
      <c r="WUE6" s="392"/>
      <c r="WUF6" s="392"/>
      <c r="WUG6" s="392"/>
      <c r="WUH6" s="392"/>
      <c r="WUI6" s="392"/>
      <c r="WUJ6" s="392"/>
      <c r="WUK6" s="392"/>
      <c r="WUL6" s="392"/>
      <c r="WUM6" s="392"/>
      <c r="WUN6" s="392"/>
      <c r="WUO6" s="392"/>
      <c r="WUP6" s="392"/>
      <c r="WUQ6" s="392"/>
      <c r="WUR6" s="392"/>
      <c r="WUS6" s="392"/>
      <c r="WUT6" s="392"/>
      <c r="WUU6" s="392"/>
      <c r="WUV6" s="392"/>
      <c r="WUW6" s="392"/>
      <c r="WUX6" s="392"/>
      <c r="WUY6" s="392"/>
      <c r="WUZ6" s="392"/>
      <c r="WVA6" s="392"/>
      <c r="WVB6" s="392"/>
      <c r="WVC6" s="392"/>
      <c r="WVD6" s="392"/>
      <c r="WVE6" s="392"/>
      <c r="WVF6" s="392"/>
      <c r="WVG6" s="392"/>
      <c r="WVH6" s="392"/>
      <c r="WVI6" s="392"/>
      <c r="WVJ6" s="392"/>
      <c r="WVK6" s="392"/>
      <c r="WVL6" s="392"/>
      <c r="WVM6" s="392"/>
      <c r="WVN6" s="392"/>
      <c r="WVO6" s="392"/>
      <c r="WVP6" s="392"/>
      <c r="WVQ6" s="392"/>
      <c r="WVR6" s="392"/>
      <c r="WVS6" s="392"/>
      <c r="WVT6" s="392"/>
      <c r="WVU6" s="392"/>
      <c r="WVV6" s="392"/>
      <c r="WVW6" s="392"/>
      <c r="WVX6" s="392"/>
      <c r="WVY6" s="392"/>
      <c r="WVZ6" s="392"/>
      <c r="WWA6" s="392"/>
      <c r="WWB6" s="392"/>
      <c r="WWC6" s="392"/>
      <c r="WWD6" s="392"/>
      <c r="WWE6" s="392"/>
      <c r="WWF6" s="392"/>
      <c r="WWG6" s="392"/>
      <c r="WWH6" s="392"/>
      <c r="WWI6" s="392"/>
      <c r="WWJ6" s="392"/>
      <c r="WWK6" s="392"/>
      <c r="WWL6" s="392"/>
      <c r="WWM6" s="392"/>
      <c r="WWN6" s="392"/>
      <c r="WWO6" s="392"/>
      <c r="WWP6" s="392"/>
      <c r="WWQ6" s="392"/>
      <c r="WWR6" s="392"/>
      <c r="WWS6" s="392"/>
      <c r="WWT6" s="392"/>
      <c r="WWU6" s="392"/>
      <c r="WWV6" s="392"/>
      <c r="WWW6" s="392"/>
      <c r="WWX6" s="392"/>
      <c r="WWY6" s="392"/>
      <c r="WWZ6" s="392"/>
      <c r="WXA6" s="392"/>
      <c r="WXB6" s="392"/>
      <c r="WXC6" s="392"/>
      <c r="WXD6" s="392"/>
      <c r="WXE6" s="392"/>
      <c r="WXF6" s="392"/>
      <c r="WXG6" s="392"/>
      <c r="WXH6" s="392"/>
      <c r="WXI6" s="392"/>
      <c r="WXJ6" s="392"/>
      <c r="WXK6" s="392"/>
      <c r="WXL6" s="392"/>
      <c r="WXM6" s="392"/>
      <c r="WXN6" s="392"/>
      <c r="WXO6" s="392"/>
      <c r="WXP6" s="392"/>
      <c r="WXQ6" s="392"/>
      <c r="WXR6" s="392"/>
      <c r="WXS6" s="392"/>
      <c r="WXT6" s="392"/>
      <c r="WXU6" s="392"/>
      <c r="WXV6" s="392"/>
      <c r="WXW6" s="392"/>
      <c r="WXX6" s="392"/>
      <c r="WXY6" s="392"/>
      <c r="WXZ6" s="392"/>
      <c r="WYA6" s="392"/>
      <c r="WYB6" s="392"/>
      <c r="WYC6" s="392"/>
      <c r="WYD6" s="392"/>
      <c r="WYE6" s="392"/>
      <c r="WYF6" s="392"/>
      <c r="WYG6" s="392"/>
      <c r="WYH6" s="392"/>
      <c r="WYI6" s="392"/>
      <c r="WYJ6" s="392"/>
      <c r="WYK6" s="392"/>
      <c r="WYL6" s="392"/>
      <c r="WYM6" s="392"/>
      <c r="WYN6" s="392"/>
      <c r="WYO6" s="392"/>
      <c r="WYP6" s="392"/>
      <c r="WYQ6" s="392"/>
      <c r="WYR6" s="392"/>
      <c r="WYS6" s="392"/>
      <c r="WYT6" s="392"/>
      <c r="WYU6" s="392"/>
      <c r="WYV6" s="392"/>
      <c r="WYW6" s="392"/>
      <c r="WYX6" s="392"/>
      <c r="WYY6" s="392"/>
      <c r="WYZ6" s="392"/>
      <c r="WZA6" s="392"/>
      <c r="WZB6" s="392"/>
      <c r="WZC6" s="392"/>
      <c r="WZD6" s="392"/>
      <c r="WZE6" s="392"/>
      <c r="WZF6" s="392"/>
      <c r="WZG6" s="392"/>
      <c r="WZH6" s="392"/>
      <c r="WZI6" s="392"/>
      <c r="WZJ6" s="392"/>
      <c r="WZK6" s="392"/>
      <c r="WZL6" s="392"/>
      <c r="WZM6" s="392"/>
      <c r="WZN6" s="392"/>
      <c r="WZO6" s="392"/>
      <c r="WZP6" s="392"/>
      <c r="WZQ6" s="392"/>
      <c r="WZR6" s="392"/>
      <c r="WZS6" s="392"/>
      <c r="WZT6" s="392"/>
      <c r="WZU6" s="392"/>
      <c r="WZV6" s="392"/>
      <c r="WZW6" s="392"/>
      <c r="WZX6" s="392"/>
      <c r="WZY6" s="392"/>
      <c r="WZZ6" s="392"/>
      <c r="XAA6" s="392"/>
      <c r="XAB6" s="392"/>
      <c r="XAC6" s="392"/>
      <c r="XAD6" s="392"/>
      <c r="XAE6" s="392"/>
      <c r="XAF6" s="392"/>
      <c r="XAG6" s="392"/>
      <c r="XAH6" s="392"/>
      <c r="XAI6" s="392"/>
      <c r="XAJ6" s="392"/>
      <c r="XAK6" s="392"/>
      <c r="XAL6" s="392"/>
      <c r="XAM6" s="392"/>
      <c r="XAN6" s="392"/>
      <c r="XAO6" s="392"/>
      <c r="XAP6" s="392"/>
      <c r="XAQ6" s="392"/>
      <c r="XAR6" s="392"/>
      <c r="XAS6" s="392"/>
      <c r="XAT6" s="392"/>
      <c r="XAU6" s="392"/>
      <c r="XAV6" s="392"/>
      <c r="XAW6" s="392"/>
      <c r="XAX6" s="392"/>
      <c r="XAY6" s="392"/>
      <c r="XAZ6" s="392"/>
      <c r="XBA6" s="392"/>
      <c r="XBB6" s="392"/>
      <c r="XBC6" s="392"/>
      <c r="XBD6" s="392"/>
      <c r="XBE6" s="392"/>
      <c r="XBF6" s="392"/>
      <c r="XBG6" s="392"/>
      <c r="XBH6" s="392"/>
      <c r="XBI6" s="392"/>
      <c r="XBJ6" s="392"/>
      <c r="XBK6" s="392"/>
      <c r="XBL6" s="392"/>
      <c r="XBM6" s="392"/>
      <c r="XBN6" s="392"/>
      <c r="XBO6" s="392"/>
      <c r="XBP6" s="392"/>
      <c r="XBQ6" s="392"/>
      <c r="XBR6" s="392"/>
      <c r="XBS6" s="392"/>
      <c r="XBT6" s="392"/>
      <c r="XBU6" s="392"/>
      <c r="XBV6" s="392"/>
      <c r="XBW6" s="392"/>
      <c r="XBX6" s="392"/>
      <c r="XBY6" s="392"/>
      <c r="XBZ6" s="392"/>
      <c r="XCA6" s="392"/>
      <c r="XCB6" s="392"/>
      <c r="XCC6" s="392"/>
      <c r="XCD6" s="392"/>
      <c r="XCE6" s="392"/>
      <c r="XCF6" s="392"/>
      <c r="XCG6" s="392"/>
      <c r="XCH6" s="392"/>
      <c r="XCI6" s="392"/>
      <c r="XCJ6" s="392"/>
      <c r="XCK6" s="392"/>
      <c r="XCL6" s="392"/>
      <c r="XCM6" s="392"/>
      <c r="XCN6" s="392"/>
      <c r="XCO6" s="392"/>
      <c r="XCP6" s="392"/>
      <c r="XCQ6" s="392"/>
      <c r="XCR6" s="392"/>
      <c r="XCS6" s="392"/>
      <c r="XCT6" s="392"/>
      <c r="XCU6" s="392"/>
      <c r="XCV6" s="392"/>
      <c r="XCW6" s="392"/>
      <c r="XCX6" s="392"/>
      <c r="XCY6" s="392"/>
      <c r="XCZ6" s="392"/>
      <c r="XDA6" s="392"/>
      <c r="XDB6" s="392"/>
      <c r="XDC6" s="392"/>
      <c r="XDD6" s="392"/>
      <c r="XDE6" s="392"/>
      <c r="XDF6" s="392"/>
      <c r="XDG6" s="392"/>
      <c r="XDH6" s="392"/>
      <c r="XDI6" s="392"/>
      <c r="XDJ6" s="392"/>
      <c r="XDK6" s="392"/>
      <c r="XDL6" s="392"/>
      <c r="XDM6" s="392"/>
      <c r="XDN6" s="392"/>
      <c r="XDO6" s="392"/>
      <c r="XDP6" s="392"/>
      <c r="XDQ6" s="392"/>
      <c r="XDR6" s="392"/>
      <c r="XDS6" s="392"/>
      <c r="XDT6" s="392"/>
      <c r="XDU6" s="392"/>
      <c r="XDV6" s="392"/>
      <c r="XDW6" s="392"/>
      <c r="XDX6" s="392"/>
      <c r="XDY6" s="392"/>
      <c r="XDZ6" s="392"/>
      <c r="XEA6" s="392"/>
      <c r="XEB6" s="392"/>
      <c r="XEC6" s="392"/>
      <c r="XED6" s="392"/>
      <c r="XEE6" s="392"/>
      <c r="XEF6" s="392"/>
      <c r="XEG6" s="392"/>
      <c r="XEH6" s="392"/>
      <c r="XEI6" s="392"/>
      <c r="XEJ6" s="392"/>
      <c r="XEK6" s="392"/>
      <c r="XEL6" s="392"/>
      <c r="XEM6" s="392"/>
      <c r="XEN6" s="392"/>
      <c r="XEO6" s="392"/>
      <c r="XEP6" s="392"/>
      <c r="XEQ6" s="392"/>
      <c r="XER6" s="392"/>
      <c r="XES6" s="392"/>
      <c r="XET6" s="392"/>
      <c r="XEU6" s="392"/>
      <c r="XEV6" s="392"/>
      <c r="XEW6" s="392"/>
      <c r="XEX6" s="392"/>
      <c r="XEY6" s="392"/>
      <c r="XEZ6" s="392"/>
      <c r="XFA6" s="392"/>
      <c r="XFB6" s="392"/>
      <c r="XFC6" s="392"/>
      <c r="XFD6" s="392"/>
    </row>
    <row r="7" spans="1:16384" ht="24" customHeight="1" x14ac:dyDescent="0.25">
      <c r="A7" s="308"/>
      <c r="B7" s="415" t="s">
        <v>26</v>
      </c>
      <c r="C7" s="301" t="s">
        <v>49</v>
      </c>
      <c r="D7" s="301" t="s">
        <v>94</v>
      </c>
      <c r="E7" s="301" t="s">
        <v>51</v>
      </c>
      <c r="F7" s="301" t="s">
        <v>52</v>
      </c>
      <c r="G7" s="301" t="s">
        <v>53</v>
      </c>
      <c r="H7" s="301" t="s">
        <v>54</v>
      </c>
      <c r="I7" s="301" t="s">
        <v>55</v>
      </c>
      <c r="J7" s="301" t="s">
        <v>56</v>
      </c>
      <c r="K7" s="301" t="s">
        <v>57</v>
      </c>
      <c r="L7" s="301" t="s">
        <v>58</v>
      </c>
      <c r="M7" s="301" t="s">
        <v>59</v>
      </c>
      <c r="N7" s="301" t="s">
        <v>60</v>
      </c>
      <c r="O7" s="405" t="s">
        <v>15</v>
      </c>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row>
    <row r="8" spans="1:16384" ht="15.75" x14ac:dyDescent="0.25">
      <c r="B8" s="435" t="s">
        <v>47</v>
      </c>
      <c r="C8" s="199"/>
      <c r="D8" s="200"/>
      <c r="E8" s="199"/>
      <c r="F8" s="199"/>
      <c r="G8" s="201"/>
      <c r="H8" s="199"/>
      <c r="I8" s="199"/>
      <c r="J8" s="199"/>
      <c r="K8" s="199"/>
      <c r="L8" s="199"/>
      <c r="M8" s="199"/>
      <c r="N8" s="199"/>
      <c r="O8" s="386"/>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Q8" s="403"/>
    </row>
    <row r="9" spans="1:16384" ht="15.75" x14ac:dyDescent="0.25">
      <c r="B9" s="436" t="s">
        <v>235</v>
      </c>
      <c r="C9" s="306">
        <v>2413420.0929999999</v>
      </c>
      <c r="D9" s="306">
        <v>2314768.443</v>
      </c>
      <c r="E9" s="306">
        <v>2333537.7349999999</v>
      </c>
      <c r="F9" s="306">
        <v>2386121.8420000002</v>
      </c>
      <c r="G9" s="306">
        <v>2543183.6439999999</v>
      </c>
      <c r="H9" s="306">
        <v>2381932</v>
      </c>
      <c r="I9" s="306">
        <v>2424908.6809999999</v>
      </c>
      <c r="J9" s="306">
        <v>2203533.327</v>
      </c>
      <c r="K9" s="306">
        <v>2233114.2390000001</v>
      </c>
      <c r="L9" s="306">
        <v>2113645.4479999999</v>
      </c>
      <c r="M9" s="306">
        <v>2215018.9759999998</v>
      </c>
      <c r="N9" s="306">
        <v>2298537</v>
      </c>
      <c r="O9" s="289">
        <v>27861721.427999999</v>
      </c>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Q9" s="403"/>
    </row>
    <row r="10" spans="1:16384" ht="15.75" x14ac:dyDescent="0.25">
      <c r="B10" s="436" t="s">
        <v>29</v>
      </c>
      <c r="C10" s="306">
        <v>1108015.5419999999</v>
      </c>
      <c r="D10" s="306">
        <v>962228.755</v>
      </c>
      <c r="E10" s="306">
        <v>1015964.41</v>
      </c>
      <c r="F10" s="306">
        <v>1059765.483</v>
      </c>
      <c r="G10" s="306">
        <v>1050966.159</v>
      </c>
      <c r="H10" s="306">
        <v>1120861</v>
      </c>
      <c r="I10" s="306">
        <v>1101163.48</v>
      </c>
      <c r="J10" s="306">
        <v>1074822.7890000001</v>
      </c>
      <c r="K10" s="306">
        <v>1055699.9129999999</v>
      </c>
      <c r="L10" s="306">
        <v>1039281.3149999999</v>
      </c>
      <c r="M10" s="306">
        <v>961690.62199999997</v>
      </c>
      <c r="N10" s="306">
        <v>1088428</v>
      </c>
      <c r="O10" s="289">
        <v>12638887.468</v>
      </c>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Q10" s="403"/>
    </row>
    <row r="11" spans="1:16384" ht="15.75" x14ac:dyDescent="0.25">
      <c r="B11" s="436" t="s">
        <v>30</v>
      </c>
      <c r="C11" s="306">
        <v>471105.30099999998</v>
      </c>
      <c r="D11" s="306">
        <v>376855.239</v>
      </c>
      <c r="E11" s="306">
        <v>443940.49300000002</v>
      </c>
      <c r="F11" s="306">
        <v>430199.29</v>
      </c>
      <c r="G11" s="306">
        <v>489879.609</v>
      </c>
      <c r="H11" s="306">
        <v>708879</v>
      </c>
      <c r="I11" s="306">
        <v>470249.08500000002</v>
      </c>
      <c r="J11" s="306">
        <v>544166.40000000002</v>
      </c>
      <c r="K11" s="306">
        <v>542876.09499999997</v>
      </c>
      <c r="L11" s="306">
        <v>420179.44</v>
      </c>
      <c r="M11" s="306">
        <v>386703.97499999998</v>
      </c>
      <c r="N11" s="306">
        <v>501292</v>
      </c>
      <c r="O11" s="289">
        <v>5786325.9270000001</v>
      </c>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Q11" s="403"/>
    </row>
    <row r="12" spans="1:16384" ht="15.75" x14ac:dyDescent="0.25">
      <c r="B12" s="437" t="s">
        <v>20</v>
      </c>
      <c r="C12" s="299">
        <v>3992540.9359999998</v>
      </c>
      <c r="D12" s="299">
        <v>3653852.4369999999</v>
      </c>
      <c r="E12" s="299">
        <v>3793442.6380000003</v>
      </c>
      <c r="F12" s="299">
        <v>3876086.6150000002</v>
      </c>
      <c r="G12" s="299">
        <v>4084029.412</v>
      </c>
      <c r="H12" s="299">
        <v>4211672</v>
      </c>
      <c r="I12" s="299">
        <v>3996321.2459999998</v>
      </c>
      <c r="J12" s="299">
        <v>3822522.5160000003</v>
      </c>
      <c r="K12" s="299">
        <v>3831690.2469999995</v>
      </c>
      <c r="L12" s="299">
        <v>3573106.2029999997</v>
      </c>
      <c r="M12" s="299">
        <v>3563413.5729999999</v>
      </c>
      <c r="N12" s="299">
        <v>3888257</v>
      </c>
      <c r="O12" s="290">
        <v>46286934.822999999</v>
      </c>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Q12" s="403"/>
    </row>
    <row r="13" spans="1:16384" ht="15.75" x14ac:dyDescent="0.25">
      <c r="B13" s="435" t="s">
        <v>17</v>
      </c>
      <c r="C13" s="386"/>
      <c r="D13" s="387"/>
      <c r="E13" s="386"/>
      <c r="F13" s="386"/>
      <c r="G13" s="201"/>
      <c r="H13" s="386"/>
      <c r="I13" s="386"/>
      <c r="J13" s="386"/>
      <c r="K13" s="386"/>
      <c r="L13" s="386"/>
      <c r="M13" s="386"/>
      <c r="N13" s="386"/>
      <c r="O13" s="386"/>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Q13" s="403"/>
    </row>
    <row r="14" spans="1:16384" ht="15.75" x14ac:dyDescent="0.25">
      <c r="B14" s="436" t="s">
        <v>235</v>
      </c>
      <c r="C14" s="306">
        <v>2060253.4347229828</v>
      </c>
      <c r="D14" s="306">
        <v>1999407.0910514509</v>
      </c>
      <c r="E14" s="306">
        <v>1945650.7663620431</v>
      </c>
      <c r="F14" s="306">
        <v>2210634.6594954538</v>
      </c>
      <c r="G14" s="306">
        <v>2111301.9302815069</v>
      </c>
      <c r="H14" s="306">
        <v>2218250</v>
      </c>
      <c r="I14" s="306">
        <v>2180897.1412461456</v>
      </c>
      <c r="J14" s="306">
        <v>2428137.7912977254</v>
      </c>
      <c r="K14" s="306">
        <v>2405078.5279769273</v>
      </c>
      <c r="L14" s="306">
        <v>2183376.3163800123</v>
      </c>
      <c r="M14" s="306">
        <v>2407707.355838818</v>
      </c>
      <c r="N14" s="306">
        <v>2547778.1636575619</v>
      </c>
      <c r="O14" s="289">
        <v>26698473.178310625</v>
      </c>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Q14" s="403"/>
    </row>
    <row r="15" spans="1:16384" ht="15.75" x14ac:dyDescent="0.25">
      <c r="B15" s="436" t="s">
        <v>29</v>
      </c>
      <c r="C15" s="306">
        <v>846984.46025915013</v>
      </c>
      <c r="D15" s="306">
        <v>790277.76163668477</v>
      </c>
      <c r="E15" s="306">
        <v>770971.4128262779</v>
      </c>
      <c r="F15" s="306">
        <v>874349.96759653697</v>
      </c>
      <c r="G15" s="306">
        <v>863075.55975241133</v>
      </c>
      <c r="H15" s="306">
        <v>946075</v>
      </c>
      <c r="I15" s="306">
        <v>893733.19548985944</v>
      </c>
      <c r="J15" s="306">
        <v>1048960.9241542572</v>
      </c>
      <c r="K15" s="306">
        <v>1032829.1900317891</v>
      </c>
      <c r="L15" s="306">
        <v>919317.10997872963</v>
      </c>
      <c r="M15" s="306">
        <v>980671.0998328696</v>
      </c>
      <c r="N15" s="306">
        <v>1083956.9509824475</v>
      </c>
      <c r="O15" s="289">
        <v>11051202.632541014</v>
      </c>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Q15" s="403"/>
    </row>
    <row r="16" spans="1:16384" ht="15.75" x14ac:dyDescent="0.25">
      <c r="B16" s="436" t="s">
        <v>30</v>
      </c>
      <c r="C16" s="306">
        <v>292768.132017867</v>
      </c>
      <c r="D16" s="306">
        <v>254978.02731186431</v>
      </c>
      <c r="E16" s="306">
        <v>229178.1768116788</v>
      </c>
      <c r="F16" s="306">
        <v>379324.95290800935</v>
      </c>
      <c r="G16" s="306">
        <v>436688.66396608163</v>
      </c>
      <c r="H16" s="306">
        <v>639825</v>
      </c>
      <c r="I16" s="306">
        <v>738184.21526399499</v>
      </c>
      <c r="J16" s="306">
        <v>694794.12854801735</v>
      </c>
      <c r="K16" s="306">
        <v>837848.72499128361</v>
      </c>
      <c r="L16" s="306">
        <v>646066.24864125822</v>
      </c>
      <c r="M16" s="306">
        <v>760902.39232831262</v>
      </c>
      <c r="N16" s="306">
        <v>687537.85435999068</v>
      </c>
      <c r="O16" s="289">
        <v>6598096.5171483578</v>
      </c>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Q16" s="403"/>
    </row>
    <row r="17" spans="2:43" ht="15.75" x14ac:dyDescent="0.25">
      <c r="B17" s="437" t="s">
        <v>20</v>
      </c>
      <c r="C17" s="299">
        <v>3200006.0270000002</v>
      </c>
      <c r="D17" s="299">
        <v>3044662.88</v>
      </c>
      <c r="E17" s="299">
        <v>2945800.3559999997</v>
      </c>
      <c r="F17" s="299">
        <v>3464309.58</v>
      </c>
      <c r="G17" s="299">
        <v>3411066.1539999996</v>
      </c>
      <c r="H17" s="299">
        <v>3804150</v>
      </c>
      <c r="I17" s="299">
        <v>3812814.5519999997</v>
      </c>
      <c r="J17" s="299">
        <v>4171892.844</v>
      </c>
      <c r="K17" s="299">
        <v>4275756.443</v>
      </c>
      <c r="L17" s="299">
        <v>3748759.6749999998</v>
      </c>
      <c r="M17" s="299">
        <v>4149280.8480000002</v>
      </c>
      <c r="N17" s="299">
        <v>4319272.9690000005</v>
      </c>
      <c r="O17" s="290">
        <v>44347772.328000002</v>
      </c>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Q17" s="403"/>
    </row>
    <row r="18" spans="2:43" ht="15.75" x14ac:dyDescent="0.25">
      <c r="B18" s="435" t="s">
        <v>46</v>
      </c>
      <c r="C18" s="386"/>
      <c r="D18" s="387"/>
      <c r="E18" s="386"/>
      <c r="F18" s="386"/>
      <c r="G18" s="201"/>
      <c r="H18" s="386"/>
      <c r="I18" s="386"/>
      <c r="J18" s="386"/>
      <c r="K18" s="386"/>
      <c r="L18" s="386"/>
      <c r="M18" s="386"/>
      <c r="N18" s="386"/>
      <c r="O18" s="386"/>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Q18" s="403"/>
    </row>
    <row r="19" spans="2:43" ht="15.75" x14ac:dyDescent="0.25">
      <c r="B19" s="436" t="s">
        <v>235</v>
      </c>
      <c r="C19" s="306">
        <v>388309.33100000001</v>
      </c>
      <c r="D19" s="306">
        <v>364911.70999999996</v>
      </c>
      <c r="E19" s="306">
        <v>391693.18800000002</v>
      </c>
      <c r="F19" s="306">
        <v>393128.11300000001</v>
      </c>
      <c r="G19" s="306">
        <v>437078.99461499997</v>
      </c>
      <c r="H19" s="306">
        <v>417067.36800000002</v>
      </c>
      <c r="I19" s="306">
        <v>414434.54300000001</v>
      </c>
      <c r="J19" s="306">
        <v>391041.73799999995</v>
      </c>
      <c r="K19" s="306">
        <v>375261.88800000004</v>
      </c>
      <c r="L19" s="306">
        <v>412598.57400000002</v>
      </c>
      <c r="M19" s="306">
        <v>455609.55099999998</v>
      </c>
      <c r="N19" s="306">
        <v>448484.04800000001</v>
      </c>
      <c r="O19" s="289">
        <v>4889619.0466150008</v>
      </c>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Q19" s="403"/>
    </row>
    <row r="20" spans="2:43" ht="15.75" x14ac:dyDescent="0.25">
      <c r="B20" s="436" t="s">
        <v>29</v>
      </c>
      <c r="C20" s="306">
        <v>151370.09700000001</v>
      </c>
      <c r="D20" s="306">
        <v>129713.302</v>
      </c>
      <c r="E20" s="306">
        <v>137374.10800000001</v>
      </c>
      <c r="F20" s="306">
        <v>161819.64199999999</v>
      </c>
      <c r="G20" s="306">
        <v>150125.74</v>
      </c>
      <c r="H20" s="306">
        <v>149101.21099999998</v>
      </c>
      <c r="I20" s="306">
        <v>145142.215</v>
      </c>
      <c r="J20" s="306">
        <v>143294.95199999999</v>
      </c>
      <c r="K20" s="306">
        <v>154602.234</v>
      </c>
      <c r="L20" s="306">
        <v>133002.70199999999</v>
      </c>
      <c r="M20" s="306">
        <v>153888.93599999999</v>
      </c>
      <c r="N20" s="306">
        <v>153883.07199999999</v>
      </c>
      <c r="O20" s="289">
        <v>1763318.2109999999</v>
      </c>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Q20" s="403"/>
    </row>
    <row r="21" spans="2:43" ht="15.75" x14ac:dyDescent="0.25">
      <c r="B21" s="436" t="s">
        <v>30</v>
      </c>
      <c r="C21" s="306">
        <v>36695.928999999996</v>
      </c>
      <c r="D21" s="306">
        <v>27130.125</v>
      </c>
      <c r="E21" s="306">
        <v>30031.184000000001</v>
      </c>
      <c r="F21" s="306">
        <v>36200.078000000001</v>
      </c>
      <c r="G21" s="306">
        <v>57614.061000000002</v>
      </c>
      <c r="H21" s="306">
        <v>66422.576000000001</v>
      </c>
      <c r="I21" s="306">
        <v>55022.655999999995</v>
      </c>
      <c r="J21" s="306">
        <v>52645.182999999997</v>
      </c>
      <c r="K21" s="306">
        <v>52392.021999999997</v>
      </c>
      <c r="L21" s="306">
        <v>64948.085999999996</v>
      </c>
      <c r="M21" s="306">
        <v>78715.887000000002</v>
      </c>
      <c r="N21" s="306">
        <v>84683.302999999985</v>
      </c>
      <c r="O21" s="289">
        <v>642501.09</v>
      </c>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Q21" s="403"/>
    </row>
    <row r="22" spans="2:43" ht="15.75" x14ac:dyDescent="0.25">
      <c r="B22" s="437" t="s">
        <v>20</v>
      </c>
      <c r="C22" s="299">
        <v>576375.35700000008</v>
      </c>
      <c r="D22" s="299">
        <v>521755.13699999999</v>
      </c>
      <c r="E22" s="299">
        <v>559098.4800000001</v>
      </c>
      <c r="F22" s="299">
        <v>591147.83299999998</v>
      </c>
      <c r="G22" s="299">
        <v>644818.79561499995</v>
      </c>
      <c r="H22" s="299">
        <v>632591.15500000003</v>
      </c>
      <c r="I22" s="299">
        <v>614599.41399999999</v>
      </c>
      <c r="J22" s="299">
        <v>586981.87299999991</v>
      </c>
      <c r="K22" s="299">
        <v>582256.14399999997</v>
      </c>
      <c r="L22" s="299">
        <v>610549.36200000008</v>
      </c>
      <c r="M22" s="299">
        <v>688214.37399999995</v>
      </c>
      <c r="N22" s="299">
        <v>687050.42299999995</v>
      </c>
      <c r="O22" s="290">
        <v>7295438.3476150008</v>
      </c>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Q22" s="403"/>
    </row>
    <row r="23" spans="2:43" ht="15.75" x14ac:dyDescent="0.25">
      <c r="B23" s="435" t="s">
        <v>115</v>
      </c>
      <c r="C23" s="196"/>
      <c r="D23" s="387"/>
      <c r="E23" s="386"/>
      <c r="F23" s="386"/>
      <c r="G23" s="201"/>
      <c r="H23" s="386"/>
      <c r="I23" s="386"/>
      <c r="J23" s="386"/>
      <c r="K23" s="386"/>
      <c r="L23" s="386"/>
      <c r="M23" s="386"/>
      <c r="N23" s="386"/>
      <c r="O23" s="386"/>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Q23" s="403"/>
    </row>
    <row r="24" spans="2:43" ht="15.75" x14ac:dyDescent="0.25">
      <c r="B24" s="436" t="s">
        <v>235</v>
      </c>
      <c r="C24" s="289">
        <v>4861982.8587229829</v>
      </c>
      <c r="D24" s="289">
        <v>4679087.2440514509</v>
      </c>
      <c r="E24" s="289">
        <v>4670881.6893620426</v>
      </c>
      <c r="F24" s="289">
        <v>4989884.6144954544</v>
      </c>
      <c r="G24" s="289">
        <v>5091564.568896506</v>
      </c>
      <c r="H24" s="289">
        <v>5017249.3679999998</v>
      </c>
      <c r="I24" s="289">
        <v>5020240.3652461451</v>
      </c>
      <c r="J24" s="289">
        <v>5022712.8562977258</v>
      </c>
      <c r="K24" s="289">
        <v>5013454.6549769277</v>
      </c>
      <c r="L24" s="289">
        <v>4709620.3383800117</v>
      </c>
      <c r="M24" s="289">
        <v>5078335.8828388182</v>
      </c>
      <c r="N24" s="289">
        <v>5294799.2116575623</v>
      </c>
      <c r="O24" s="289">
        <v>59449813.652925625</v>
      </c>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Q24" s="403"/>
    </row>
    <row r="25" spans="2:43" ht="15.75" x14ac:dyDescent="0.25">
      <c r="B25" s="436" t="s">
        <v>29</v>
      </c>
      <c r="C25" s="289">
        <v>2106370.0992591502</v>
      </c>
      <c r="D25" s="289">
        <v>1882219.8186366847</v>
      </c>
      <c r="E25" s="289">
        <v>1924309.9308262779</v>
      </c>
      <c r="F25" s="289">
        <v>2095935.092596537</v>
      </c>
      <c r="G25" s="289">
        <v>2064167.4587524112</v>
      </c>
      <c r="H25" s="289">
        <v>2216037.2110000001</v>
      </c>
      <c r="I25" s="289">
        <v>2140038.8904898595</v>
      </c>
      <c r="J25" s="289">
        <v>2267078.6651542573</v>
      </c>
      <c r="K25" s="289">
        <v>2243131.3370317891</v>
      </c>
      <c r="L25" s="289">
        <v>2091601.1269787296</v>
      </c>
      <c r="M25" s="289">
        <v>2096250.6578328696</v>
      </c>
      <c r="N25" s="289">
        <v>2326268.0229824479</v>
      </c>
      <c r="O25" s="289">
        <v>25453408.311541013</v>
      </c>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Q25" s="403"/>
    </row>
    <row r="26" spans="2:43" ht="15.75" x14ac:dyDescent="0.25">
      <c r="B26" s="436" t="s">
        <v>30</v>
      </c>
      <c r="C26" s="289">
        <v>800569.36201786692</v>
      </c>
      <c r="D26" s="289">
        <v>658963.39131186437</v>
      </c>
      <c r="E26" s="289">
        <v>703149.85381167883</v>
      </c>
      <c r="F26" s="289">
        <v>845724.32090800931</v>
      </c>
      <c r="G26" s="289">
        <v>984182.33396608161</v>
      </c>
      <c r="H26" s="289">
        <v>1415126.5759999999</v>
      </c>
      <c r="I26" s="289">
        <v>1263455.956263995</v>
      </c>
      <c r="J26" s="289">
        <v>1291605.7115480173</v>
      </c>
      <c r="K26" s="289">
        <v>1433116.8419912835</v>
      </c>
      <c r="L26" s="289">
        <v>1131193.7746412582</v>
      </c>
      <c r="M26" s="289">
        <v>1226322.2543283128</v>
      </c>
      <c r="N26" s="289">
        <v>1273513.1573599908</v>
      </c>
      <c r="O26" s="289">
        <v>13026923.534148358</v>
      </c>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Q26" s="403"/>
    </row>
    <row r="27" spans="2:43" ht="15.75" x14ac:dyDescent="0.25">
      <c r="B27" s="437" t="s">
        <v>20</v>
      </c>
      <c r="C27" s="290">
        <v>7768922.3200000003</v>
      </c>
      <c r="D27" s="290">
        <v>7220270.4539999999</v>
      </c>
      <c r="E27" s="290">
        <v>7298341.4739999985</v>
      </c>
      <c r="F27" s="290">
        <v>7931544.0279999999</v>
      </c>
      <c r="G27" s="290">
        <v>8139914.3616149994</v>
      </c>
      <c r="H27" s="290">
        <v>8648413.1549999993</v>
      </c>
      <c r="I27" s="290">
        <v>8423735.2119999994</v>
      </c>
      <c r="J27" s="290">
        <v>8581397.2330000009</v>
      </c>
      <c r="K27" s="290">
        <v>8689702.8340000007</v>
      </c>
      <c r="L27" s="290">
        <v>7932415.2400000002</v>
      </c>
      <c r="M27" s="290">
        <v>8400908.7949999999</v>
      </c>
      <c r="N27" s="290">
        <v>8894580.3920000009</v>
      </c>
      <c r="O27" s="290">
        <v>97930145.498614997</v>
      </c>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Q27" s="403"/>
    </row>
    <row r="28" spans="2:43" ht="15.75" x14ac:dyDescent="0.25">
      <c r="B28" s="435" t="s">
        <v>237</v>
      </c>
      <c r="C28" s="307"/>
      <c r="D28" s="195"/>
      <c r="E28" s="196"/>
      <c r="F28" s="196"/>
      <c r="G28" s="197"/>
      <c r="H28" s="196"/>
      <c r="I28" s="196"/>
      <c r="J28" s="196"/>
      <c r="K28" s="196"/>
      <c r="L28" s="195"/>
      <c r="M28" s="196"/>
      <c r="N28" s="196"/>
      <c r="O28" s="386"/>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row>
    <row r="29" spans="2:43" x14ac:dyDescent="0.25">
      <c r="B29" s="436" t="s">
        <v>235</v>
      </c>
      <c r="C29" s="306">
        <v>123257.93</v>
      </c>
      <c r="D29" s="306">
        <v>115002.333</v>
      </c>
      <c r="E29" s="306">
        <v>183026.83199999999</v>
      </c>
      <c r="F29" s="306">
        <v>156655.35500000001</v>
      </c>
      <c r="G29" s="306">
        <v>168831.26500000001</v>
      </c>
      <c r="H29" s="306">
        <v>148729.44</v>
      </c>
      <c r="I29" s="306">
        <v>168793.68700000001</v>
      </c>
      <c r="J29" s="306">
        <v>161871</v>
      </c>
      <c r="K29" s="306">
        <v>162515.09700000001</v>
      </c>
      <c r="L29" s="306">
        <v>146602.71899999998</v>
      </c>
      <c r="M29" s="306">
        <v>136510</v>
      </c>
      <c r="N29" s="306">
        <v>148678.86899999998</v>
      </c>
      <c r="O29" s="289">
        <v>1820474.527</v>
      </c>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row>
    <row r="30" spans="2:43" x14ac:dyDescent="0.25">
      <c r="B30" s="436" t="s">
        <v>29</v>
      </c>
      <c r="C30" s="306">
        <v>47946.540999999997</v>
      </c>
      <c r="D30" s="306">
        <v>78515.649999999994</v>
      </c>
      <c r="E30" s="306">
        <v>89068.256999999998</v>
      </c>
      <c r="F30" s="306">
        <v>67323.221000000005</v>
      </c>
      <c r="G30" s="306">
        <v>79960.095000000001</v>
      </c>
      <c r="H30" s="306">
        <v>66455.212999999989</v>
      </c>
      <c r="I30" s="306">
        <v>63975.935999999994</v>
      </c>
      <c r="J30" s="306">
        <v>82900</v>
      </c>
      <c r="K30" s="306">
        <v>79892.597999999998</v>
      </c>
      <c r="L30" s="306">
        <v>61141.432000000001</v>
      </c>
      <c r="M30" s="306">
        <v>58936</v>
      </c>
      <c r="N30" s="306">
        <v>99953.703999999998</v>
      </c>
      <c r="O30" s="289">
        <v>876068.647</v>
      </c>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row>
    <row r="31" spans="2:43" x14ac:dyDescent="0.25">
      <c r="B31" s="436" t="s">
        <v>30</v>
      </c>
      <c r="C31" s="306">
        <v>14991.489</v>
      </c>
      <c r="D31" s="306">
        <v>24484.963</v>
      </c>
      <c r="E31" s="306">
        <v>36543.233000000007</v>
      </c>
      <c r="F31" s="306">
        <v>42884.845999999998</v>
      </c>
      <c r="G31" s="306">
        <v>28732.566999999999</v>
      </c>
      <c r="H31" s="306">
        <v>58348.903999999995</v>
      </c>
      <c r="I31" s="306">
        <v>38089.587</v>
      </c>
      <c r="J31" s="306">
        <v>50726</v>
      </c>
      <c r="K31" s="306">
        <v>43307.198000000004</v>
      </c>
      <c r="L31" s="306">
        <v>21397.339</v>
      </c>
      <c r="M31" s="306">
        <v>41286</v>
      </c>
      <c r="N31" s="306">
        <v>34921.226000000002</v>
      </c>
      <c r="O31" s="289">
        <v>435713.35200000001</v>
      </c>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row>
    <row r="32" spans="2:43" x14ac:dyDescent="0.25">
      <c r="B32" s="437" t="s">
        <v>20</v>
      </c>
      <c r="C32" s="262">
        <v>186195.96</v>
      </c>
      <c r="D32" s="262">
        <v>218002.946</v>
      </c>
      <c r="E32" s="262">
        <v>308638.32199999999</v>
      </c>
      <c r="F32" s="262">
        <v>266863.42200000002</v>
      </c>
      <c r="G32" s="262">
        <v>277523.92700000003</v>
      </c>
      <c r="H32" s="262">
        <v>273533.55699999997</v>
      </c>
      <c r="I32" s="262">
        <v>270859.20999999996</v>
      </c>
      <c r="J32" s="262">
        <v>295497</v>
      </c>
      <c r="K32" s="262">
        <v>285714.89300000004</v>
      </c>
      <c r="L32" s="262">
        <v>229141.49</v>
      </c>
      <c r="M32" s="262">
        <v>236732</v>
      </c>
      <c r="N32" s="262">
        <v>283553.799</v>
      </c>
      <c r="O32" s="290">
        <v>3132256.5260000001</v>
      </c>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row>
    <row r="33" spans="2:43" ht="15.75" x14ac:dyDescent="0.25">
      <c r="B33" s="436" t="s">
        <v>268</v>
      </c>
      <c r="C33" s="325">
        <v>285633</v>
      </c>
      <c r="D33" s="325">
        <v>251540</v>
      </c>
      <c r="E33" s="325">
        <v>284801</v>
      </c>
      <c r="F33" s="325">
        <v>336019</v>
      </c>
      <c r="G33" s="325">
        <v>311539</v>
      </c>
      <c r="H33" s="325">
        <v>262772</v>
      </c>
      <c r="I33" s="325">
        <v>277494</v>
      </c>
      <c r="J33" s="325">
        <v>287629</v>
      </c>
      <c r="K33" s="325">
        <v>301795</v>
      </c>
      <c r="L33" s="325">
        <v>254259</v>
      </c>
      <c r="M33" s="325"/>
      <c r="N33" s="325"/>
      <c r="O33" s="333">
        <v>2853481</v>
      </c>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row>
    <row r="34" spans="2:43" ht="16.5" customHeight="1" x14ac:dyDescent="0.25">
      <c r="B34" s="436" t="s">
        <v>238</v>
      </c>
      <c r="C34" s="306">
        <v>50160</v>
      </c>
      <c r="D34" s="306">
        <v>45007</v>
      </c>
      <c r="E34" s="306">
        <v>52169</v>
      </c>
      <c r="F34" s="306">
        <v>50060</v>
      </c>
      <c r="G34" s="306">
        <v>49567</v>
      </c>
      <c r="H34" s="306">
        <v>44254</v>
      </c>
      <c r="I34" s="306">
        <v>29252</v>
      </c>
      <c r="J34" s="306">
        <v>53962</v>
      </c>
      <c r="K34" s="306">
        <v>50820</v>
      </c>
      <c r="L34" s="306">
        <v>46894</v>
      </c>
      <c r="M34" s="306">
        <v>56269</v>
      </c>
      <c r="N34" s="306">
        <v>48484</v>
      </c>
      <c r="O34" s="262">
        <v>576898</v>
      </c>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row>
    <row r="35" spans="2:43" ht="18.75" customHeight="1" x14ac:dyDescent="0.25">
      <c r="B35" s="440" t="s">
        <v>135</v>
      </c>
      <c r="C35" s="300">
        <v>8290911.2800000003</v>
      </c>
      <c r="D35" s="300">
        <v>7734820.4000000004</v>
      </c>
      <c r="E35" s="300">
        <v>7943949.7959999982</v>
      </c>
      <c r="F35" s="300">
        <v>8584486.4499999993</v>
      </c>
      <c r="G35" s="300">
        <v>8778544.2886149995</v>
      </c>
      <c r="H35" s="300">
        <v>9228972.7119999994</v>
      </c>
      <c r="I35" s="300">
        <v>9001340.4219999984</v>
      </c>
      <c r="J35" s="300">
        <v>9218485.2330000009</v>
      </c>
      <c r="K35" s="300">
        <v>9328032.727</v>
      </c>
      <c r="L35" s="300">
        <v>8462709.7300000004</v>
      </c>
      <c r="M35" s="300">
        <v>8693909.7949999999</v>
      </c>
      <c r="N35" s="300">
        <v>9226618.1910000015</v>
      </c>
      <c r="O35" s="262">
        <v>104492781.02461499</v>
      </c>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Q35" s="404"/>
    </row>
    <row r="36" spans="2:43" ht="14.25" customHeight="1" x14ac:dyDescent="0.25">
      <c r="B36" s="570" t="s">
        <v>146</v>
      </c>
      <c r="C36" s="570"/>
      <c r="D36" s="570"/>
      <c r="E36" s="570"/>
      <c r="F36" s="570"/>
      <c r="G36" s="570"/>
      <c r="H36" s="570"/>
      <c r="I36" s="570"/>
      <c r="J36" s="570"/>
      <c r="K36" s="570"/>
      <c r="L36" s="570"/>
      <c r="M36" s="570"/>
      <c r="N36" s="570"/>
      <c r="O36" s="57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Q36" s="404"/>
    </row>
    <row r="37" spans="2:43" ht="14.25" customHeight="1" x14ac:dyDescent="0.25">
      <c r="B37" s="570" t="s">
        <v>147</v>
      </c>
      <c r="C37" s="570"/>
      <c r="D37" s="570"/>
      <c r="E37" s="570"/>
      <c r="F37" s="570"/>
      <c r="G37" s="570"/>
      <c r="H37" s="570"/>
      <c r="I37" s="570"/>
      <c r="J37" s="570"/>
      <c r="K37" s="570"/>
      <c r="L37" s="570"/>
      <c r="M37" s="570"/>
      <c r="N37" s="570"/>
      <c r="O37" s="570"/>
      <c r="P37" s="400"/>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Q37" s="404"/>
    </row>
    <row r="38" spans="2:43" x14ac:dyDescent="0.25">
      <c r="B38" s="570" t="s">
        <v>148</v>
      </c>
      <c r="C38" s="570"/>
      <c r="D38" s="570"/>
      <c r="E38" s="570"/>
      <c r="F38" s="570"/>
      <c r="G38" s="570"/>
      <c r="H38" s="570"/>
      <c r="I38" s="570"/>
      <c r="J38" s="570"/>
      <c r="K38" s="570"/>
      <c r="L38" s="570"/>
      <c r="M38" s="570"/>
      <c r="N38" s="570"/>
      <c r="O38" s="57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c r="AN38" s="400"/>
      <c r="AO38" s="400"/>
    </row>
    <row r="39" spans="2:43" x14ac:dyDescent="0.25">
      <c r="B39" s="570" t="s">
        <v>266</v>
      </c>
      <c r="C39" s="570"/>
      <c r="D39" s="570"/>
      <c r="E39" s="570"/>
      <c r="F39" s="570"/>
      <c r="G39" s="570"/>
      <c r="H39" s="570"/>
      <c r="I39" s="570"/>
      <c r="J39" s="570"/>
      <c r="K39" s="570"/>
      <c r="L39" s="570"/>
      <c r="M39" s="570"/>
      <c r="N39" s="570"/>
      <c r="O39" s="570"/>
    </row>
    <row r="40" spans="2:43" x14ac:dyDescent="0.25">
      <c r="B40" s="288"/>
      <c r="C40" s="292"/>
      <c r="D40" s="292"/>
      <c r="E40" s="292"/>
      <c r="F40" s="292"/>
      <c r="G40" s="292"/>
      <c r="H40" s="292"/>
      <c r="I40" s="292"/>
      <c r="J40" s="292"/>
      <c r="K40" s="292"/>
      <c r="L40" s="292"/>
      <c r="M40" s="292"/>
      <c r="N40" s="292"/>
      <c r="O40" s="292"/>
    </row>
    <row r="41" spans="2:43" x14ac:dyDescent="0.25">
      <c r="B41" s="308"/>
      <c r="C41" s="292"/>
      <c r="D41" s="292"/>
      <c r="E41" s="292"/>
      <c r="F41" s="292"/>
      <c r="G41" s="292"/>
      <c r="H41" s="292"/>
      <c r="I41" s="292"/>
      <c r="J41" s="292"/>
      <c r="K41" s="292"/>
      <c r="L41" s="292"/>
      <c r="M41" s="292"/>
      <c r="N41" s="292"/>
      <c r="O41" s="292"/>
    </row>
    <row r="42" spans="2:43" x14ac:dyDescent="0.25">
      <c r="B42" s="308"/>
      <c r="C42" s="292"/>
      <c r="D42" s="292"/>
      <c r="E42" s="292"/>
      <c r="F42" s="292"/>
      <c r="G42" s="292"/>
      <c r="H42" s="292"/>
      <c r="I42" s="292"/>
      <c r="J42" s="292"/>
      <c r="K42" s="292"/>
      <c r="L42" s="292"/>
      <c r="M42" s="292"/>
      <c r="N42" s="292"/>
      <c r="O42" s="292"/>
    </row>
    <row r="43" spans="2:43" x14ac:dyDescent="0.25">
      <c r="B43" s="308"/>
      <c r="C43" s="292"/>
      <c r="D43" s="292"/>
      <c r="E43" s="292"/>
      <c r="F43" s="292"/>
      <c r="G43" s="292"/>
      <c r="H43" s="292"/>
      <c r="I43" s="292"/>
      <c r="J43" s="292"/>
      <c r="K43" s="292"/>
      <c r="L43" s="292"/>
      <c r="M43" s="292"/>
      <c r="N43" s="292"/>
      <c r="O43" s="292"/>
    </row>
    <row r="44" spans="2:43" x14ac:dyDescent="0.25">
      <c r="B44" s="308"/>
      <c r="C44" s="292"/>
      <c r="D44" s="292"/>
      <c r="E44" s="292"/>
      <c r="F44" s="292"/>
      <c r="G44" s="292"/>
      <c r="H44" s="292"/>
      <c r="I44" s="292"/>
      <c r="J44" s="292"/>
      <c r="K44" s="292"/>
      <c r="L44" s="292"/>
      <c r="M44" s="292"/>
      <c r="N44" s="292"/>
      <c r="O44" s="292"/>
    </row>
    <row r="45" spans="2:43" x14ac:dyDescent="0.25">
      <c r="B45" s="308"/>
      <c r="C45" s="292"/>
      <c r="D45" s="292"/>
      <c r="E45" s="292"/>
      <c r="F45" s="292"/>
      <c r="G45" s="292"/>
      <c r="H45" s="292"/>
      <c r="I45" s="292"/>
      <c r="J45" s="292"/>
      <c r="K45" s="292"/>
      <c r="L45" s="292"/>
      <c r="M45" s="292"/>
      <c r="N45" s="292"/>
      <c r="O45" s="292"/>
    </row>
  </sheetData>
  <mergeCells count="9">
    <mergeCell ref="B39:O39"/>
    <mergeCell ref="B1:O1"/>
    <mergeCell ref="B38:O38"/>
    <mergeCell ref="B2:O2"/>
    <mergeCell ref="B3:O3"/>
    <mergeCell ref="B4:O4"/>
    <mergeCell ref="B5:O5"/>
    <mergeCell ref="B36:O36"/>
    <mergeCell ref="B37:O37"/>
  </mergeCells>
  <hyperlinks>
    <hyperlink ref="P2" location="Índice!A1" display="Volver"/>
  </hyperlinks>
  <printOptions horizontalCentered="1"/>
  <pageMargins left="0.25" right="0.25" top="0.75" bottom="0.75" header="0.3" footer="0.3"/>
  <pageSetup scale="38"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Y29"/>
  <sheetViews>
    <sheetView showGridLines="0" zoomScale="90" zoomScaleNormal="90" zoomScalePageLayoutView="90" workbookViewId="0">
      <selection activeCell="P2" sqref="P2"/>
    </sheetView>
  </sheetViews>
  <sheetFormatPr baseColWidth="10" defaultColWidth="10.85546875" defaultRowHeight="12.75" x14ac:dyDescent="0.2"/>
  <cols>
    <col min="1" max="1" width="2.5703125" style="1" customWidth="1"/>
    <col min="2" max="2" width="41.42578125" style="1" customWidth="1"/>
    <col min="3" max="14" width="10.85546875" style="4"/>
    <col min="15" max="15" width="10.85546875" style="93"/>
    <col min="16" max="16384" width="10.85546875" style="1"/>
  </cols>
  <sheetData>
    <row r="1" spans="2:16" ht="18" x14ac:dyDescent="0.25">
      <c r="B1" s="578" t="s">
        <v>239</v>
      </c>
      <c r="C1" s="578"/>
      <c r="D1" s="578"/>
      <c r="E1" s="578"/>
      <c r="F1" s="578"/>
      <c r="G1" s="578"/>
      <c r="H1" s="578"/>
      <c r="I1" s="578"/>
      <c r="J1" s="578"/>
      <c r="K1" s="578"/>
      <c r="L1" s="578"/>
      <c r="M1" s="578"/>
      <c r="N1" s="578"/>
      <c r="O1" s="578"/>
      <c r="P1" s="178"/>
    </row>
    <row r="2" spans="2:16" ht="15.75" x14ac:dyDescent="0.25">
      <c r="B2" s="579" t="s">
        <v>95</v>
      </c>
      <c r="C2" s="579"/>
      <c r="D2" s="579"/>
      <c r="E2" s="579"/>
      <c r="F2" s="579"/>
      <c r="G2" s="579"/>
      <c r="H2" s="579"/>
      <c r="I2" s="579"/>
      <c r="J2" s="579"/>
      <c r="K2" s="579"/>
      <c r="L2" s="579"/>
      <c r="M2" s="579"/>
      <c r="N2" s="579"/>
      <c r="O2" s="579"/>
      <c r="P2" s="1404" t="s">
        <v>366</v>
      </c>
    </row>
    <row r="3" spans="2:16" x14ac:dyDescent="0.2">
      <c r="B3" s="392"/>
      <c r="C3" s="37"/>
      <c r="D3" s="37"/>
      <c r="E3" s="37"/>
      <c r="F3" s="37"/>
      <c r="G3" s="37"/>
      <c r="H3" s="37"/>
      <c r="I3" s="37"/>
      <c r="J3" s="37"/>
      <c r="K3" s="37"/>
      <c r="L3" s="37"/>
      <c r="M3" s="37"/>
      <c r="N3" s="37"/>
      <c r="O3" s="37"/>
    </row>
    <row r="4" spans="2:16" ht="18" customHeight="1" x14ac:dyDescent="0.2">
      <c r="B4" s="179" t="s">
        <v>26</v>
      </c>
      <c r="C4" s="50" t="s">
        <v>49</v>
      </c>
      <c r="D4" s="50" t="s">
        <v>50</v>
      </c>
      <c r="E4" s="50" t="s">
        <v>51</v>
      </c>
      <c r="F4" s="50" t="s">
        <v>52</v>
      </c>
      <c r="G4" s="50" t="s">
        <v>53</v>
      </c>
      <c r="H4" s="50" t="s">
        <v>54</v>
      </c>
      <c r="I4" s="50" t="s">
        <v>55</v>
      </c>
      <c r="J4" s="50" t="s">
        <v>56</v>
      </c>
      <c r="K4" s="50" t="s">
        <v>57</v>
      </c>
      <c r="L4" s="50" t="s">
        <v>58</v>
      </c>
      <c r="M4" s="50" t="s">
        <v>59</v>
      </c>
      <c r="N4" s="50" t="s">
        <v>60</v>
      </c>
      <c r="O4" s="183" t="s">
        <v>12</v>
      </c>
    </row>
    <row r="5" spans="2:16" ht="19.5" customHeight="1" x14ac:dyDescent="0.2">
      <c r="B5" s="184" t="s">
        <v>16</v>
      </c>
      <c r="C5" s="40"/>
      <c r="D5" s="40"/>
      <c r="E5" s="40"/>
      <c r="F5" s="40"/>
      <c r="G5" s="40"/>
      <c r="H5" s="41"/>
      <c r="I5" s="41"/>
      <c r="J5" s="41"/>
      <c r="K5" s="41"/>
      <c r="L5" s="41"/>
      <c r="M5" s="41"/>
      <c r="N5" s="41"/>
      <c r="O5" s="185"/>
    </row>
    <row r="6" spans="2:16" x14ac:dyDescent="0.2">
      <c r="B6" s="186" t="s">
        <v>235</v>
      </c>
      <c r="C6" s="11">
        <v>7919</v>
      </c>
      <c r="D6" s="11">
        <v>8100</v>
      </c>
      <c r="E6" s="12">
        <v>8210</v>
      </c>
      <c r="F6" s="12">
        <v>8381</v>
      </c>
      <c r="G6" s="94">
        <v>8446</v>
      </c>
      <c r="H6" s="39">
        <v>8531</v>
      </c>
      <c r="I6" s="12">
        <v>8576</v>
      </c>
      <c r="J6" s="12">
        <v>8622</v>
      </c>
      <c r="K6" s="12">
        <v>8411</v>
      </c>
      <c r="L6" s="12">
        <v>8572</v>
      </c>
      <c r="M6" s="12">
        <v>8654</v>
      </c>
      <c r="N6" s="12">
        <v>8682</v>
      </c>
      <c r="O6" s="187">
        <v>8425.3333333333339</v>
      </c>
      <c r="P6" s="112"/>
    </row>
    <row r="7" spans="2:16" x14ac:dyDescent="0.2">
      <c r="B7" s="186" t="s">
        <v>30</v>
      </c>
      <c r="C7" s="11">
        <v>925</v>
      </c>
      <c r="D7" s="11">
        <v>932</v>
      </c>
      <c r="E7" s="12">
        <v>931</v>
      </c>
      <c r="F7" s="12">
        <v>933</v>
      </c>
      <c r="G7" s="94">
        <v>942</v>
      </c>
      <c r="H7" s="39">
        <v>944</v>
      </c>
      <c r="I7" s="12">
        <v>946</v>
      </c>
      <c r="J7" s="12">
        <v>942</v>
      </c>
      <c r="K7" s="12">
        <v>950</v>
      </c>
      <c r="L7" s="12">
        <v>958</v>
      </c>
      <c r="M7" s="12">
        <v>961</v>
      </c>
      <c r="N7" s="12">
        <v>965</v>
      </c>
      <c r="O7" s="187">
        <v>944.08333333333337</v>
      </c>
      <c r="P7" s="76"/>
    </row>
    <row r="8" spans="2:16" x14ac:dyDescent="0.2">
      <c r="B8" s="193" t="s">
        <v>20</v>
      </c>
      <c r="C8" s="182">
        <v>8844</v>
      </c>
      <c r="D8" s="182">
        <v>9032</v>
      </c>
      <c r="E8" s="182">
        <v>9141</v>
      </c>
      <c r="F8" s="182">
        <v>9314</v>
      </c>
      <c r="G8" s="182">
        <v>9388</v>
      </c>
      <c r="H8" s="182">
        <v>9475</v>
      </c>
      <c r="I8" s="182">
        <v>9522</v>
      </c>
      <c r="J8" s="182">
        <v>9564</v>
      </c>
      <c r="K8" s="182">
        <v>9361</v>
      </c>
      <c r="L8" s="182">
        <v>9530</v>
      </c>
      <c r="M8" s="182">
        <v>9615</v>
      </c>
      <c r="N8" s="182">
        <v>9647</v>
      </c>
      <c r="O8" s="188">
        <v>9369.4166666666679</v>
      </c>
      <c r="P8" s="76"/>
    </row>
    <row r="9" spans="2:16" ht="20.25" customHeight="1" x14ac:dyDescent="0.2">
      <c r="B9" s="184" t="s">
        <v>41</v>
      </c>
      <c r="C9" s="42"/>
      <c r="D9" s="42"/>
      <c r="E9" s="40"/>
      <c r="F9" s="40"/>
      <c r="G9" s="40"/>
      <c r="H9" s="41"/>
      <c r="I9" s="41"/>
      <c r="J9" s="41"/>
      <c r="K9" s="41"/>
      <c r="L9" s="41"/>
      <c r="M9" s="41"/>
      <c r="N9" s="41"/>
      <c r="O9" s="185"/>
      <c r="P9" s="76"/>
    </row>
    <row r="10" spans="2:16" x14ac:dyDescent="0.2">
      <c r="B10" s="186" t="s">
        <v>235</v>
      </c>
      <c r="C10" s="11">
        <v>7591</v>
      </c>
      <c r="D10" s="11">
        <v>7679</v>
      </c>
      <c r="E10" s="12">
        <v>7801</v>
      </c>
      <c r="F10" s="12">
        <v>8134</v>
      </c>
      <c r="G10" s="39">
        <v>8244</v>
      </c>
      <c r="H10" s="39">
        <v>8317</v>
      </c>
      <c r="I10" s="12">
        <v>8340</v>
      </c>
      <c r="J10" s="12">
        <v>8370</v>
      </c>
      <c r="K10" s="12">
        <v>8164</v>
      </c>
      <c r="L10" s="12">
        <v>8300</v>
      </c>
      <c r="M10" s="12">
        <v>8393</v>
      </c>
      <c r="N10" s="12">
        <v>8464</v>
      </c>
      <c r="O10" s="187">
        <v>8149.75</v>
      </c>
      <c r="P10" s="76"/>
    </row>
    <row r="11" spans="2:16" x14ac:dyDescent="0.2">
      <c r="B11" s="186" t="s">
        <v>30</v>
      </c>
      <c r="C11" s="11">
        <v>669</v>
      </c>
      <c r="D11" s="11">
        <v>669</v>
      </c>
      <c r="E11" s="12">
        <v>668</v>
      </c>
      <c r="F11" s="12">
        <v>669</v>
      </c>
      <c r="G11" s="39">
        <v>669</v>
      </c>
      <c r="H11" s="39">
        <v>681</v>
      </c>
      <c r="I11" s="12">
        <v>681</v>
      </c>
      <c r="J11" s="12">
        <v>682</v>
      </c>
      <c r="K11" s="12">
        <v>676</v>
      </c>
      <c r="L11" s="12">
        <v>673</v>
      </c>
      <c r="M11" s="12">
        <v>666</v>
      </c>
      <c r="N11" s="12">
        <v>673</v>
      </c>
      <c r="O11" s="187">
        <v>673</v>
      </c>
      <c r="P11" s="76"/>
    </row>
    <row r="12" spans="2:16" x14ac:dyDescent="0.2">
      <c r="B12" s="193" t="s">
        <v>20</v>
      </c>
      <c r="C12" s="182">
        <v>8260</v>
      </c>
      <c r="D12" s="182">
        <v>8348</v>
      </c>
      <c r="E12" s="330">
        <v>8469</v>
      </c>
      <c r="F12" s="330">
        <v>8803</v>
      </c>
      <c r="G12" s="331">
        <v>8913</v>
      </c>
      <c r="H12" s="331">
        <v>8998</v>
      </c>
      <c r="I12" s="331">
        <v>9021</v>
      </c>
      <c r="J12" s="331">
        <v>9052</v>
      </c>
      <c r="K12" s="331">
        <v>8840</v>
      </c>
      <c r="L12" s="331">
        <v>8973</v>
      </c>
      <c r="M12" s="331">
        <v>9059</v>
      </c>
      <c r="N12" s="331">
        <v>9137</v>
      </c>
      <c r="O12" s="194">
        <v>8822.75</v>
      </c>
      <c r="P12" s="76"/>
    </row>
    <row r="13" spans="2:16" ht="20.25" customHeight="1" x14ac:dyDescent="0.2">
      <c r="B13" s="184" t="s">
        <v>18</v>
      </c>
      <c r="C13" s="42"/>
      <c r="D13" s="42"/>
      <c r="E13" s="40"/>
      <c r="F13" s="40"/>
      <c r="G13" s="40"/>
      <c r="H13" s="40"/>
      <c r="I13" s="41"/>
      <c r="J13" s="41"/>
      <c r="K13" s="41"/>
      <c r="L13" s="41"/>
      <c r="M13" s="41"/>
      <c r="N13" s="41"/>
      <c r="O13" s="185"/>
      <c r="P13" s="76"/>
    </row>
    <row r="14" spans="2:16" x14ac:dyDescent="0.2">
      <c r="B14" s="186" t="s">
        <v>235</v>
      </c>
      <c r="C14" s="11">
        <v>2470</v>
      </c>
      <c r="D14" s="11">
        <v>2518</v>
      </c>
      <c r="E14" s="12">
        <v>2614</v>
      </c>
      <c r="F14" s="12">
        <v>2645</v>
      </c>
      <c r="G14" s="39">
        <v>2661</v>
      </c>
      <c r="H14" s="39">
        <v>2670</v>
      </c>
      <c r="I14" s="12">
        <v>2669</v>
      </c>
      <c r="J14" s="12">
        <v>2550</v>
      </c>
      <c r="K14" s="12">
        <v>2634</v>
      </c>
      <c r="L14" s="12">
        <v>2670</v>
      </c>
      <c r="M14" s="12">
        <v>2679</v>
      </c>
      <c r="N14" s="12">
        <v>2682</v>
      </c>
      <c r="O14" s="187">
        <v>2621.8333333333335</v>
      </c>
      <c r="P14" s="76"/>
    </row>
    <row r="15" spans="2:16" x14ac:dyDescent="0.2">
      <c r="B15" s="186" t="s">
        <v>30</v>
      </c>
      <c r="C15" s="11">
        <v>152</v>
      </c>
      <c r="D15" s="11">
        <v>149</v>
      </c>
      <c r="E15" s="12">
        <v>148</v>
      </c>
      <c r="F15" s="12">
        <v>148</v>
      </c>
      <c r="G15" s="39">
        <v>147</v>
      </c>
      <c r="H15" s="39">
        <v>146</v>
      </c>
      <c r="I15" s="12">
        <v>146</v>
      </c>
      <c r="J15" s="12">
        <v>149</v>
      </c>
      <c r="K15" s="12">
        <v>149</v>
      </c>
      <c r="L15" s="12">
        <v>149</v>
      </c>
      <c r="M15" s="12">
        <v>149</v>
      </c>
      <c r="N15" s="12">
        <v>149</v>
      </c>
      <c r="O15" s="187">
        <v>148.41666666666666</v>
      </c>
      <c r="P15" s="76"/>
    </row>
    <row r="16" spans="2:16" x14ac:dyDescent="0.2">
      <c r="B16" s="193" t="s">
        <v>20</v>
      </c>
      <c r="C16" s="182">
        <v>2622</v>
      </c>
      <c r="D16" s="182">
        <v>2667</v>
      </c>
      <c r="E16" s="330">
        <v>2762</v>
      </c>
      <c r="F16" s="330">
        <v>2793</v>
      </c>
      <c r="G16" s="331">
        <v>2808</v>
      </c>
      <c r="H16" s="331">
        <v>2816</v>
      </c>
      <c r="I16" s="331">
        <v>2815</v>
      </c>
      <c r="J16" s="331">
        <v>2699</v>
      </c>
      <c r="K16" s="331">
        <v>2783</v>
      </c>
      <c r="L16" s="331">
        <v>2819</v>
      </c>
      <c r="M16" s="331">
        <v>2828</v>
      </c>
      <c r="N16" s="331">
        <v>2831</v>
      </c>
      <c r="O16" s="194">
        <v>2770.25</v>
      </c>
      <c r="P16" s="76"/>
    </row>
    <row r="17" spans="2:25" ht="21" customHeight="1" x14ac:dyDescent="0.25">
      <c r="B17" s="189" t="s">
        <v>115</v>
      </c>
      <c r="C17" s="43"/>
      <c r="D17" s="43"/>
      <c r="E17" s="44"/>
      <c r="F17" s="44"/>
      <c r="G17" s="44"/>
      <c r="H17" s="45"/>
      <c r="I17" s="45"/>
      <c r="J17" s="45"/>
      <c r="K17" s="45"/>
      <c r="L17" s="45"/>
      <c r="M17" s="45"/>
      <c r="N17" s="45"/>
      <c r="O17" s="190"/>
      <c r="P17" s="76"/>
    </row>
    <row r="18" spans="2:25" ht="15" x14ac:dyDescent="0.25">
      <c r="B18" s="191" t="s">
        <v>235</v>
      </c>
      <c r="C18" s="13">
        <v>17980</v>
      </c>
      <c r="D18" s="13">
        <v>18297</v>
      </c>
      <c r="E18" s="14">
        <v>18625</v>
      </c>
      <c r="F18" s="14">
        <v>19160</v>
      </c>
      <c r="G18" s="14">
        <v>19351</v>
      </c>
      <c r="H18" s="14">
        <v>19518</v>
      </c>
      <c r="I18" s="38">
        <v>19585</v>
      </c>
      <c r="J18" s="38">
        <v>19542</v>
      </c>
      <c r="K18" s="38">
        <v>19209</v>
      </c>
      <c r="L18" s="38">
        <v>19542</v>
      </c>
      <c r="M18" s="38">
        <v>19726</v>
      </c>
      <c r="N18" s="38">
        <v>19828</v>
      </c>
      <c r="O18" s="192">
        <v>19196.916666666668</v>
      </c>
      <c r="P18" s="76"/>
    </row>
    <row r="19" spans="2:25" ht="15" x14ac:dyDescent="0.25">
      <c r="B19" s="191" t="s">
        <v>30</v>
      </c>
      <c r="C19" s="13">
        <v>1746</v>
      </c>
      <c r="D19" s="13">
        <v>1750</v>
      </c>
      <c r="E19" s="14">
        <v>1747</v>
      </c>
      <c r="F19" s="14">
        <v>1750</v>
      </c>
      <c r="G19" s="14">
        <v>1758</v>
      </c>
      <c r="H19" s="14">
        <v>1771</v>
      </c>
      <c r="I19" s="38">
        <v>1773</v>
      </c>
      <c r="J19" s="38">
        <v>1773</v>
      </c>
      <c r="K19" s="38">
        <v>1775</v>
      </c>
      <c r="L19" s="38">
        <v>1780</v>
      </c>
      <c r="M19" s="38">
        <v>1776</v>
      </c>
      <c r="N19" s="38">
        <v>1787</v>
      </c>
      <c r="O19" s="192">
        <v>1765.5</v>
      </c>
      <c r="P19" s="76"/>
    </row>
    <row r="20" spans="2:25" ht="15" x14ac:dyDescent="0.25">
      <c r="B20" s="191" t="s">
        <v>133</v>
      </c>
      <c r="C20" s="13">
        <v>19726</v>
      </c>
      <c r="D20" s="13">
        <v>20047</v>
      </c>
      <c r="E20" s="13">
        <v>20372</v>
      </c>
      <c r="F20" s="13">
        <v>20910</v>
      </c>
      <c r="G20" s="13">
        <v>21109</v>
      </c>
      <c r="H20" s="13">
        <v>21289</v>
      </c>
      <c r="I20" s="13">
        <v>21358</v>
      </c>
      <c r="J20" s="13">
        <v>21315</v>
      </c>
      <c r="K20" s="13">
        <v>20984</v>
      </c>
      <c r="L20" s="13">
        <v>21322</v>
      </c>
      <c r="M20" s="13">
        <v>21502</v>
      </c>
      <c r="N20" s="13">
        <v>21615</v>
      </c>
      <c r="O20" s="13">
        <v>20962.416666666668</v>
      </c>
      <c r="P20" s="76"/>
    </row>
    <row r="21" spans="2:25" ht="17.25" x14ac:dyDescent="0.25">
      <c r="B21" s="189" t="s">
        <v>240</v>
      </c>
      <c r="C21" s="43">
        <v>11239</v>
      </c>
      <c r="D21" s="43">
        <v>11221</v>
      </c>
      <c r="E21" s="44">
        <v>11213</v>
      </c>
      <c r="F21" s="44">
        <v>11255</v>
      </c>
      <c r="G21" s="44">
        <v>11326</v>
      </c>
      <c r="H21" s="74">
        <v>11440</v>
      </c>
      <c r="I21" s="44">
        <v>11585</v>
      </c>
      <c r="J21" s="44">
        <v>11618</v>
      </c>
      <c r="K21" s="44">
        <v>11308</v>
      </c>
      <c r="L21" s="44">
        <v>11341</v>
      </c>
      <c r="M21" s="44">
        <v>11382</v>
      </c>
      <c r="N21" s="44">
        <v>11460</v>
      </c>
      <c r="O21" s="190">
        <v>11365.666666666666</v>
      </c>
      <c r="P21" s="76"/>
    </row>
    <row r="22" spans="2:25" ht="22.5" customHeight="1" x14ac:dyDescent="0.25">
      <c r="B22" s="184" t="s">
        <v>20</v>
      </c>
      <c r="C22" s="44">
        <v>30965</v>
      </c>
      <c r="D22" s="44">
        <v>31268</v>
      </c>
      <c r="E22" s="44">
        <v>31585</v>
      </c>
      <c r="F22" s="44">
        <v>32165</v>
      </c>
      <c r="G22" s="44">
        <v>32435</v>
      </c>
      <c r="H22" s="44">
        <v>32729</v>
      </c>
      <c r="I22" s="44">
        <v>32943</v>
      </c>
      <c r="J22" s="44">
        <v>32933</v>
      </c>
      <c r="K22" s="44">
        <v>32292</v>
      </c>
      <c r="L22" s="44">
        <v>32663</v>
      </c>
      <c r="M22" s="44">
        <v>32884</v>
      </c>
      <c r="N22" s="44">
        <v>33075</v>
      </c>
      <c r="O22" s="44">
        <v>32328.083333333336</v>
      </c>
      <c r="P22" s="76"/>
    </row>
    <row r="23" spans="2:25" x14ac:dyDescent="0.2">
      <c r="B23" s="77" t="s">
        <v>241</v>
      </c>
      <c r="C23" s="15"/>
      <c r="D23" s="15"/>
      <c r="E23" s="15"/>
      <c r="F23" s="15"/>
      <c r="G23" s="15"/>
      <c r="H23" s="15"/>
      <c r="I23" s="15"/>
      <c r="J23" s="15"/>
      <c r="K23" s="15"/>
      <c r="L23" s="15"/>
      <c r="M23" s="15"/>
      <c r="N23" s="15"/>
      <c r="O23" s="15"/>
      <c r="P23" s="76"/>
    </row>
    <row r="24" spans="2:25" x14ac:dyDescent="0.2">
      <c r="B24" s="77" t="s">
        <v>259</v>
      </c>
    </row>
    <row r="25" spans="2:25" x14ac:dyDescent="0.2">
      <c r="B25" s="2"/>
    </row>
    <row r="26" spans="2:25" x14ac:dyDescent="0.2">
      <c r="P26" s="78"/>
      <c r="Q26" s="78"/>
      <c r="R26" s="78"/>
      <c r="S26" s="78"/>
      <c r="T26" s="78"/>
      <c r="U26" s="78"/>
      <c r="V26" s="78"/>
      <c r="W26" s="78"/>
      <c r="X26" s="78"/>
      <c r="Y26" s="78"/>
    </row>
    <row r="27" spans="2:25" x14ac:dyDescent="0.2">
      <c r="P27" s="78"/>
      <c r="Q27" s="78"/>
      <c r="R27" s="78"/>
      <c r="S27" s="78"/>
      <c r="T27" s="78"/>
      <c r="U27" s="78"/>
      <c r="V27" s="78"/>
      <c r="W27" s="78"/>
      <c r="X27" s="78"/>
      <c r="Y27" s="78"/>
    </row>
    <row r="28" spans="2:25" x14ac:dyDescent="0.2">
      <c r="P28" s="78"/>
      <c r="Q28" s="78"/>
      <c r="R28" s="78"/>
      <c r="S28" s="78"/>
      <c r="T28" s="78"/>
      <c r="U28" s="78"/>
      <c r="V28" s="78"/>
      <c r="W28" s="78"/>
      <c r="X28" s="78"/>
      <c r="Y28" s="78"/>
    </row>
    <row r="29" spans="2:25" x14ac:dyDescent="0.2">
      <c r="P29" s="78"/>
      <c r="Q29" s="78"/>
      <c r="R29" s="78"/>
      <c r="S29" s="78"/>
      <c r="T29" s="78"/>
      <c r="U29" s="78"/>
      <c r="V29" s="78"/>
      <c r="W29" s="78"/>
      <c r="X29" s="78"/>
      <c r="Y29" s="78"/>
    </row>
  </sheetData>
  <mergeCells count="2">
    <mergeCell ref="B1:O1"/>
    <mergeCell ref="B2:O2"/>
  </mergeCells>
  <hyperlinks>
    <hyperlink ref="P2" location="Índice!A1" display="Volver"/>
  </hyperlinks>
  <printOptions horizontalCentered="1"/>
  <pageMargins left="0.15748031496062992" right="0.15748031496062992" top="0.39370078740157483" bottom="0.98425196850393704" header="0" footer="0"/>
  <pageSetup scale="76"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61"/>
  <sheetViews>
    <sheetView showGridLines="0" topLeftCell="Z1" zoomScale="80" zoomScaleNormal="80" workbookViewId="0">
      <selection activeCell="AP2" sqref="AP2"/>
    </sheetView>
  </sheetViews>
  <sheetFormatPr baseColWidth="10" defaultRowHeight="12.75" x14ac:dyDescent="0.2"/>
  <cols>
    <col min="1" max="1" width="3" customWidth="1"/>
    <col min="2" max="2" width="33" customWidth="1"/>
    <col min="3" max="26" width="8.85546875" customWidth="1"/>
    <col min="27" max="38" width="8.140625" customWidth="1"/>
    <col min="39" max="41" width="9.42578125" customWidth="1"/>
  </cols>
  <sheetData>
    <row r="1" spans="2:42" ht="18" x14ac:dyDescent="0.2">
      <c r="B1" s="142" t="s">
        <v>242</v>
      </c>
      <c r="C1" s="60"/>
      <c r="D1" s="21"/>
      <c r="E1" s="21"/>
      <c r="F1" s="21"/>
      <c r="G1" s="21"/>
      <c r="H1" s="22"/>
      <c r="I1" s="22"/>
      <c r="J1" s="22"/>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2:42" ht="15.75" x14ac:dyDescent="0.2">
      <c r="B2" s="379" t="s">
        <v>131</v>
      </c>
      <c r="C2" s="60"/>
      <c r="D2" s="21"/>
      <c r="E2" s="21"/>
      <c r="F2" s="21"/>
      <c r="G2" s="21"/>
      <c r="H2" s="22"/>
      <c r="I2" s="22"/>
      <c r="J2" s="22"/>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404" t="s">
        <v>366</v>
      </c>
    </row>
    <row r="3" spans="2:42" ht="15.75" x14ac:dyDescent="0.25">
      <c r="B3" s="380" t="s">
        <v>95</v>
      </c>
      <c r="C3" s="61"/>
      <c r="D3" s="27"/>
      <c r="E3" s="27"/>
      <c r="F3" s="27"/>
      <c r="G3" s="27"/>
      <c r="H3" s="22"/>
      <c r="I3" s="22"/>
      <c r="J3" s="22"/>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row>
    <row r="4" spans="2:42" x14ac:dyDescent="0.2">
      <c r="B4" s="392"/>
      <c r="C4" s="82"/>
      <c r="D4" s="83"/>
      <c r="E4" s="84"/>
      <c r="F4" s="85"/>
      <c r="G4" s="85"/>
      <c r="H4" s="85"/>
      <c r="I4" s="85"/>
      <c r="J4" s="85"/>
      <c r="K4" s="95"/>
      <c r="L4" s="95"/>
      <c r="M4" s="86"/>
      <c r="N4" s="86"/>
      <c r="O4" s="86"/>
      <c r="P4" s="86"/>
      <c r="Q4" s="86"/>
      <c r="R4" s="86"/>
      <c r="S4" s="86"/>
      <c r="T4" s="86"/>
      <c r="U4" s="86"/>
      <c r="V4" s="86"/>
      <c r="W4" s="86"/>
      <c r="X4" s="86"/>
      <c r="Y4" s="86"/>
      <c r="Z4" s="86"/>
      <c r="AA4" s="86"/>
      <c r="AB4" s="86"/>
      <c r="AC4" s="86"/>
      <c r="AD4" s="86"/>
      <c r="AE4" s="86"/>
      <c r="AF4" s="86"/>
      <c r="AG4" s="86"/>
      <c r="AH4" s="86"/>
      <c r="AI4" s="87"/>
      <c r="AJ4" s="87"/>
      <c r="AK4" s="87"/>
      <c r="AL4" s="87"/>
      <c r="AM4" s="87"/>
      <c r="AN4" s="87"/>
      <c r="AO4" s="87"/>
    </row>
    <row r="5" spans="2:42" s="413" customFormat="1" x14ac:dyDescent="0.2">
      <c r="B5" s="537" t="s">
        <v>243</v>
      </c>
      <c r="C5" s="534" t="s">
        <v>49</v>
      </c>
      <c r="D5" s="535"/>
      <c r="E5" s="536"/>
      <c r="F5" s="534" t="s">
        <v>50</v>
      </c>
      <c r="G5" s="535"/>
      <c r="H5" s="536"/>
      <c r="I5" s="534" t="s">
        <v>51</v>
      </c>
      <c r="J5" s="535"/>
      <c r="K5" s="536"/>
      <c r="L5" s="534" t="s">
        <v>52</v>
      </c>
      <c r="M5" s="535"/>
      <c r="N5" s="536"/>
      <c r="O5" s="534" t="s">
        <v>53</v>
      </c>
      <c r="P5" s="535"/>
      <c r="Q5" s="536"/>
      <c r="R5" s="534" t="s">
        <v>54</v>
      </c>
      <c r="S5" s="535"/>
      <c r="T5" s="536"/>
      <c r="U5" s="534" t="s">
        <v>55</v>
      </c>
      <c r="V5" s="535"/>
      <c r="W5" s="536"/>
      <c r="X5" s="534" t="s">
        <v>56</v>
      </c>
      <c r="Y5" s="535"/>
      <c r="Z5" s="536"/>
      <c r="AA5" s="534" t="s">
        <v>57</v>
      </c>
      <c r="AB5" s="535"/>
      <c r="AC5" s="536"/>
      <c r="AD5" s="534" t="s">
        <v>58</v>
      </c>
      <c r="AE5" s="535"/>
      <c r="AF5" s="536"/>
      <c r="AG5" s="534" t="s">
        <v>59</v>
      </c>
      <c r="AH5" s="535"/>
      <c r="AI5" s="536"/>
      <c r="AJ5" s="534" t="s">
        <v>60</v>
      </c>
      <c r="AK5" s="535"/>
      <c r="AL5" s="536"/>
      <c r="AM5" s="534" t="s">
        <v>12</v>
      </c>
      <c r="AN5" s="535"/>
      <c r="AO5" s="536"/>
    </row>
    <row r="6" spans="2:42" s="413" customFormat="1" x14ac:dyDescent="0.2">
      <c r="B6" s="539"/>
      <c r="C6" s="348" t="s">
        <v>96</v>
      </c>
      <c r="D6" s="426" t="s">
        <v>97</v>
      </c>
      <c r="E6" s="427" t="s">
        <v>15</v>
      </c>
      <c r="F6" s="348" t="s">
        <v>96</v>
      </c>
      <c r="G6" s="426" t="s">
        <v>97</v>
      </c>
      <c r="H6" s="427" t="s">
        <v>15</v>
      </c>
      <c r="I6" s="348" t="s">
        <v>96</v>
      </c>
      <c r="J6" s="426" t="s">
        <v>97</v>
      </c>
      <c r="K6" s="427" t="s">
        <v>15</v>
      </c>
      <c r="L6" s="348" t="s">
        <v>96</v>
      </c>
      <c r="M6" s="426" t="s">
        <v>97</v>
      </c>
      <c r="N6" s="427" t="s">
        <v>15</v>
      </c>
      <c r="O6" s="348" t="s">
        <v>96</v>
      </c>
      <c r="P6" s="426" t="s">
        <v>97</v>
      </c>
      <c r="Q6" s="427" t="s">
        <v>15</v>
      </c>
      <c r="R6" s="348" t="s">
        <v>96</v>
      </c>
      <c r="S6" s="426" t="s">
        <v>97</v>
      </c>
      <c r="T6" s="427" t="s">
        <v>15</v>
      </c>
      <c r="U6" s="348" t="s">
        <v>96</v>
      </c>
      <c r="V6" s="426" t="s">
        <v>97</v>
      </c>
      <c r="W6" s="427" t="s">
        <v>15</v>
      </c>
      <c r="X6" s="348" t="s">
        <v>96</v>
      </c>
      <c r="Y6" s="426" t="s">
        <v>97</v>
      </c>
      <c r="Z6" s="427" t="s">
        <v>15</v>
      </c>
      <c r="AA6" s="348" t="s">
        <v>96</v>
      </c>
      <c r="AB6" s="426" t="s">
        <v>97</v>
      </c>
      <c r="AC6" s="427" t="s">
        <v>15</v>
      </c>
      <c r="AD6" s="348" t="s">
        <v>96</v>
      </c>
      <c r="AE6" s="426" t="s">
        <v>97</v>
      </c>
      <c r="AF6" s="427" t="s">
        <v>15</v>
      </c>
      <c r="AG6" s="348" t="s">
        <v>96</v>
      </c>
      <c r="AH6" s="426" t="s">
        <v>97</v>
      </c>
      <c r="AI6" s="427" t="s">
        <v>15</v>
      </c>
      <c r="AJ6" s="348" t="s">
        <v>96</v>
      </c>
      <c r="AK6" s="426" t="s">
        <v>97</v>
      </c>
      <c r="AL6" s="427" t="s">
        <v>15</v>
      </c>
      <c r="AM6" s="348" t="s">
        <v>96</v>
      </c>
      <c r="AN6" s="426" t="s">
        <v>97</v>
      </c>
      <c r="AO6" s="427" t="s">
        <v>15</v>
      </c>
    </row>
    <row r="7" spans="2:42" s="413" customFormat="1" ht="21.75" customHeight="1" x14ac:dyDescent="0.2">
      <c r="B7" s="441" t="s">
        <v>126</v>
      </c>
      <c r="C7" s="168"/>
      <c r="D7" s="169"/>
      <c r="E7" s="171"/>
      <c r="F7" s="168"/>
      <c r="G7" s="169"/>
      <c r="H7" s="171"/>
      <c r="I7" s="168"/>
      <c r="J7" s="169"/>
      <c r="K7" s="171"/>
      <c r="L7" s="168"/>
      <c r="M7" s="169"/>
      <c r="N7" s="171"/>
      <c r="O7" s="168"/>
      <c r="P7" s="169"/>
      <c r="Q7" s="171"/>
      <c r="R7" s="168"/>
      <c r="S7" s="169"/>
      <c r="T7" s="171"/>
      <c r="U7" s="168"/>
      <c r="V7" s="169"/>
      <c r="W7" s="171"/>
      <c r="X7" s="168"/>
      <c r="Y7" s="169"/>
      <c r="Z7" s="171"/>
      <c r="AA7" s="168"/>
      <c r="AB7" s="169"/>
      <c r="AC7" s="171"/>
      <c r="AD7" s="168"/>
      <c r="AE7" s="169"/>
      <c r="AF7" s="171"/>
      <c r="AG7" s="168"/>
      <c r="AH7" s="169"/>
      <c r="AI7" s="171"/>
      <c r="AJ7" s="168"/>
      <c r="AK7" s="169"/>
      <c r="AL7" s="171"/>
      <c r="AM7" s="168"/>
      <c r="AN7" s="169"/>
      <c r="AO7" s="171"/>
    </row>
    <row r="8" spans="2:42" x14ac:dyDescent="0.2">
      <c r="B8" s="138" t="s">
        <v>43</v>
      </c>
      <c r="C8" s="117">
        <v>2683</v>
      </c>
      <c r="D8" s="29">
        <v>394</v>
      </c>
      <c r="E8" s="118">
        <v>3077</v>
      </c>
      <c r="F8" s="117">
        <v>2692</v>
      </c>
      <c r="G8" s="29">
        <v>396</v>
      </c>
      <c r="H8" s="118">
        <v>3088</v>
      </c>
      <c r="I8" s="117">
        <v>2677</v>
      </c>
      <c r="J8" s="29">
        <v>399</v>
      </c>
      <c r="K8" s="118">
        <v>3076</v>
      </c>
      <c r="L8" s="117">
        <v>2675</v>
      </c>
      <c r="M8" s="29">
        <v>394</v>
      </c>
      <c r="N8" s="118">
        <v>3069</v>
      </c>
      <c r="O8" s="117">
        <v>2676</v>
      </c>
      <c r="P8" s="29">
        <v>397</v>
      </c>
      <c r="Q8" s="118">
        <v>3073</v>
      </c>
      <c r="R8" s="117">
        <v>2681</v>
      </c>
      <c r="S8" s="29">
        <v>397</v>
      </c>
      <c r="T8" s="118">
        <v>3078</v>
      </c>
      <c r="U8" s="117">
        <v>2683</v>
      </c>
      <c r="V8" s="29">
        <v>399</v>
      </c>
      <c r="W8" s="118">
        <v>3082</v>
      </c>
      <c r="X8" s="117">
        <v>2687</v>
      </c>
      <c r="Y8" s="29">
        <v>402</v>
      </c>
      <c r="Z8" s="118">
        <v>3089</v>
      </c>
      <c r="AA8" s="117">
        <v>2700</v>
      </c>
      <c r="AB8" s="29">
        <v>404</v>
      </c>
      <c r="AC8" s="118">
        <v>3104</v>
      </c>
      <c r="AD8" s="117">
        <v>2706</v>
      </c>
      <c r="AE8" s="29">
        <v>404</v>
      </c>
      <c r="AF8" s="118">
        <v>3110</v>
      </c>
      <c r="AG8" s="117">
        <v>2705</v>
      </c>
      <c r="AH8" s="29">
        <v>404</v>
      </c>
      <c r="AI8" s="118">
        <v>3109</v>
      </c>
      <c r="AJ8" s="117">
        <v>2706</v>
      </c>
      <c r="AK8" s="297">
        <v>406</v>
      </c>
      <c r="AL8" s="118">
        <v>3112</v>
      </c>
      <c r="AM8" s="117">
        <v>2689.25</v>
      </c>
      <c r="AN8" s="29">
        <v>399.66666666666669</v>
      </c>
      <c r="AO8" s="118">
        <v>3088.9166666666665</v>
      </c>
    </row>
    <row r="9" spans="2:42" x14ac:dyDescent="0.2">
      <c r="B9" s="139" t="s">
        <v>44</v>
      </c>
      <c r="C9" s="371">
        <v>1018</v>
      </c>
      <c r="D9" s="353">
        <v>134</v>
      </c>
      <c r="E9" s="118">
        <v>1152</v>
      </c>
      <c r="F9" s="371">
        <v>1020</v>
      </c>
      <c r="G9" s="353">
        <v>137</v>
      </c>
      <c r="H9" s="118">
        <v>1157</v>
      </c>
      <c r="I9" s="119">
        <v>1014</v>
      </c>
      <c r="J9" s="28">
        <v>135</v>
      </c>
      <c r="K9" s="120">
        <v>1149</v>
      </c>
      <c r="L9" s="119">
        <v>1021</v>
      </c>
      <c r="M9" s="28">
        <v>138</v>
      </c>
      <c r="N9" s="120">
        <v>1159</v>
      </c>
      <c r="O9" s="119">
        <v>1025</v>
      </c>
      <c r="P9" s="28">
        <v>138</v>
      </c>
      <c r="Q9" s="120">
        <v>1163</v>
      </c>
      <c r="R9" s="119">
        <v>1024</v>
      </c>
      <c r="S9" s="28">
        <v>141</v>
      </c>
      <c r="T9" s="120">
        <v>1165</v>
      </c>
      <c r="U9" s="119">
        <v>1028</v>
      </c>
      <c r="V9" s="28">
        <v>141</v>
      </c>
      <c r="W9" s="120">
        <v>1169</v>
      </c>
      <c r="X9" s="119">
        <v>1028</v>
      </c>
      <c r="Y9" s="28">
        <v>144</v>
      </c>
      <c r="Z9" s="120">
        <v>1172</v>
      </c>
      <c r="AA9" s="119">
        <v>1042</v>
      </c>
      <c r="AB9" s="28">
        <v>152</v>
      </c>
      <c r="AC9" s="120">
        <v>1194</v>
      </c>
      <c r="AD9" s="119">
        <v>1041</v>
      </c>
      <c r="AE9" s="28">
        <v>156</v>
      </c>
      <c r="AF9" s="120">
        <v>1197</v>
      </c>
      <c r="AG9" s="119">
        <v>1041</v>
      </c>
      <c r="AH9" s="28">
        <v>157</v>
      </c>
      <c r="AI9" s="120">
        <v>1198</v>
      </c>
      <c r="AJ9" s="119">
        <v>1037</v>
      </c>
      <c r="AK9" s="296">
        <v>161</v>
      </c>
      <c r="AL9" s="120">
        <v>1198</v>
      </c>
      <c r="AM9" s="117">
        <v>1028.25</v>
      </c>
      <c r="AN9" s="297">
        <v>144.5</v>
      </c>
      <c r="AO9" s="118">
        <v>1172.75</v>
      </c>
    </row>
    <row r="10" spans="2:42" x14ac:dyDescent="0.2">
      <c r="B10" s="139" t="s">
        <v>42</v>
      </c>
      <c r="C10" s="371">
        <v>186</v>
      </c>
      <c r="D10" s="353">
        <v>21</v>
      </c>
      <c r="E10" s="118">
        <v>207</v>
      </c>
      <c r="F10" s="371">
        <v>185</v>
      </c>
      <c r="G10" s="353">
        <v>21</v>
      </c>
      <c r="H10" s="118">
        <v>206</v>
      </c>
      <c r="I10" s="119">
        <v>183</v>
      </c>
      <c r="J10" s="28">
        <v>20</v>
      </c>
      <c r="K10" s="120">
        <v>203</v>
      </c>
      <c r="L10" s="119">
        <v>186</v>
      </c>
      <c r="M10" s="28">
        <v>20</v>
      </c>
      <c r="N10" s="120">
        <v>206</v>
      </c>
      <c r="O10" s="119">
        <v>185</v>
      </c>
      <c r="P10" s="28">
        <v>20</v>
      </c>
      <c r="Q10" s="120">
        <v>205</v>
      </c>
      <c r="R10" s="119">
        <v>188</v>
      </c>
      <c r="S10" s="28">
        <v>20</v>
      </c>
      <c r="T10" s="120">
        <v>208</v>
      </c>
      <c r="U10" s="119">
        <v>189</v>
      </c>
      <c r="V10" s="28">
        <v>20</v>
      </c>
      <c r="W10" s="120">
        <v>209</v>
      </c>
      <c r="X10" s="119">
        <v>187</v>
      </c>
      <c r="Y10" s="28">
        <v>20</v>
      </c>
      <c r="Z10" s="120">
        <v>207</v>
      </c>
      <c r="AA10" s="119">
        <v>186</v>
      </c>
      <c r="AB10" s="28">
        <v>20</v>
      </c>
      <c r="AC10" s="120">
        <v>206</v>
      </c>
      <c r="AD10" s="119">
        <v>185</v>
      </c>
      <c r="AE10" s="28">
        <v>20</v>
      </c>
      <c r="AF10" s="120">
        <v>205</v>
      </c>
      <c r="AG10" s="119">
        <v>186</v>
      </c>
      <c r="AH10" s="28">
        <v>20</v>
      </c>
      <c r="AI10" s="120">
        <v>206</v>
      </c>
      <c r="AJ10" s="119">
        <v>184</v>
      </c>
      <c r="AK10" s="296">
        <v>20</v>
      </c>
      <c r="AL10" s="120">
        <v>204</v>
      </c>
      <c r="AM10" s="117">
        <v>185.83333333333334</v>
      </c>
      <c r="AN10" s="297">
        <v>20.166666666666668</v>
      </c>
      <c r="AO10" s="118">
        <v>206</v>
      </c>
    </row>
    <row r="11" spans="2:42" x14ac:dyDescent="0.2">
      <c r="B11" s="139" t="s">
        <v>34</v>
      </c>
      <c r="C11" s="371">
        <v>4</v>
      </c>
      <c r="D11" s="353">
        <v>2897</v>
      </c>
      <c r="E11" s="118">
        <v>2901</v>
      </c>
      <c r="F11" s="371">
        <v>4</v>
      </c>
      <c r="G11" s="353">
        <v>2925</v>
      </c>
      <c r="H11" s="118">
        <v>2929</v>
      </c>
      <c r="I11" s="119">
        <v>4</v>
      </c>
      <c r="J11" s="28">
        <v>2935</v>
      </c>
      <c r="K11" s="120">
        <v>2939</v>
      </c>
      <c r="L11" s="119">
        <v>4</v>
      </c>
      <c r="M11" s="28">
        <v>2956</v>
      </c>
      <c r="N11" s="120">
        <v>2960</v>
      </c>
      <c r="O11" s="119">
        <v>4</v>
      </c>
      <c r="P11" s="28">
        <v>2964</v>
      </c>
      <c r="Q11" s="120">
        <v>2968</v>
      </c>
      <c r="R11" s="119">
        <v>3</v>
      </c>
      <c r="S11" s="28">
        <v>2978</v>
      </c>
      <c r="T11" s="120">
        <v>2981</v>
      </c>
      <c r="U11" s="119">
        <v>3</v>
      </c>
      <c r="V11" s="28">
        <v>2980</v>
      </c>
      <c r="W11" s="120">
        <v>2983</v>
      </c>
      <c r="X11" s="119">
        <v>4</v>
      </c>
      <c r="Y11" s="28">
        <v>2975</v>
      </c>
      <c r="Z11" s="120">
        <v>2979</v>
      </c>
      <c r="AA11" s="119">
        <v>4</v>
      </c>
      <c r="AB11" s="28">
        <v>2957</v>
      </c>
      <c r="AC11" s="120">
        <v>2961</v>
      </c>
      <c r="AD11" s="119">
        <v>3</v>
      </c>
      <c r="AE11" s="28">
        <v>2978</v>
      </c>
      <c r="AF11" s="120">
        <v>2981</v>
      </c>
      <c r="AG11" s="119">
        <v>3</v>
      </c>
      <c r="AH11" s="28">
        <v>2994</v>
      </c>
      <c r="AI11" s="120">
        <v>2997</v>
      </c>
      <c r="AJ11" s="119">
        <v>1</v>
      </c>
      <c r="AK11" s="296">
        <v>2998</v>
      </c>
      <c r="AL11" s="120">
        <v>2999</v>
      </c>
      <c r="AM11" s="117">
        <v>3.4166666666666665</v>
      </c>
      <c r="AN11" s="297">
        <v>2961.4166666666665</v>
      </c>
      <c r="AO11" s="118">
        <v>2964.833333333333</v>
      </c>
    </row>
    <row r="12" spans="2:42" x14ac:dyDescent="0.2">
      <c r="B12" s="139" t="s">
        <v>69</v>
      </c>
      <c r="C12" s="371">
        <v>0</v>
      </c>
      <c r="D12" s="353">
        <v>397</v>
      </c>
      <c r="E12" s="118">
        <v>397</v>
      </c>
      <c r="F12" s="371">
        <v>0</v>
      </c>
      <c r="G12" s="353">
        <v>404</v>
      </c>
      <c r="H12" s="118">
        <v>404</v>
      </c>
      <c r="I12" s="119">
        <v>0</v>
      </c>
      <c r="J12" s="28">
        <v>413</v>
      </c>
      <c r="K12" s="120">
        <v>413</v>
      </c>
      <c r="L12" s="119">
        <v>0</v>
      </c>
      <c r="M12" s="28">
        <v>420</v>
      </c>
      <c r="N12" s="120">
        <v>420</v>
      </c>
      <c r="O12" s="119">
        <v>0</v>
      </c>
      <c r="P12" s="28">
        <v>421</v>
      </c>
      <c r="Q12" s="120">
        <v>421</v>
      </c>
      <c r="R12" s="119">
        <v>0</v>
      </c>
      <c r="S12" s="28">
        <v>420</v>
      </c>
      <c r="T12" s="120">
        <v>420</v>
      </c>
      <c r="U12" s="119">
        <v>0</v>
      </c>
      <c r="V12" s="28">
        <v>422</v>
      </c>
      <c r="W12" s="120">
        <v>422</v>
      </c>
      <c r="X12" s="119">
        <v>0</v>
      </c>
      <c r="Y12" s="28">
        <v>427</v>
      </c>
      <c r="Z12" s="120">
        <v>427</v>
      </c>
      <c r="AA12" s="119">
        <v>0</v>
      </c>
      <c r="AB12" s="28">
        <v>417</v>
      </c>
      <c r="AC12" s="120">
        <v>417</v>
      </c>
      <c r="AD12" s="119">
        <v>0</v>
      </c>
      <c r="AE12" s="28">
        <v>428</v>
      </c>
      <c r="AF12" s="120">
        <v>428</v>
      </c>
      <c r="AG12" s="119">
        <v>0</v>
      </c>
      <c r="AH12" s="28">
        <v>431</v>
      </c>
      <c r="AI12" s="120">
        <v>431</v>
      </c>
      <c r="AJ12" s="119"/>
      <c r="AK12" s="296">
        <v>431</v>
      </c>
      <c r="AL12" s="120">
        <v>431</v>
      </c>
      <c r="AM12" s="117">
        <v>0</v>
      </c>
      <c r="AN12" s="297">
        <v>419.25</v>
      </c>
      <c r="AO12" s="118">
        <v>419.25</v>
      </c>
    </row>
    <row r="13" spans="2:42" x14ac:dyDescent="0.2">
      <c r="B13" s="139" t="s">
        <v>35</v>
      </c>
      <c r="C13" s="371">
        <v>555</v>
      </c>
      <c r="D13" s="353">
        <v>555</v>
      </c>
      <c r="E13" s="118">
        <v>1110</v>
      </c>
      <c r="F13" s="371">
        <v>615</v>
      </c>
      <c r="G13" s="353">
        <v>633</v>
      </c>
      <c r="H13" s="118">
        <v>1248</v>
      </c>
      <c r="I13" s="119">
        <v>657</v>
      </c>
      <c r="J13" s="28">
        <v>704</v>
      </c>
      <c r="K13" s="120">
        <v>1361</v>
      </c>
      <c r="L13" s="119">
        <v>714</v>
      </c>
      <c r="M13" s="28">
        <v>786</v>
      </c>
      <c r="N13" s="120">
        <v>1500</v>
      </c>
      <c r="O13" s="119">
        <v>745</v>
      </c>
      <c r="P13" s="28">
        <v>813</v>
      </c>
      <c r="Q13" s="120">
        <v>1558</v>
      </c>
      <c r="R13" s="119">
        <v>777</v>
      </c>
      <c r="S13" s="28">
        <v>846</v>
      </c>
      <c r="T13" s="120">
        <v>1623</v>
      </c>
      <c r="U13" s="119">
        <v>793</v>
      </c>
      <c r="V13" s="28">
        <v>864</v>
      </c>
      <c r="W13" s="120">
        <v>1657</v>
      </c>
      <c r="X13" s="119">
        <v>806</v>
      </c>
      <c r="Y13" s="28">
        <v>884</v>
      </c>
      <c r="Z13" s="120">
        <v>1690</v>
      </c>
      <c r="AA13" s="119">
        <v>712</v>
      </c>
      <c r="AB13" s="28">
        <v>767</v>
      </c>
      <c r="AC13" s="120">
        <v>1479</v>
      </c>
      <c r="AD13" s="119">
        <v>766</v>
      </c>
      <c r="AE13" s="28">
        <v>843</v>
      </c>
      <c r="AF13" s="120">
        <v>1609</v>
      </c>
      <c r="AG13" s="119">
        <v>799</v>
      </c>
      <c r="AH13" s="28">
        <v>875</v>
      </c>
      <c r="AI13" s="120">
        <v>1674</v>
      </c>
      <c r="AJ13" s="119">
        <v>815</v>
      </c>
      <c r="AK13" s="296">
        <v>888</v>
      </c>
      <c r="AL13" s="120">
        <v>1703</v>
      </c>
      <c r="AM13" s="117">
        <v>729.5</v>
      </c>
      <c r="AN13" s="297">
        <v>788.16666666666663</v>
      </c>
      <c r="AO13" s="118">
        <v>1517.6666666666665</v>
      </c>
    </row>
    <row r="14" spans="2:42" ht="15" x14ac:dyDescent="0.25">
      <c r="B14" s="383" t="s">
        <v>15</v>
      </c>
      <c r="C14" s="115">
        <v>4446</v>
      </c>
      <c r="D14" s="100">
        <v>4398</v>
      </c>
      <c r="E14" s="118">
        <v>8844</v>
      </c>
      <c r="F14" s="115">
        <v>4516</v>
      </c>
      <c r="G14" s="100">
        <v>4516</v>
      </c>
      <c r="H14" s="118">
        <v>9032</v>
      </c>
      <c r="I14" s="115">
        <v>4535</v>
      </c>
      <c r="J14" s="100">
        <v>4606</v>
      </c>
      <c r="K14" s="118">
        <v>9141</v>
      </c>
      <c r="L14" s="115">
        <v>4600</v>
      </c>
      <c r="M14" s="100">
        <v>4714</v>
      </c>
      <c r="N14" s="116">
        <v>9314</v>
      </c>
      <c r="O14" s="115">
        <v>4635</v>
      </c>
      <c r="P14" s="100">
        <v>4753</v>
      </c>
      <c r="Q14" s="116">
        <v>9388</v>
      </c>
      <c r="R14" s="115">
        <v>4673</v>
      </c>
      <c r="S14" s="100">
        <v>4802</v>
      </c>
      <c r="T14" s="116">
        <v>9475</v>
      </c>
      <c r="U14" s="115">
        <v>4696</v>
      </c>
      <c r="V14" s="100">
        <v>4826</v>
      </c>
      <c r="W14" s="116">
        <v>9522</v>
      </c>
      <c r="X14" s="115">
        <v>4712</v>
      </c>
      <c r="Y14" s="100">
        <v>4852</v>
      </c>
      <c r="Z14" s="116">
        <v>9564</v>
      </c>
      <c r="AA14" s="115">
        <v>4644</v>
      </c>
      <c r="AB14" s="100">
        <v>4717</v>
      </c>
      <c r="AC14" s="116">
        <v>9361</v>
      </c>
      <c r="AD14" s="115">
        <v>4701</v>
      </c>
      <c r="AE14" s="100">
        <v>4829</v>
      </c>
      <c r="AF14" s="116">
        <v>9530</v>
      </c>
      <c r="AG14" s="115">
        <v>4734</v>
      </c>
      <c r="AH14" s="100">
        <v>4881</v>
      </c>
      <c r="AI14" s="116">
        <v>9615</v>
      </c>
      <c r="AJ14" s="115">
        <v>4743</v>
      </c>
      <c r="AK14" s="100">
        <v>4904</v>
      </c>
      <c r="AL14" s="116">
        <v>9647</v>
      </c>
      <c r="AM14" s="115">
        <v>4636.25</v>
      </c>
      <c r="AN14" s="100">
        <v>4733.166666666667</v>
      </c>
      <c r="AO14" s="118">
        <v>9369.4166666666661</v>
      </c>
    </row>
    <row r="15" spans="2:42" ht="20.25" customHeight="1" x14ac:dyDescent="0.2">
      <c r="B15" s="441" t="s">
        <v>127</v>
      </c>
      <c r="C15" s="168"/>
      <c r="D15" s="169"/>
      <c r="E15" s="171"/>
      <c r="F15" s="168"/>
      <c r="G15" s="169"/>
      <c r="H15" s="171"/>
      <c r="I15" s="168"/>
      <c r="J15" s="169"/>
      <c r="K15" s="171"/>
      <c r="L15" s="168"/>
      <c r="M15" s="169"/>
      <c r="N15" s="171"/>
      <c r="O15" s="168"/>
      <c r="P15" s="169"/>
      <c r="Q15" s="171"/>
      <c r="R15" s="168"/>
      <c r="S15" s="169"/>
      <c r="T15" s="171"/>
      <c r="U15" s="168"/>
      <c r="V15" s="169"/>
      <c r="W15" s="171"/>
      <c r="X15" s="168"/>
      <c r="Y15" s="169"/>
      <c r="Z15" s="171"/>
      <c r="AA15" s="168"/>
      <c r="AB15" s="169"/>
      <c r="AC15" s="171"/>
      <c r="AD15" s="168"/>
      <c r="AE15" s="169"/>
      <c r="AF15" s="171"/>
      <c r="AG15" s="168"/>
      <c r="AH15" s="169"/>
      <c r="AI15" s="171"/>
      <c r="AJ15" s="168"/>
      <c r="AK15" s="169"/>
      <c r="AL15" s="171"/>
      <c r="AM15" s="168"/>
      <c r="AN15" s="169"/>
      <c r="AO15" s="171"/>
    </row>
    <row r="16" spans="2:42" x14ac:dyDescent="0.2">
      <c r="B16" s="138" t="s">
        <v>43</v>
      </c>
      <c r="C16" s="117">
        <v>2458</v>
      </c>
      <c r="D16" s="29">
        <v>181</v>
      </c>
      <c r="E16" s="118">
        <v>2639</v>
      </c>
      <c r="F16" s="117">
        <v>2452</v>
      </c>
      <c r="G16" s="29">
        <v>183</v>
      </c>
      <c r="H16" s="118">
        <v>2635</v>
      </c>
      <c r="I16" s="117">
        <v>2445</v>
      </c>
      <c r="J16" s="29">
        <v>184</v>
      </c>
      <c r="K16" s="118">
        <v>2629</v>
      </c>
      <c r="L16" s="117">
        <v>2446</v>
      </c>
      <c r="M16" s="29">
        <v>185</v>
      </c>
      <c r="N16" s="118">
        <v>2631</v>
      </c>
      <c r="O16" s="117">
        <v>2449</v>
      </c>
      <c r="P16" s="29">
        <v>184</v>
      </c>
      <c r="Q16" s="118">
        <v>2633</v>
      </c>
      <c r="R16" s="117">
        <v>2470</v>
      </c>
      <c r="S16" s="29">
        <v>187</v>
      </c>
      <c r="T16" s="118">
        <v>2657</v>
      </c>
      <c r="U16" s="117">
        <v>2471</v>
      </c>
      <c r="V16" s="29">
        <v>186</v>
      </c>
      <c r="W16" s="118">
        <v>2657</v>
      </c>
      <c r="X16" s="117">
        <v>2476</v>
      </c>
      <c r="Y16" s="29">
        <v>188</v>
      </c>
      <c r="Z16" s="118">
        <v>2664</v>
      </c>
      <c r="AA16" s="117">
        <v>2498</v>
      </c>
      <c r="AB16" s="29">
        <v>188</v>
      </c>
      <c r="AC16" s="118">
        <v>2686</v>
      </c>
      <c r="AD16" s="117">
        <v>2499</v>
      </c>
      <c r="AE16" s="29">
        <v>191</v>
      </c>
      <c r="AF16" s="118">
        <v>2690</v>
      </c>
      <c r="AG16" s="117">
        <v>2495</v>
      </c>
      <c r="AH16" s="29">
        <v>191</v>
      </c>
      <c r="AI16" s="118">
        <v>2686</v>
      </c>
      <c r="AJ16" s="117">
        <v>2513</v>
      </c>
      <c r="AK16" s="29">
        <v>190</v>
      </c>
      <c r="AL16" s="118">
        <v>2703</v>
      </c>
      <c r="AM16" s="117">
        <v>2472.6666666666665</v>
      </c>
      <c r="AN16" s="297">
        <v>186.5</v>
      </c>
      <c r="AO16" s="118">
        <v>2659.1666666666665</v>
      </c>
    </row>
    <row r="17" spans="2:41" x14ac:dyDescent="0.2">
      <c r="B17" s="139" t="s">
        <v>44</v>
      </c>
      <c r="C17" s="371">
        <v>575</v>
      </c>
      <c r="D17" s="353">
        <v>27</v>
      </c>
      <c r="E17" s="118">
        <v>602</v>
      </c>
      <c r="F17" s="371">
        <v>586</v>
      </c>
      <c r="G17" s="353">
        <v>27</v>
      </c>
      <c r="H17" s="118">
        <v>613</v>
      </c>
      <c r="I17" s="119">
        <v>582</v>
      </c>
      <c r="J17" s="28">
        <v>28</v>
      </c>
      <c r="K17" s="120">
        <v>610</v>
      </c>
      <c r="L17" s="119">
        <v>592</v>
      </c>
      <c r="M17" s="28">
        <v>32</v>
      </c>
      <c r="N17" s="120">
        <v>624</v>
      </c>
      <c r="O17" s="119">
        <v>594</v>
      </c>
      <c r="P17" s="28">
        <v>33</v>
      </c>
      <c r="Q17" s="120">
        <v>627</v>
      </c>
      <c r="R17" s="119">
        <v>596</v>
      </c>
      <c r="S17" s="28">
        <v>33</v>
      </c>
      <c r="T17" s="120">
        <v>629</v>
      </c>
      <c r="U17" s="119">
        <v>596</v>
      </c>
      <c r="V17" s="28">
        <v>34</v>
      </c>
      <c r="W17" s="120">
        <v>630</v>
      </c>
      <c r="X17" s="119">
        <v>597</v>
      </c>
      <c r="Y17" s="28">
        <v>34</v>
      </c>
      <c r="Z17" s="120">
        <v>631</v>
      </c>
      <c r="AA17" s="119">
        <v>605</v>
      </c>
      <c r="AB17" s="28">
        <v>36</v>
      </c>
      <c r="AC17" s="120">
        <v>641</v>
      </c>
      <c r="AD17" s="119">
        <v>603</v>
      </c>
      <c r="AE17" s="28">
        <v>35</v>
      </c>
      <c r="AF17" s="120">
        <v>638</v>
      </c>
      <c r="AG17" s="119">
        <v>612</v>
      </c>
      <c r="AH17" s="28">
        <v>34</v>
      </c>
      <c r="AI17" s="120">
        <v>646</v>
      </c>
      <c r="AJ17" s="119">
        <v>619</v>
      </c>
      <c r="AK17" s="28">
        <v>36</v>
      </c>
      <c r="AL17" s="120">
        <v>655</v>
      </c>
      <c r="AM17" s="117">
        <v>596.41666666666663</v>
      </c>
      <c r="AN17" s="297">
        <v>32.416666666666664</v>
      </c>
      <c r="AO17" s="118">
        <v>628.83333333333326</v>
      </c>
    </row>
    <row r="18" spans="2:41" x14ac:dyDescent="0.2">
      <c r="B18" s="139" t="s">
        <v>42</v>
      </c>
      <c r="C18" s="371">
        <v>218</v>
      </c>
      <c r="D18" s="353">
        <v>13</v>
      </c>
      <c r="E18" s="118">
        <v>231</v>
      </c>
      <c r="F18" s="371">
        <v>216</v>
      </c>
      <c r="G18" s="353">
        <v>13</v>
      </c>
      <c r="H18" s="118">
        <v>229</v>
      </c>
      <c r="I18" s="119">
        <v>216</v>
      </c>
      <c r="J18" s="28">
        <v>13</v>
      </c>
      <c r="K18" s="120">
        <v>229</v>
      </c>
      <c r="L18" s="119">
        <v>217</v>
      </c>
      <c r="M18" s="28">
        <v>13</v>
      </c>
      <c r="N18" s="120">
        <v>230</v>
      </c>
      <c r="O18" s="119">
        <v>216</v>
      </c>
      <c r="P18" s="28">
        <v>13</v>
      </c>
      <c r="Q18" s="120">
        <v>229</v>
      </c>
      <c r="R18" s="119">
        <v>218</v>
      </c>
      <c r="S18" s="28">
        <v>13</v>
      </c>
      <c r="T18" s="120">
        <v>231</v>
      </c>
      <c r="U18" s="119">
        <v>218</v>
      </c>
      <c r="V18" s="28">
        <v>13</v>
      </c>
      <c r="W18" s="120">
        <v>231</v>
      </c>
      <c r="X18" s="119">
        <v>219</v>
      </c>
      <c r="Y18" s="28">
        <v>13</v>
      </c>
      <c r="Z18" s="120">
        <v>232</v>
      </c>
      <c r="AA18" s="119">
        <v>219</v>
      </c>
      <c r="AB18" s="28">
        <v>13</v>
      </c>
      <c r="AC18" s="120">
        <v>232</v>
      </c>
      <c r="AD18" s="119">
        <v>216</v>
      </c>
      <c r="AE18" s="28">
        <v>13</v>
      </c>
      <c r="AF18" s="120">
        <v>229</v>
      </c>
      <c r="AG18" s="119">
        <v>218</v>
      </c>
      <c r="AH18" s="28">
        <v>13</v>
      </c>
      <c r="AI18" s="120">
        <v>231</v>
      </c>
      <c r="AJ18" s="119">
        <v>218</v>
      </c>
      <c r="AK18" s="28">
        <v>13</v>
      </c>
      <c r="AL18" s="120">
        <v>231</v>
      </c>
      <c r="AM18" s="117">
        <v>217.41666666666666</v>
      </c>
      <c r="AN18" s="297">
        <v>13</v>
      </c>
      <c r="AO18" s="118">
        <v>230.41666666666666</v>
      </c>
    </row>
    <row r="19" spans="2:41" x14ac:dyDescent="0.2">
      <c r="B19" s="139" t="s">
        <v>34</v>
      </c>
      <c r="C19" s="371">
        <v>0</v>
      </c>
      <c r="D19" s="353">
        <v>2958</v>
      </c>
      <c r="E19" s="118">
        <v>2958</v>
      </c>
      <c r="F19" s="371">
        <v>0</v>
      </c>
      <c r="G19" s="353">
        <v>2976</v>
      </c>
      <c r="H19" s="118">
        <v>2976</v>
      </c>
      <c r="I19" s="119">
        <v>0</v>
      </c>
      <c r="J19" s="28">
        <v>2998</v>
      </c>
      <c r="K19" s="120">
        <v>2998</v>
      </c>
      <c r="L19" s="119">
        <v>0</v>
      </c>
      <c r="M19" s="28">
        <v>3021</v>
      </c>
      <c r="N19" s="120">
        <v>3021</v>
      </c>
      <c r="O19" s="119">
        <v>0</v>
      </c>
      <c r="P19" s="28">
        <v>3038</v>
      </c>
      <c r="Q19" s="120">
        <v>3038</v>
      </c>
      <c r="R19" s="119">
        <v>0</v>
      </c>
      <c r="S19" s="28">
        <v>3049</v>
      </c>
      <c r="T19" s="120">
        <v>3049</v>
      </c>
      <c r="U19" s="119">
        <v>0</v>
      </c>
      <c r="V19" s="28">
        <v>3051</v>
      </c>
      <c r="W19" s="120">
        <v>3051</v>
      </c>
      <c r="X19" s="119">
        <v>0</v>
      </c>
      <c r="Y19" s="28">
        <v>3056</v>
      </c>
      <c r="Z19" s="120">
        <v>3056</v>
      </c>
      <c r="AA19" s="119">
        <v>0</v>
      </c>
      <c r="AB19" s="28">
        <v>3029</v>
      </c>
      <c r="AC19" s="120">
        <v>3029</v>
      </c>
      <c r="AD19" s="119">
        <v>0</v>
      </c>
      <c r="AE19" s="28">
        <v>3043</v>
      </c>
      <c r="AF19" s="120">
        <v>3043</v>
      </c>
      <c r="AG19" s="119">
        <v>0</v>
      </c>
      <c r="AH19" s="28">
        <v>3058</v>
      </c>
      <c r="AI19" s="120">
        <v>3058</v>
      </c>
      <c r="AJ19" s="119"/>
      <c r="AK19" s="28">
        <v>3068</v>
      </c>
      <c r="AL19" s="120">
        <v>3068</v>
      </c>
      <c r="AM19" s="117">
        <v>0</v>
      </c>
      <c r="AN19" s="297">
        <v>3028.75</v>
      </c>
      <c r="AO19" s="118">
        <v>3028.75</v>
      </c>
    </row>
    <row r="20" spans="2:41" x14ac:dyDescent="0.2">
      <c r="B20" s="139" t="s">
        <v>69</v>
      </c>
      <c r="C20" s="371">
        <v>0</v>
      </c>
      <c r="D20" s="353">
        <v>494</v>
      </c>
      <c r="E20" s="118">
        <v>494</v>
      </c>
      <c r="F20" s="371">
        <v>0</v>
      </c>
      <c r="G20" s="353">
        <v>498</v>
      </c>
      <c r="H20" s="118">
        <v>498</v>
      </c>
      <c r="I20" s="119">
        <v>0</v>
      </c>
      <c r="J20" s="28">
        <v>505</v>
      </c>
      <c r="K20" s="120">
        <v>505</v>
      </c>
      <c r="L20" s="119">
        <v>0</v>
      </c>
      <c r="M20" s="28">
        <v>517</v>
      </c>
      <c r="N20" s="120">
        <v>517</v>
      </c>
      <c r="O20" s="119">
        <v>0</v>
      </c>
      <c r="P20" s="28">
        <v>522</v>
      </c>
      <c r="Q20" s="120">
        <v>522</v>
      </c>
      <c r="R20" s="119">
        <v>0</v>
      </c>
      <c r="S20" s="28">
        <v>524</v>
      </c>
      <c r="T20" s="120">
        <v>524</v>
      </c>
      <c r="U20" s="119">
        <v>0</v>
      </c>
      <c r="V20" s="28">
        <v>526</v>
      </c>
      <c r="W20" s="120">
        <v>526</v>
      </c>
      <c r="X20" s="119">
        <v>0</v>
      </c>
      <c r="Y20" s="28">
        <v>532</v>
      </c>
      <c r="Z20" s="120">
        <v>532</v>
      </c>
      <c r="AA20" s="119">
        <v>0</v>
      </c>
      <c r="AB20" s="28">
        <v>523</v>
      </c>
      <c r="AC20" s="120">
        <v>523</v>
      </c>
      <c r="AD20" s="119">
        <v>0</v>
      </c>
      <c r="AE20" s="28">
        <v>526</v>
      </c>
      <c r="AF20" s="120">
        <v>526</v>
      </c>
      <c r="AG20" s="119">
        <v>0</v>
      </c>
      <c r="AH20" s="28">
        <v>531</v>
      </c>
      <c r="AI20" s="120">
        <v>531</v>
      </c>
      <c r="AJ20" s="119"/>
      <c r="AK20" s="28">
        <v>534</v>
      </c>
      <c r="AL20" s="120">
        <v>534</v>
      </c>
      <c r="AM20" s="117">
        <v>0</v>
      </c>
      <c r="AN20" s="297">
        <v>519.33333333333337</v>
      </c>
      <c r="AO20" s="118">
        <v>519.33333333333337</v>
      </c>
    </row>
    <row r="21" spans="2:41" x14ac:dyDescent="0.2">
      <c r="B21" s="139" t="s">
        <v>35</v>
      </c>
      <c r="C21" s="371">
        <v>625</v>
      </c>
      <c r="D21" s="353">
        <v>711</v>
      </c>
      <c r="E21" s="118">
        <v>1336</v>
      </c>
      <c r="F21" s="371">
        <v>645</v>
      </c>
      <c r="G21" s="353">
        <v>752</v>
      </c>
      <c r="H21" s="118">
        <v>1397</v>
      </c>
      <c r="I21" s="119">
        <v>697</v>
      </c>
      <c r="J21" s="28">
        <v>801</v>
      </c>
      <c r="K21" s="120">
        <v>1498</v>
      </c>
      <c r="L21" s="119">
        <v>821</v>
      </c>
      <c r="M21" s="28">
        <v>959</v>
      </c>
      <c r="N21" s="120">
        <v>1780</v>
      </c>
      <c r="O21" s="119">
        <v>868</v>
      </c>
      <c r="P21" s="28">
        <v>996</v>
      </c>
      <c r="Q21" s="120">
        <v>1864</v>
      </c>
      <c r="R21" s="119">
        <v>889</v>
      </c>
      <c r="S21" s="28">
        <v>1019</v>
      </c>
      <c r="T21" s="120">
        <v>1908</v>
      </c>
      <c r="U21" s="119">
        <v>902</v>
      </c>
      <c r="V21" s="28">
        <v>1024</v>
      </c>
      <c r="W21" s="120">
        <v>1926</v>
      </c>
      <c r="X21" s="119">
        <v>911</v>
      </c>
      <c r="Y21" s="28">
        <v>1026</v>
      </c>
      <c r="Z21" s="120">
        <v>1937</v>
      </c>
      <c r="AA21" s="119">
        <v>809</v>
      </c>
      <c r="AB21" s="28">
        <v>920</v>
      </c>
      <c r="AC21" s="120">
        <v>1729</v>
      </c>
      <c r="AD21" s="119">
        <v>870</v>
      </c>
      <c r="AE21" s="28">
        <v>977</v>
      </c>
      <c r="AF21" s="120">
        <v>1847</v>
      </c>
      <c r="AG21" s="119">
        <v>898</v>
      </c>
      <c r="AH21" s="28">
        <v>1009</v>
      </c>
      <c r="AI21" s="120">
        <v>1907</v>
      </c>
      <c r="AJ21" s="119">
        <v>915</v>
      </c>
      <c r="AK21" s="28">
        <v>1031</v>
      </c>
      <c r="AL21" s="120">
        <v>1946</v>
      </c>
      <c r="AM21" s="117">
        <v>820.83333333333337</v>
      </c>
      <c r="AN21" s="297">
        <v>935.41666666666663</v>
      </c>
      <c r="AO21" s="118">
        <v>1756.25</v>
      </c>
    </row>
    <row r="22" spans="2:41" ht="15" x14ac:dyDescent="0.25">
      <c r="B22" s="383" t="s">
        <v>15</v>
      </c>
      <c r="C22" s="115">
        <v>3876</v>
      </c>
      <c r="D22" s="100">
        <v>4384</v>
      </c>
      <c r="E22" s="118">
        <v>8260</v>
      </c>
      <c r="F22" s="115">
        <v>3899</v>
      </c>
      <c r="G22" s="100">
        <v>4449</v>
      </c>
      <c r="H22" s="118">
        <v>8348</v>
      </c>
      <c r="I22" s="115">
        <v>3940</v>
      </c>
      <c r="J22" s="100">
        <v>4529</v>
      </c>
      <c r="K22" s="118">
        <v>8469</v>
      </c>
      <c r="L22" s="115">
        <v>4076</v>
      </c>
      <c r="M22" s="100">
        <v>4727</v>
      </c>
      <c r="N22" s="116">
        <v>8803</v>
      </c>
      <c r="O22" s="115">
        <v>4127</v>
      </c>
      <c r="P22" s="100">
        <v>4786</v>
      </c>
      <c r="Q22" s="116">
        <v>8913</v>
      </c>
      <c r="R22" s="115">
        <v>4173</v>
      </c>
      <c r="S22" s="100">
        <v>4825</v>
      </c>
      <c r="T22" s="116">
        <v>8998</v>
      </c>
      <c r="U22" s="115">
        <v>4187</v>
      </c>
      <c r="V22" s="100">
        <v>4834</v>
      </c>
      <c r="W22" s="116">
        <v>9021</v>
      </c>
      <c r="X22" s="115">
        <v>4203</v>
      </c>
      <c r="Y22" s="100">
        <v>4849</v>
      </c>
      <c r="Z22" s="116">
        <v>9052</v>
      </c>
      <c r="AA22" s="115">
        <v>4131</v>
      </c>
      <c r="AB22" s="100">
        <v>4709</v>
      </c>
      <c r="AC22" s="116">
        <v>8840</v>
      </c>
      <c r="AD22" s="115">
        <v>4188</v>
      </c>
      <c r="AE22" s="100">
        <v>4785</v>
      </c>
      <c r="AF22" s="116">
        <v>8973</v>
      </c>
      <c r="AG22" s="115">
        <v>4223</v>
      </c>
      <c r="AH22" s="100">
        <v>4836</v>
      </c>
      <c r="AI22" s="116">
        <v>9059</v>
      </c>
      <c r="AJ22" s="115">
        <v>4265</v>
      </c>
      <c r="AK22" s="100">
        <v>4872</v>
      </c>
      <c r="AL22" s="116">
        <v>9137</v>
      </c>
      <c r="AM22" s="115">
        <v>4107.333333333333</v>
      </c>
      <c r="AN22" s="100">
        <v>4715.416666666667</v>
      </c>
      <c r="AO22" s="118">
        <v>8822.75</v>
      </c>
    </row>
    <row r="23" spans="2:41" ht="25.5" customHeight="1" x14ac:dyDescent="0.2">
      <c r="B23" s="441" t="s">
        <v>128</v>
      </c>
      <c r="C23" s="168"/>
      <c r="D23" s="169"/>
      <c r="E23" s="171"/>
      <c r="F23" s="168"/>
      <c r="G23" s="169"/>
      <c r="H23" s="171"/>
      <c r="I23" s="168"/>
      <c r="J23" s="169"/>
      <c r="K23" s="171"/>
      <c r="L23" s="168"/>
      <c r="M23" s="169"/>
      <c r="N23" s="171"/>
      <c r="O23" s="168"/>
      <c r="P23" s="169"/>
      <c r="Q23" s="171"/>
      <c r="R23" s="168"/>
      <c r="S23" s="169"/>
      <c r="T23" s="171"/>
      <c r="U23" s="168"/>
      <c r="V23" s="169"/>
      <c r="W23" s="171"/>
      <c r="X23" s="168"/>
      <c r="Y23" s="169"/>
      <c r="Z23" s="171"/>
      <c r="AA23" s="168"/>
      <c r="AB23" s="169"/>
      <c r="AC23" s="171"/>
      <c r="AD23" s="168"/>
      <c r="AE23" s="169"/>
      <c r="AF23" s="171"/>
      <c r="AG23" s="168"/>
      <c r="AH23" s="169"/>
      <c r="AI23" s="171"/>
      <c r="AJ23" s="168"/>
      <c r="AK23" s="169"/>
      <c r="AL23" s="171"/>
      <c r="AM23" s="168"/>
      <c r="AN23" s="169"/>
      <c r="AO23" s="171"/>
    </row>
    <row r="24" spans="2:41" x14ac:dyDescent="0.2">
      <c r="B24" s="138" t="s">
        <v>43</v>
      </c>
      <c r="C24" s="117">
        <v>620</v>
      </c>
      <c r="D24" s="29">
        <v>51</v>
      </c>
      <c r="E24" s="118">
        <v>671</v>
      </c>
      <c r="F24" s="117">
        <v>619</v>
      </c>
      <c r="G24" s="29">
        <v>52</v>
      </c>
      <c r="H24" s="118">
        <v>671</v>
      </c>
      <c r="I24" s="117">
        <v>619</v>
      </c>
      <c r="J24" s="29">
        <v>52</v>
      </c>
      <c r="K24" s="118">
        <v>671</v>
      </c>
      <c r="L24" s="117">
        <v>618</v>
      </c>
      <c r="M24" s="29">
        <v>53</v>
      </c>
      <c r="N24" s="118">
        <v>671</v>
      </c>
      <c r="O24" s="117">
        <v>621</v>
      </c>
      <c r="P24" s="29">
        <v>52</v>
      </c>
      <c r="Q24" s="118">
        <v>673</v>
      </c>
      <c r="R24" s="117">
        <v>619</v>
      </c>
      <c r="S24" s="29">
        <v>52</v>
      </c>
      <c r="T24" s="118">
        <v>671</v>
      </c>
      <c r="U24" s="117">
        <v>621</v>
      </c>
      <c r="V24" s="29">
        <v>52</v>
      </c>
      <c r="W24" s="118">
        <v>673</v>
      </c>
      <c r="X24" s="117">
        <v>628</v>
      </c>
      <c r="Y24" s="29">
        <v>51</v>
      </c>
      <c r="Z24" s="118">
        <v>679</v>
      </c>
      <c r="AA24" s="117">
        <v>629</v>
      </c>
      <c r="AB24" s="29">
        <v>51</v>
      </c>
      <c r="AC24" s="118">
        <v>680</v>
      </c>
      <c r="AD24" s="117">
        <v>631</v>
      </c>
      <c r="AE24" s="29">
        <v>51</v>
      </c>
      <c r="AF24" s="118">
        <v>682</v>
      </c>
      <c r="AG24" s="117">
        <v>627</v>
      </c>
      <c r="AH24" s="29">
        <v>52</v>
      </c>
      <c r="AI24" s="118">
        <v>679</v>
      </c>
      <c r="AJ24" s="117">
        <v>626</v>
      </c>
      <c r="AK24" s="29">
        <v>52</v>
      </c>
      <c r="AL24" s="118">
        <v>678</v>
      </c>
      <c r="AM24" s="117">
        <v>623.16666666666663</v>
      </c>
      <c r="AN24" s="297">
        <v>51.75</v>
      </c>
      <c r="AO24" s="118">
        <v>674.91666666666663</v>
      </c>
    </row>
    <row r="25" spans="2:41" x14ac:dyDescent="0.2">
      <c r="B25" s="139" t="s">
        <v>44</v>
      </c>
      <c r="C25" s="371">
        <v>229</v>
      </c>
      <c r="D25" s="353">
        <v>17</v>
      </c>
      <c r="E25" s="118">
        <v>246</v>
      </c>
      <c r="F25" s="371">
        <v>227</v>
      </c>
      <c r="G25" s="353">
        <v>16</v>
      </c>
      <c r="H25" s="118">
        <v>243</v>
      </c>
      <c r="I25" s="119">
        <v>230</v>
      </c>
      <c r="J25" s="28">
        <v>15</v>
      </c>
      <c r="K25" s="120">
        <v>245</v>
      </c>
      <c r="L25" s="119">
        <v>224</v>
      </c>
      <c r="M25" s="28">
        <v>15</v>
      </c>
      <c r="N25" s="120">
        <v>239</v>
      </c>
      <c r="O25" s="119">
        <v>224</v>
      </c>
      <c r="P25" s="28">
        <v>15</v>
      </c>
      <c r="Q25" s="120">
        <v>239</v>
      </c>
      <c r="R25" s="119">
        <v>222</v>
      </c>
      <c r="S25" s="28">
        <v>16</v>
      </c>
      <c r="T25" s="120">
        <v>238</v>
      </c>
      <c r="U25" s="119">
        <v>220</v>
      </c>
      <c r="V25" s="28">
        <v>15</v>
      </c>
      <c r="W25" s="120">
        <v>235</v>
      </c>
      <c r="X25" s="119">
        <v>221</v>
      </c>
      <c r="Y25" s="28">
        <v>15</v>
      </c>
      <c r="Z25" s="120">
        <v>236</v>
      </c>
      <c r="AA25" s="119">
        <v>223</v>
      </c>
      <c r="AB25" s="28">
        <v>15</v>
      </c>
      <c r="AC25" s="120">
        <v>238</v>
      </c>
      <c r="AD25" s="119">
        <v>224</v>
      </c>
      <c r="AE25" s="28">
        <v>15</v>
      </c>
      <c r="AF25" s="120">
        <v>239</v>
      </c>
      <c r="AG25" s="119">
        <v>224</v>
      </c>
      <c r="AH25" s="28">
        <v>14</v>
      </c>
      <c r="AI25" s="120">
        <v>238</v>
      </c>
      <c r="AJ25" s="119">
        <v>224</v>
      </c>
      <c r="AK25" s="28">
        <v>14</v>
      </c>
      <c r="AL25" s="120">
        <v>238</v>
      </c>
      <c r="AM25" s="117">
        <v>224.33333333333334</v>
      </c>
      <c r="AN25" s="297">
        <v>15.166666666666666</v>
      </c>
      <c r="AO25" s="118">
        <v>239.5</v>
      </c>
    </row>
    <row r="26" spans="2:41" x14ac:dyDescent="0.2">
      <c r="B26" s="139" t="s">
        <v>42</v>
      </c>
      <c r="C26" s="371">
        <v>51</v>
      </c>
      <c r="D26" s="353">
        <v>3</v>
      </c>
      <c r="E26" s="118">
        <v>54</v>
      </c>
      <c r="F26" s="371">
        <v>51</v>
      </c>
      <c r="G26" s="353">
        <v>3</v>
      </c>
      <c r="H26" s="118">
        <v>54</v>
      </c>
      <c r="I26" s="119">
        <v>51</v>
      </c>
      <c r="J26" s="28">
        <v>3</v>
      </c>
      <c r="K26" s="120">
        <v>54</v>
      </c>
      <c r="L26" s="119">
        <v>51</v>
      </c>
      <c r="M26" s="28">
        <v>3</v>
      </c>
      <c r="N26" s="120">
        <v>54</v>
      </c>
      <c r="O26" s="119">
        <v>50</v>
      </c>
      <c r="P26" s="28">
        <v>3</v>
      </c>
      <c r="Q26" s="120">
        <v>53</v>
      </c>
      <c r="R26" s="119">
        <v>49</v>
      </c>
      <c r="S26" s="28">
        <v>3</v>
      </c>
      <c r="T26" s="120">
        <v>52</v>
      </c>
      <c r="U26" s="119">
        <v>48</v>
      </c>
      <c r="V26" s="28">
        <v>3</v>
      </c>
      <c r="W26" s="120">
        <v>51</v>
      </c>
      <c r="X26" s="119">
        <v>48</v>
      </c>
      <c r="Y26" s="28">
        <v>3</v>
      </c>
      <c r="Z26" s="120">
        <v>51</v>
      </c>
      <c r="AA26" s="119">
        <v>48</v>
      </c>
      <c r="AB26" s="28">
        <v>3</v>
      </c>
      <c r="AC26" s="120">
        <v>51</v>
      </c>
      <c r="AD26" s="119">
        <v>47</v>
      </c>
      <c r="AE26" s="28">
        <v>3</v>
      </c>
      <c r="AF26" s="120">
        <v>50</v>
      </c>
      <c r="AG26" s="119">
        <v>47</v>
      </c>
      <c r="AH26" s="28">
        <v>3</v>
      </c>
      <c r="AI26" s="120">
        <v>50</v>
      </c>
      <c r="AJ26" s="119">
        <v>47</v>
      </c>
      <c r="AK26" s="28">
        <v>3</v>
      </c>
      <c r="AL26" s="120">
        <v>50</v>
      </c>
      <c r="AM26" s="117">
        <v>49</v>
      </c>
      <c r="AN26" s="297">
        <v>3</v>
      </c>
      <c r="AO26" s="118">
        <v>52</v>
      </c>
    </row>
    <row r="27" spans="2:41" x14ac:dyDescent="0.2">
      <c r="B27" s="139" t="s">
        <v>34</v>
      </c>
      <c r="C27" s="371">
        <v>1</v>
      </c>
      <c r="D27" s="353">
        <v>1071</v>
      </c>
      <c r="E27" s="118">
        <v>1072</v>
      </c>
      <c r="F27" s="371">
        <v>1</v>
      </c>
      <c r="G27" s="353">
        <v>1075</v>
      </c>
      <c r="H27" s="118">
        <v>1076</v>
      </c>
      <c r="I27" s="119">
        <v>1</v>
      </c>
      <c r="J27" s="28">
        <v>1090</v>
      </c>
      <c r="K27" s="120">
        <v>1091</v>
      </c>
      <c r="L27" s="119">
        <v>1</v>
      </c>
      <c r="M27" s="28">
        <v>1095</v>
      </c>
      <c r="N27" s="120">
        <v>1096</v>
      </c>
      <c r="O27" s="119">
        <v>1</v>
      </c>
      <c r="P27" s="28">
        <v>1095</v>
      </c>
      <c r="Q27" s="120">
        <v>1096</v>
      </c>
      <c r="R27" s="119">
        <v>1</v>
      </c>
      <c r="S27" s="28">
        <v>1096</v>
      </c>
      <c r="T27" s="120">
        <v>1097</v>
      </c>
      <c r="U27" s="119">
        <v>1</v>
      </c>
      <c r="V27" s="28">
        <v>1096</v>
      </c>
      <c r="W27" s="120">
        <v>1097</v>
      </c>
      <c r="X27" s="119">
        <v>1</v>
      </c>
      <c r="Y27" s="28">
        <v>1088</v>
      </c>
      <c r="Z27" s="120">
        <v>1089</v>
      </c>
      <c r="AA27" s="119">
        <v>1</v>
      </c>
      <c r="AB27" s="28">
        <v>1101</v>
      </c>
      <c r="AC27" s="120">
        <v>1102</v>
      </c>
      <c r="AD27" s="119">
        <v>1</v>
      </c>
      <c r="AE27" s="28">
        <v>1105</v>
      </c>
      <c r="AF27" s="120">
        <v>1106</v>
      </c>
      <c r="AG27" s="119">
        <v>1</v>
      </c>
      <c r="AH27" s="28">
        <v>1106</v>
      </c>
      <c r="AI27" s="120">
        <v>1107</v>
      </c>
      <c r="AJ27" s="119">
        <v>1</v>
      </c>
      <c r="AK27" s="28">
        <v>1106</v>
      </c>
      <c r="AL27" s="120">
        <v>1107</v>
      </c>
      <c r="AM27" s="117">
        <v>1</v>
      </c>
      <c r="AN27" s="297">
        <v>1093.6666666666667</v>
      </c>
      <c r="AO27" s="118">
        <v>1094.6666666666667</v>
      </c>
    </row>
    <row r="28" spans="2:41" x14ac:dyDescent="0.2">
      <c r="B28" s="139" t="s">
        <v>69</v>
      </c>
      <c r="C28" s="371">
        <v>0</v>
      </c>
      <c r="D28" s="353">
        <v>133</v>
      </c>
      <c r="E28" s="118">
        <v>133</v>
      </c>
      <c r="F28" s="371">
        <v>0</v>
      </c>
      <c r="G28" s="353">
        <v>135</v>
      </c>
      <c r="H28" s="118">
        <v>135</v>
      </c>
      <c r="I28" s="119">
        <v>0</v>
      </c>
      <c r="J28" s="28">
        <v>138</v>
      </c>
      <c r="K28" s="120">
        <v>138</v>
      </c>
      <c r="L28" s="119">
        <v>0</v>
      </c>
      <c r="M28" s="28">
        <v>140</v>
      </c>
      <c r="N28" s="120">
        <v>140</v>
      </c>
      <c r="O28" s="119">
        <v>0</v>
      </c>
      <c r="P28" s="28">
        <v>141</v>
      </c>
      <c r="Q28" s="120">
        <v>141</v>
      </c>
      <c r="R28" s="119">
        <v>0</v>
      </c>
      <c r="S28" s="28">
        <v>142</v>
      </c>
      <c r="T28" s="120">
        <v>142</v>
      </c>
      <c r="U28" s="119">
        <v>0</v>
      </c>
      <c r="V28" s="28">
        <v>142</v>
      </c>
      <c r="W28" s="120">
        <v>142</v>
      </c>
      <c r="X28" s="119">
        <v>0</v>
      </c>
      <c r="Y28" s="28">
        <v>138</v>
      </c>
      <c r="Z28" s="120">
        <v>138</v>
      </c>
      <c r="AA28" s="119">
        <v>0</v>
      </c>
      <c r="AB28" s="28">
        <v>140</v>
      </c>
      <c r="AC28" s="120">
        <v>140</v>
      </c>
      <c r="AD28" s="119">
        <v>0</v>
      </c>
      <c r="AE28" s="28">
        <v>141</v>
      </c>
      <c r="AF28" s="120">
        <v>141</v>
      </c>
      <c r="AG28" s="119">
        <v>0</v>
      </c>
      <c r="AH28" s="28">
        <v>143</v>
      </c>
      <c r="AI28" s="120">
        <v>143</v>
      </c>
      <c r="AJ28" s="119"/>
      <c r="AK28" s="28">
        <v>143</v>
      </c>
      <c r="AL28" s="120">
        <v>143</v>
      </c>
      <c r="AM28" s="117">
        <v>0</v>
      </c>
      <c r="AN28" s="297">
        <v>139.66666666666666</v>
      </c>
      <c r="AO28" s="118">
        <v>139.66666666666666</v>
      </c>
    </row>
    <row r="29" spans="2:41" x14ac:dyDescent="0.2">
      <c r="B29" s="139" t="s">
        <v>35</v>
      </c>
      <c r="C29" s="371">
        <v>237</v>
      </c>
      <c r="D29" s="353">
        <v>209</v>
      </c>
      <c r="E29" s="118">
        <v>446</v>
      </c>
      <c r="F29" s="371">
        <v>259</v>
      </c>
      <c r="G29" s="353">
        <v>229</v>
      </c>
      <c r="H29" s="118">
        <v>488</v>
      </c>
      <c r="I29" s="119">
        <v>297</v>
      </c>
      <c r="J29" s="28">
        <v>266</v>
      </c>
      <c r="K29" s="120">
        <v>563</v>
      </c>
      <c r="L29" s="119">
        <v>314</v>
      </c>
      <c r="M29" s="28">
        <v>279</v>
      </c>
      <c r="N29" s="120">
        <v>593</v>
      </c>
      <c r="O29" s="119">
        <v>318</v>
      </c>
      <c r="P29" s="28">
        <v>288</v>
      </c>
      <c r="Q29" s="120">
        <v>606</v>
      </c>
      <c r="R29" s="119">
        <v>324</v>
      </c>
      <c r="S29" s="28">
        <v>292</v>
      </c>
      <c r="T29" s="120">
        <v>616</v>
      </c>
      <c r="U29" s="119">
        <v>324</v>
      </c>
      <c r="V29" s="28">
        <v>293</v>
      </c>
      <c r="W29" s="120">
        <v>617</v>
      </c>
      <c r="X29" s="119">
        <v>266</v>
      </c>
      <c r="Y29" s="28">
        <v>240</v>
      </c>
      <c r="Z29" s="120">
        <v>506</v>
      </c>
      <c r="AA29" s="119">
        <v>299</v>
      </c>
      <c r="AB29" s="28">
        <v>273</v>
      </c>
      <c r="AC29" s="120">
        <v>572</v>
      </c>
      <c r="AD29" s="119">
        <v>317</v>
      </c>
      <c r="AE29" s="28">
        <v>284</v>
      </c>
      <c r="AF29" s="120">
        <v>601</v>
      </c>
      <c r="AG29" s="119">
        <v>320</v>
      </c>
      <c r="AH29" s="28">
        <v>291</v>
      </c>
      <c r="AI29" s="120">
        <v>611</v>
      </c>
      <c r="AJ29" s="119">
        <v>321</v>
      </c>
      <c r="AK29" s="28">
        <v>294</v>
      </c>
      <c r="AL29" s="120">
        <v>615</v>
      </c>
      <c r="AM29" s="117">
        <v>299.66666666666669</v>
      </c>
      <c r="AN29" s="297">
        <v>269.83333333333331</v>
      </c>
      <c r="AO29" s="118">
        <v>569.5</v>
      </c>
    </row>
    <row r="30" spans="2:41" ht="15" x14ac:dyDescent="0.25">
      <c r="B30" s="383" t="s">
        <v>15</v>
      </c>
      <c r="C30" s="115">
        <v>1138</v>
      </c>
      <c r="D30" s="100">
        <v>1484</v>
      </c>
      <c r="E30" s="118">
        <v>2622</v>
      </c>
      <c r="F30" s="115">
        <v>1157</v>
      </c>
      <c r="G30" s="100">
        <v>1510</v>
      </c>
      <c r="H30" s="118">
        <v>2667</v>
      </c>
      <c r="I30" s="115">
        <v>1198</v>
      </c>
      <c r="J30" s="100">
        <v>1564</v>
      </c>
      <c r="K30" s="118">
        <v>2762</v>
      </c>
      <c r="L30" s="115">
        <v>1208</v>
      </c>
      <c r="M30" s="100">
        <v>1585</v>
      </c>
      <c r="N30" s="116">
        <v>2793</v>
      </c>
      <c r="O30" s="115">
        <v>1214</v>
      </c>
      <c r="P30" s="100">
        <v>1594</v>
      </c>
      <c r="Q30" s="116">
        <v>2808</v>
      </c>
      <c r="R30" s="115">
        <v>1215</v>
      </c>
      <c r="S30" s="100">
        <v>1601</v>
      </c>
      <c r="T30" s="116">
        <v>2816</v>
      </c>
      <c r="U30" s="115">
        <v>1214</v>
      </c>
      <c r="V30" s="100">
        <v>1601</v>
      </c>
      <c r="W30" s="116">
        <v>2815</v>
      </c>
      <c r="X30" s="115">
        <v>1164</v>
      </c>
      <c r="Y30" s="100">
        <v>1535</v>
      </c>
      <c r="Z30" s="116">
        <v>2699</v>
      </c>
      <c r="AA30" s="115">
        <v>1200</v>
      </c>
      <c r="AB30" s="100">
        <v>1583</v>
      </c>
      <c r="AC30" s="116">
        <v>2783</v>
      </c>
      <c r="AD30" s="115">
        <v>1220</v>
      </c>
      <c r="AE30" s="100">
        <v>1599</v>
      </c>
      <c r="AF30" s="116">
        <v>2819</v>
      </c>
      <c r="AG30" s="115">
        <v>1219</v>
      </c>
      <c r="AH30" s="100">
        <v>1609</v>
      </c>
      <c r="AI30" s="116">
        <v>2828</v>
      </c>
      <c r="AJ30" s="115">
        <v>1219</v>
      </c>
      <c r="AK30" s="100">
        <v>1612</v>
      </c>
      <c r="AL30" s="116">
        <v>2831</v>
      </c>
      <c r="AM30" s="115">
        <v>1197.1666666666667</v>
      </c>
      <c r="AN30" s="100">
        <v>1573.0833333333335</v>
      </c>
      <c r="AO30" s="118">
        <v>2770.25</v>
      </c>
    </row>
    <row r="31" spans="2:41" ht="21.75" customHeight="1" x14ac:dyDescent="0.2">
      <c r="B31" s="441" t="s">
        <v>129</v>
      </c>
      <c r="C31" s="168"/>
      <c r="D31" s="169"/>
      <c r="E31" s="171"/>
      <c r="F31" s="168"/>
      <c r="G31" s="169"/>
      <c r="H31" s="171"/>
      <c r="I31" s="168"/>
      <c r="J31" s="169"/>
      <c r="K31" s="171"/>
      <c r="L31" s="168"/>
      <c r="M31" s="169"/>
      <c r="N31" s="171"/>
      <c r="O31" s="168"/>
      <c r="P31" s="169"/>
      <c r="Q31" s="171"/>
      <c r="R31" s="168"/>
      <c r="S31" s="169"/>
      <c r="T31" s="171"/>
      <c r="U31" s="168"/>
      <c r="V31" s="169"/>
      <c r="W31" s="171"/>
      <c r="X31" s="168"/>
      <c r="Y31" s="169"/>
      <c r="Z31" s="171"/>
      <c r="AA31" s="168"/>
      <c r="AB31" s="169"/>
      <c r="AC31" s="171"/>
      <c r="AD31" s="168"/>
      <c r="AE31" s="169"/>
      <c r="AF31" s="171"/>
      <c r="AG31" s="168"/>
      <c r="AH31" s="169"/>
      <c r="AI31" s="171"/>
      <c r="AJ31" s="168"/>
      <c r="AK31" s="169"/>
      <c r="AL31" s="171"/>
      <c r="AM31" s="168"/>
      <c r="AN31" s="169"/>
      <c r="AO31" s="171"/>
    </row>
    <row r="32" spans="2:41" x14ac:dyDescent="0.2">
      <c r="B32" s="138" t="s">
        <v>43</v>
      </c>
      <c r="C32" s="117">
        <v>5761</v>
      </c>
      <c r="D32" s="29">
        <v>626</v>
      </c>
      <c r="E32" s="118">
        <v>6387</v>
      </c>
      <c r="F32" s="117">
        <v>5763</v>
      </c>
      <c r="G32" s="297">
        <v>631</v>
      </c>
      <c r="H32" s="118">
        <v>6394</v>
      </c>
      <c r="I32" s="117">
        <v>5741</v>
      </c>
      <c r="J32" s="297">
        <v>635</v>
      </c>
      <c r="K32" s="118">
        <v>6376</v>
      </c>
      <c r="L32" s="117">
        <v>5739</v>
      </c>
      <c r="M32" s="297">
        <v>632</v>
      </c>
      <c r="N32" s="118">
        <v>6371</v>
      </c>
      <c r="O32" s="117">
        <v>5746</v>
      </c>
      <c r="P32" s="297">
        <v>633</v>
      </c>
      <c r="Q32" s="118">
        <v>6379</v>
      </c>
      <c r="R32" s="117">
        <v>5770</v>
      </c>
      <c r="S32" s="297">
        <v>636</v>
      </c>
      <c r="T32" s="118">
        <v>6406</v>
      </c>
      <c r="U32" s="117">
        <v>5775</v>
      </c>
      <c r="V32" s="297">
        <v>637</v>
      </c>
      <c r="W32" s="118">
        <v>6412</v>
      </c>
      <c r="X32" s="117">
        <v>5791</v>
      </c>
      <c r="Y32" s="297">
        <v>641</v>
      </c>
      <c r="Z32" s="118">
        <v>6432</v>
      </c>
      <c r="AA32" s="117">
        <v>5827</v>
      </c>
      <c r="AB32" s="297">
        <v>643</v>
      </c>
      <c r="AC32" s="118">
        <v>6470</v>
      </c>
      <c r="AD32" s="117">
        <v>5836</v>
      </c>
      <c r="AE32" s="297">
        <v>646</v>
      </c>
      <c r="AF32" s="118">
        <v>6482</v>
      </c>
      <c r="AG32" s="117">
        <v>5827</v>
      </c>
      <c r="AH32" s="297">
        <v>647</v>
      </c>
      <c r="AI32" s="118">
        <v>6474</v>
      </c>
      <c r="AJ32" s="117">
        <v>5845</v>
      </c>
      <c r="AK32" s="297">
        <v>648</v>
      </c>
      <c r="AL32" s="118">
        <v>6493</v>
      </c>
      <c r="AM32" s="117">
        <v>5785.083333333333</v>
      </c>
      <c r="AN32" s="297">
        <v>637.91666666666674</v>
      </c>
      <c r="AO32" s="118">
        <v>6423</v>
      </c>
    </row>
    <row r="33" spans="2:41" x14ac:dyDescent="0.2">
      <c r="B33" s="139" t="s">
        <v>44</v>
      </c>
      <c r="C33" s="117">
        <v>1822</v>
      </c>
      <c r="D33" s="297">
        <v>178</v>
      </c>
      <c r="E33" s="118">
        <v>2000</v>
      </c>
      <c r="F33" s="117">
        <v>1833</v>
      </c>
      <c r="G33" s="297">
        <v>180</v>
      </c>
      <c r="H33" s="118">
        <v>2013</v>
      </c>
      <c r="I33" s="117">
        <v>1826</v>
      </c>
      <c r="J33" s="297">
        <v>178</v>
      </c>
      <c r="K33" s="120">
        <v>2004</v>
      </c>
      <c r="L33" s="117">
        <v>1837</v>
      </c>
      <c r="M33" s="297">
        <v>185</v>
      </c>
      <c r="N33" s="120">
        <v>2022</v>
      </c>
      <c r="O33" s="117">
        <v>1843</v>
      </c>
      <c r="P33" s="297">
        <v>186</v>
      </c>
      <c r="Q33" s="120">
        <v>2029</v>
      </c>
      <c r="R33" s="117">
        <v>1842</v>
      </c>
      <c r="S33" s="297">
        <v>190</v>
      </c>
      <c r="T33" s="120">
        <v>2032</v>
      </c>
      <c r="U33" s="117">
        <v>1844</v>
      </c>
      <c r="V33" s="297">
        <v>190</v>
      </c>
      <c r="W33" s="120">
        <v>2034</v>
      </c>
      <c r="X33" s="117">
        <v>1846</v>
      </c>
      <c r="Y33" s="297">
        <v>193</v>
      </c>
      <c r="Z33" s="120">
        <v>2039</v>
      </c>
      <c r="AA33" s="117">
        <v>1870</v>
      </c>
      <c r="AB33" s="297">
        <v>203</v>
      </c>
      <c r="AC33" s="120">
        <v>2073</v>
      </c>
      <c r="AD33" s="117">
        <v>1868</v>
      </c>
      <c r="AE33" s="297">
        <v>206</v>
      </c>
      <c r="AF33" s="120">
        <v>2074</v>
      </c>
      <c r="AG33" s="117">
        <v>1877</v>
      </c>
      <c r="AH33" s="297">
        <v>205</v>
      </c>
      <c r="AI33" s="120">
        <v>2082</v>
      </c>
      <c r="AJ33" s="117">
        <v>1880</v>
      </c>
      <c r="AK33" s="297">
        <v>211</v>
      </c>
      <c r="AL33" s="120">
        <v>2091</v>
      </c>
      <c r="AM33" s="117">
        <v>1848.9999999999998</v>
      </c>
      <c r="AN33" s="297">
        <v>192.08333333333331</v>
      </c>
      <c r="AO33" s="118">
        <v>2041.0833333333333</v>
      </c>
    </row>
    <row r="34" spans="2:41" x14ac:dyDescent="0.2">
      <c r="B34" s="139" t="s">
        <v>42</v>
      </c>
      <c r="C34" s="117">
        <v>455</v>
      </c>
      <c r="D34" s="297">
        <v>37</v>
      </c>
      <c r="E34" s="118">
        <v>492</v>
      </c>
      <c r="F34" s="117">
        <v>452</v>
      </c>
      <c r="G34" s="297">
        <v>37</v>
      </c>
      <c r="H34" s="118">
        <v>489</v>
      </c>
      <c r="I34" s="117">
        <v>450</v>
      </c>
      <c r="J34" s="297">
        <v>36</v>
      </c>
      <c r="K34" s="120">
        <v>486</v>
      </c>
      <c r="L34" s="117">
        <v>454</v>
      </c>
      <c r="M34" s="297">
        <v>36</v>
      </c>
      <c r="N34" s="120">
        <v>490</v>
      </c>
      <c r="O34" s="117">
        <v>451</v>
      </c>
      <c r="P34" s="297">
        <v>36</v>
      </c>
      <c r="Q34" s="120">
        <v>487</v>
      </c>
      <c r="R34" s="117">
        <v>455</v>
      </c>
      <c r="S34" s="297">
        <v>36</v>
      </c>
      <c r="T34" s="120">
        <v>491</v>
      </c>
      <c r="U34" s="117">
        <v>455</v>
      </c>
      <c r="V34" s="297">
        <v>36</v>
      </c>
      <c r="W34" s="120">
        <v>491</v>
      </c>
      <c r="X34" s="117">
        <v>454</v>
      </c>
      <c r="Y34" s="297">
        <v>36</v>
      </c>
      <c r="Z34" s="120">
        <v>490</v>
      </c>
      <c r="AA34" s="117">
        <v>453</v>
      </c>
      <c r="AB34" s="297">
        <v>36</v>
      </c>
      <c r="AC34" s="120">
        <v>489</v>
      </c>
      <c r="AD34" s="117">
        <v>448</v>
      </c>
      <c r="AE34" s="297">
        <v>36</v>
      </c>
      <c r="AF34" s="120">
        <v>484</v>
      </c>
      <c r="AG34" s="117">
        <v>451</v>
      </c>
      <c r="AH34" s="297">
        <v>36</v>
      </c>
      <c r="AI34" s="120">
        <v>487</v>
      </c>
      <c r="AJ34" s="117">
        <v>449</v>
      </c>
      <c r="AK34" s="297">
        <v>36</v>
      </c>
      <c r="AL34" s="120">
        <v>485</v>
      </c>
      <c r="AM34" s="117">
        <v>452.25</v>
      </c>
      <c r="AN34" s="297">
        <v>36.166666666666671</v>
      </c>
      <c r="AO34" s="118">
        <v>488.41666666666663</v>
      </c>
    </row>
    <row r="35" spans="2:41" x14ac:dyDescent="0.2">
      <c r="B35" s="139" t="s">
        <v>34</v>
      </c>
      <c r="C35" s="117">
        <v>5</v>
      </c>
      <c r="D35" s="297">
        <v>6926</v>
      </c>
      <c r="E35" s="118">
        <v>6931</v>
      </c>
      <c r="F35" s="117">
        <v>5</v>
      </c>
      <c r="G35" s="297">
        <v>6976</v>
      </c>
      <c r="H35" s="118">
        <v>6981</v>
      </c>
      <c r="I35" s="117">
        <v>5</v>
      </c>
      <c r="J35" s="297">
        <v>7023</v>
      </c>
      <c r="K35" s="120">
        <v>7028</v>
      </c>
      <c r="L35" s="117">
        <v>5</v>
      </c>
      <c r="M35" s="297">
        <v>7072</v>
      </c>
      <c r="N35" s="120">
        <v>7077</v>
      </c>
      <c r="O35" s="117">
        <v>5</v>
      </c>
      <c r="P35" s="297">
        <v>7097</v>
      </c>
      <c r="Q35" s="120">
        <v>7102</v>
      </c>
      <c r="R35" s="117">
        <v>4</v>
      </c>
      <c r="S35" s="297">
        <v>7123</v>
      </c>
      <c r="T35" s="120">
        <v>7127</v>
      </c>
      <c r="U35" s="117">
        <v>4</v>
      </c>
      <c r="V35" s="297">
        <v>7127</v>
      </c>
      <c r="W35" s="120">
        <v>7131</v>
      </c>
      <c r="X35" s="117">
        <v>5</v>
      </c>
      <c r="Y35" s="297">
        <v>7119</v>
      </c>
      <c r="Z35" s="120">
        <v>7124</v>
      </c>
      <c r="AA35" s="117">
        <v>5</v>
      </c>
      <c r="AB35" s="297">
        <v>7087</v>
      </c>
      <c r="AC35" s="120">
        <v>7092</v>
      </c>
      <c r="AD35" s="117">
        <v>4</v>
      </c>
      <c r="AE35" s="297">
        <v>7126</v>
      </c>
      <c r="AF35" s="120">
        <v>7130</v>
      </c>
      <c r="AG35" s="117">
        <v>4</v>
      </c>
      <c r="AH35" s="297">
        <v>7158</v>
      </c>
      <c r="AI35" s="120">
        <v>7162</v>
      </c>
      <c r="AJ35" s="117">
        <v>2</v>
      </c>
      <c r="AK35" s="297">
        <v>7172</v>
      </c>
      <c r="AL35" s="120">
        <v>7174</v>
      </c>
      <c r="AM35" s="117">
        <v>4.4166666666666661</v>
      </c>
      <c r="AN35" s="297">
        <v>7083.833333333333</v>
      </c>
      <c r="AO35" s="118">
        <v>7088.25</v>
      </c>
    </row>
    <row r="36" spans="2:41" x14ac:dyDescent="0.2">
      <c r="B36" s="139" t="s">
        <v>69</v>
      </c>
      <c r="C36" s="117">
        <v>0</v>
      </c>
      <c r="D36" s="297">
        <v>1024</v>
      </c>
      <c r="E36" s="118">
        <v>1024</v>
      </c>
      <c r="F36" s="117">
        <v>0</v>
      </c>
      <c r="G36" s="297">
        <v>1037</v>
      </c>
      <c r="H36" s="118">
        <v>1037</v>
      </c>
      <c r="I36" s="117">
        <v>0</v>
      </c>
      <c r="J36" s="297">
        <v>1056</v>
      </c>
      <c r="K36" s="120">
        <v>1056</v>
      </c>
      <c r="L36" s="117">
        <v>0</v>
      </c>
      <c r="M36" s="297">
        <v>1077</v>
      </c>
      <c r="N36" s="120">
        <v>1077</v>
      </c>
      <c r="O36" s="117">
        <v>0</v>
      </c>
      <c r="P36" s="297">
        <v>1084</v>
      </c>
      <c r="Q36" s="120">
        <v>1084</v>
      </c>
      <c r="R36" s="117">
        <v>0</v>
      </c>
      <c r="S36" s="297">
        <v>1086</v>
      </c>
      <c r="T36" s="120">
        <v>1086</v>
      </c>
      <c r="U36" s="117">
        <v>0</v>
      </c>
      <c r="V36" s="297">
        <v>1090</v>
      </c>
      <c r="W36" s="120">
        <v>1090</v>
      </c>
      <c r="X36" s="117">
        <v>0</v>
      </c>
      <c r="Y36" s="297">
        <v>1097</v>
      </c>
      <c r="Z36" s="120">
        <v>1097</v>
      </c>
      <c r="AA36" s="117">
        <v>0</v>
      </c>
      <c r="AB36" s="297">
        <v>1080</v>
      </c>
      <c r="AC36" s="120">
        <v>1080</v>
      </c>
      <c r="AD36" s="117">
        <v>0</v>
      </c>
      <c r="AE36" s="297">
        <v>1095</v>
      </c>
      <c r="AF36" s="120">
        <v>1095</v>
      </c>
      <c r="AG36" s="117">
        <v>0</v>
      </c>
      <c r="AH36" s="297">
        <v>1105</v>
      </c>
      <c r="AI36" s="120">
        <v>1105</v>
      </c>
      <c r="AJ36" s="117">
        <v>0</v>
      </c>
      <c r="AK36" s="297">
        <v>1108</v>
      </c>
      <c r="AL36" s="120">
        <v>1108</v>
      </c>
      <c r="AM36" s="117">
        <v>0</v>
      </c>
      <c r="AN36" s="297">
        <v>1078.25</v>
      </c>
      <c r="AO36" s="118">
        <v>1078.25</v>
      </c>
    </row>
    <row r="37" spans="2:41" x14ac:dyDescent="0.2">
      <c r="B37" s="139" t="s">
        <v>35</v>
      </c>
      <c r="C37" s="117">
        <v>1417</v>
      </c>
      <c r="D37" s="297">
        <v>1475</v>
      </c>
      <c r="E37" s="118">
        <v>2892</v>
      </c>
      <c r="F37" s="117">
        <v>1519</v>
      </c>
      <c r="G37" s="297">
        <v>1614</v>
      </c>
      <c r="H37" s="118">
        <v>3133</v>
      </c>
      <c r="I37" s="117">
        <v>1651</v>
      </c>
      <c r="J37" s="297">
        <v>1771</v>
      </c>
      <c r="K37" s="120">
        <v>3422</v>
      </c>
      <c r="L37" s="117">
        <v>1849</v>
      </c>
      <c r="M37" s="297">
        <v>2024</v>
      </c>
      <c r="N37" s="120">
        <v>3873</v>
      </c>
      <c r="O37" s="117">
        <v>1931</v>
      </c>
      <c r="P37" s="297">
        <v>2097</v>
      </c>
      <c r="Q37" s="120">
        <v>4028</v>
      </c>
      <c r="R37" s="117">
        <v>1990</v>
      </c>
      <c r="S37" s="297">
        <v>2157</v>
      </c>
      <c r="T37" s="120">
        <v>4147</v>
      </c>
      <c r="U37" s="117">
        <v>2019</v>
      </c>
      <c r="V37" s="297">
        <v>2181</v>
      </c>
      <c r="W37" s="120">
        <v>4200</v>
      </c>
      <c r="X37" s="117">
        <v>1983</v>
      </c>
      <c r="Y37" s="297">
        <v>2150</v>
      </c>
      <c r="Z37" s="120">
        <v>4133</v>
      </c>
      <c r="AA37" s="117">
        <v>1820</v>
      </c>
      <c r="AB37" s="297">
        <v>1960</v>
      </c>
      <c r="AC37" s="120">
        <v>3780</v>
      </c>
      <c r="AD37" s="117">
        <v>1953</v>
      </c>
      <c r="AE37" s="297">
        <v>2104</v>
      </c>
      <c r="AF37" s="120">
        <v>4057</v>
      </c>
      <c r="AG37" s="117">
        <v>2017</v>
      </c>
      <c r="AH37" s="297">
        <v>2175</v>
      </c>
      <c r="AI37" s="120">
        <v>4192</v>
      </c>
      <c r="AJ37" s="117">
        <v>2051</v>
      </c>
      <c r="AK37" s="297">
        <v>2213</v>
      </c>
      <c r="AL37" s="120">
        <v>4264</v>
      </c>
      <c r="AM37" s="117">
        <v>1850.0000000000002</v>
      </c>
      <c r="AN37" s="297">
        <v>1993.4166666666665</v>
      </c>
      <c r="AO37" s="118">
        <v>3843.4166666666665</v>
      </c>
    </row>
    <row r="38" spans="2:41" ht="15" x14ac:dyDescent="0.25">
      <c r="B38" s="383" t="s">
        <v>15</v>
      </c>
      <c r="C38" s="115">
        <v>9460</v>
      </c>
      <c r="D38" s="100">
        <v>10266</v>
      </c>
      <c r="E38" s="118">
        <v>19726</v>
      </c>
      <c r="F38" s="115">
        <v>9572</v>
      </c>
      <c r="G38" s="100">
        <v>10475</v>
      </c>
      <c r="H38" s="118">
        <v>20047</v>
      </c>
      <c r="I38" s="115">
        <v>9673</v>
      </c>
      <c r="J38" s="100">
        <v>10699</v>
      </c>
      <c r="K38" s="118">
        <v>20372</v>
      </c>
      <c r="L38" s="115">
        <v>9884</v>
      </c>
      <c r="M38" s="100">
        <v>11026</v>
      </c>
      <c r="N38" s="116">
        <v>20910</v>
      </c>
      <c r="O38" s="115">
        <v>9976</v>
      </c>
      <c r="P38" s="100">
        <v>11133</v>
      </c>
      <c r="Q38" s="116">
        <v>21109</v>
      </c>
      <c r="R38" s="115">
        <v>10061</v>
      </c>
      <c r="S38" s="100">
        <v>11228</v>
      </c>
      <c r="T38" s="116">
        <v>21289</v>
      </c>
      <c r="U38" s="115">
        <v>10097</v>
      </c>
      <c r="V38" s="100">
        <v>11261</v>
      </c>
      <c r="W38" s="116">
        <v>21358</v>
      </c>
      <c r="X38" s="115">
        <v>10079</v>
      </c>
      <c r="Y38" s="100">
        <v>11236</v>
      </c>
      <c r="Z38" s="116">
        <v>21315</v>
      </c>
      <c r="AA38" s="115">
        <v>9975</v>
      </c>
      <c r="AB38" s="100">
        <v>11009</v>
      </c>
      <c r="AC38" s="116">
        <v>20984</v>
      </c>
      <c r="AD38" s="115">
        <v>10109</v>
      </c>
      <c r="AE38" s="100">
        <v>11213</v>
      </c>
      <c r="AF38" s="116">
        <v>21322</v>
      </c>
      <c r="AG38" s="115">
        <v>10176</v>
      </c>
      <c r="AH38" s="100">
        <v>11326</v>
      </c>
      <c r="AI38" s="116">
        <v>21502</v>
      </c>
      <c r="AJ38" s="115">
        <v>10227</v>
      </c>
      <c r="AK38" s="100">
        <v>11388</v>
      </c>
      <c r="AL38" s="116">
        <v>21615</v>
      </c>
      <c r="AM38" s="115">
        <v>9940.7499999999982</v>
      </c>
      <c r="AN38" s="100">
        <v>11021.666666666668</v>
      </c>
      <c r="AO38" s="118">
        <v>20962.416666666664</v>
      </c>
    </row>
    <row r="39" spans="2:41" ht="24" customHeight="1" x14ac:dyDescent="0.2">
      <c r="B39" s="441" t="s">
        <v>250</v>
      </c>
      <c r="C39" s="168"/>
      <c r="D39" s="169"/>
      <c r="E39" s="171"/>
      <c r="F39" s="168"/>
      <c r="G39" s="169"/>
      <c r="H39" s="171"/>
      <c r="I39" s="168"/>
      <c r="J39" s="169"/>
      <c r="K39" s="171"/>
      <c r="L39" s="168"/>
      <c r="M39" s="169"/>
      <c r="N39" s="171"/>
      <c r="O39" s="168"/>
      <c r="P39" s="169"/>
      <c r="Q39" s="171"/>
      <c r="R39" s="168"/>
      <c r="S39" s="169"/>
      <c r="T39" s="171"/>
      <c r="U39" s="168"/>
      <c r="V39" s="169"/>
      <c r="W39" s="171"/>
      <c r="X39" s="168"/>
      <c r="Y39" s="169"/>
      <c r="Z39" s="171"/>
      <c r="AA39" s="168"/>
      <c r="AB39" s="169"/>
      <c r="AC39" s="171"/>
      <c r="AD39" s="168"/>
      <c r="AE39" s="169"/>
      <c r="AF39" s="171"/>
      <c r="AG39" s="168"/>
      <c r="AH39" s="169"/>
      <c r="AI39" s="171"/>
      <c r="AJ39" s="168"/>
      <c r="AK39" s="169"/>
      <c r="AL39" s="171"/>
      <c r="AM39" s="168"/>
      <c r="AN39" s="169"/>
      <c r="AO39" s="171"/>
    </row>
    <row r="40" spans="2:41" x14ac:dyDescent="0.2">
      <c r="B40" s="138" t="s">
        <v>43</v>
      </c>
      <c r="C40" s="117">
        <v>3022</v>
      </c>
      <c r="D40" s="29">
        <v>205</v>
      </c>
      <c r="E40" s="118">
        <v>3227</v>
      </c>
      <c r="F40" s="117">
        <v>3017</v>
      </c>
      <c r="G40" s="29">
        <v>197</v>
      </c>
      <c r="H40" s="118">
        <v>3214</v>
      </c>
      <c r="I40" s="117">
        <v>2982</v>
      </c>
      <c r="J40" s="29">
        <v>197</v>
      </c>
      <c r="K40" s="118">
        <v>3179</v>
      </c>
      <c r="L40" s="117">
        <v>2962</v>
      </c>
      <c r="M40" s="29">
        <v>192</v>
      </c>
      <c r="N40" s="118">
        <v>3154</v>
      </c>
      <c r="O40" s="117">
        <v>2959</v>
      </c>
      <c r="P40" s="29">
        <v>190</v>
      </c>
      <c r="Q40" s="118">
        <v>3149</v>
      </c>
      <c r="R40" s="117">
        <v>2961</v>
      </c>
      <c r="S40" s="29">
        <v>186</v>
      </c>
      <c r="T40" s="118">
        <v>3147</v>
      </c>
      <c r="U40" s="117">
        <v>2958</v>
      </c>
      <c r="V40" s="29">
        <v>188</v>
      </c>
      <c r="W40" s="118">
        <v>3146</v>
      </c>
      <c r="X40" s="117">
        <v>2954</v>
      </c>
      <c r="Y40" s="29">
        <v>184</v>
      </c>
      <c r="Z40" s="118">
        <v>3138</v>
      </c>
      <c r="AA40" s="117">
        <v>2942</v>
      </c>
      <c r="AB40" s="29">
        <v>183</v>
      </c>
      <c r="AC40" s="118">
        <v>3125</v>
      </c>
      <c r="AD40" s="117">
        <v>2929</v>
      </c>
      <c r="AE40" s="29">
        <v>183</v>
      </c>
      <c r="AF40" s="118">
        <v>3112</v>
      </c>
      <c r="AG40" s="117">
        <v>2916</v>
      </c>
      <c r="AH40" s="29">
        <v>181</v>
      </c>
      <c r="AI40" s="118">
        <v>3097</v>
      </c>
      <c r="AJ40" s="117">
        <v>2909</v>
      </c>
      <c r="AK40" s="29">
        <v>182</v>
      </c>
      <c r="AL40" s="118">
        <v>3091</v>
      </c>
      <c r="AM40" s="117">
        <v>2959.25</v>
      </c>
      <c r="AN40" s="297">
        <v>189</v>
      </c>
      <c r="AO40" s="118">
        <v>3148.25</v>
      </c>
    </row>
    <row r="41" spans="2:41" x14ac:dyDescent="0.2">
      <c r="B41" s="139" t="s">
        <v>44</v>
      </c>
      <c r="C41" s="371">
        <v>1189</v>
      </c>
      <c r="D41" s="353">
        <v>94</v>
      </c>
      <c r="E41" s="118">
        <v>1283</v>
      </c>
      <c r="F41" s="119">
        <v>1183</v>
      </c>
      <c r="G41" s="28">
        <v>93</v>
      </c>
      <c r="H41" s="118">
        <v>1276</v>
      </c>
      <c r="I41" s="119">
        <v>1174</v>
      </c>
      <c r="J41" s="28">
        <v>94</v>
      </c>
      <c r="K41" s="120">
        <v>1268</v>
      </c>
      <c r="L41" s="119">
        <v>1170</v>
      </c>
      <c r="M41" s="28">
        <v>97</v>
      </c>
      <c r="N41" s="120">
        <v>1267</v>
      </c>
      <c r="O41" s="119">
        <v>1174</v>
      </c>
      <c r="P41" s="28">
        <v>97</v>
      </c>
      <c r="Q41" s="120">
        <v>1271</v>
      </c>
      <c r="R41" s="119">
        <v>1172</v>
      </c>
      <c r="S41" s="28">
        <v>99</v>
      </c>
      <c r="T41" s="120">
        <v>1271</v>
      </c>
      <c r="U41" s="119">
        <v>1167</v>
      </c>
      <c r="V41" s="28">
        <v>99</v>
      </c>
      <c r="W41" s="120">
        <v>1266</v>
      </c>
      <c r="X41" s="119">
        <v>1161</v>
      </c>
      <c r="Y41" s="28">
        <v>100</v>
      </c>
      <c r="Z41" s="120">
        <v>1261</v>
      </c>
      <c r="AA41" s="119">
        <v>1160</v>
      </c>
      <c r="AB41" s="28">
        <v>100</v>
      </c>
      <c r="AC41" s="120">
        <v>1260</v>
      </c>
      <c r="AD41" s="119">
        <v>1157</v>
      </c>
      <c r="AE41" s="28">
        <v>99</v>
      </c>
      <c r="AF41" s="120">
        <v>1256</v>
      </c>
      <c r="AG41" s="119">
        <v>1146</v>
      </c>
      <c r="AH41" s="28">
        <v>99</v>
      </c>
      <c r="AI41" s="120">
        <v>1245</v>
      </c>
      <c r="AJ41" s="119">
        <v>1144</v>
      </c>
      <c r="AK41" s="28">
        <v>99</v>
      </c>
      <c r="AL41" s="120">
        <v>1243</v>
      </c>
      <c r="AM41" s="117">
        <v>1166.4166666666667</v>
      </c>
      <c r="AN41" s="297">
        <v>97.5</v>
      </c>
      <c r="AO41" s="118">
        <v>1263.9166666666667</v>
      </c>
    </row>
    <row r="42" spans="2:41" x14ac:dyDescent="0.2">
      <c r="B42" s="139" t="s">
        <v>42</v>
      </c>
      <c r="C42" s="371">
        <v>127</v>
      </c>
      <c r="D42" s="353">
        <v>12</v>
      </c>
      <c r="E42" s="118">
        <v>139</v>
      </c>
      <c r="F42" s="119">
        <v>127</v>
      </c>
      <c r="G42" s="28">
        <v>12</v>
      </c>
      <c r="H42" s="118">
        <v>139</v>
      </c>
      <c r="I42" s="119">
        <v>126</v>
      </c>
      <c r="J42" s="28">
        <v>13</v>
      </c>
      <c r="K42" s="120">
        <v>139</v>
      </c>
      <c r="L42" s="119">
        <v>125</v>
      </c>
      <c r="M42" s="28">
        <v>13</v>
      </c>
      <c r="N42" s="120">
        <v>138</v>
      </c>
      <c r="O42" s="119">
        <v>125</v>
      </c>
      <c r="P42" s="28">
        <v>13</v>
      </c>
      <c r="Q42" s="120">
        <v>138</v>
      </c>
      <c r="R42" s="119">
        <v>125</v>
      </c>
      <c r="S42" s="28">
        <v>13</v>
      </c>
      <c r="T42" s="120">
        <v>138</v>
      </c>
      <c r="U42" s="119">
        <v>126</v>
      </c>
      <c r="V42" s="28">
        <v>13</v>
      </c>
      <c r="W42" s="120">
        <v>139</v>
      </c>
      <c r="X42" s="119">
        <v>126</v>
      </c>
      <c r="Y42" s="28">
        <v>13</v>
      </c>
      <c r="Z42" s="120">
        <v>139</v>
      </c>
      <c r="AA42" s="119">
        <v>126</v>
      </c>
      <c r="AB42" s="28">
        <v>13</v>
      </c>
      <c r="AC42" s="120">
        <v>139</v>
      </c>
      <c r="AD42" s="119">
        <v>127</v>
      </c>
      <c r="AE42" s="28">
        <v>13</v>
      </c>
      <c r="AF42" s="120">
        <v>140</v>
      </c>
      <c r="AG42" s="119">
        <v>127</v>
      </c>
      <c r="AH42" s="28">
        <v>13</v>
      </c>
      <c r="AI42" s="120">
        <v>140</v>
      </c>
      <c r="AJ42" s="119">
        <v>126</v>
      </c>
      <c r="AK42" s="28">
        <v>13</v>
      </c>
      <c r="AL42" s="120">
        <v>139</v>
      </c>
      <c r="AM42" s="117">
        <v>126.08333333333333</v>
      </c>
      <c r="AN42" s="297">
        <v>12.833333333333334</v>
      </c>
      <c r="AO42" s="118">
        <v>138.91666666666666</v>
      </c>
    </row>
    <row r="43" spans="2:41" x14ac:dyDescent="0.2">
      <c r="B43" s="139" t="s">
        <v>34</v>
      </c>
      <c r="C43" s="371">
        <v>2</v>
      </c>
      <c r="D43" s="353">
        <v>4845</v>
      </c>
      <c r="E43" s="118">
        <v>4847</v>
      </c>
      <c r="F43" s="119">
        <v>4</v>
      </c>
      <c r="G43" s="28">
        <v>4909</v>
      </c>
      <c r="H43" s="118">
        <v>4913</v>
      </c>
      <c r="I43" s="119">
        <v>6</v>
      </c>
      <c r="J43" s="28">
        <v>4562</v>
      </c>
      <c r="K43" s="120">
        <v>4568</v>
      </c>
      <c r="L43" s="119">
        <v>4</v>
      </c>
      <c r="M43" s="28">
        <v>4849</v>
      </c>
      <c r="N43" s="120">
        <v>4853</v>
      </c>
      <c r="O43" s="119">
        <v>4</v>
      </c>
      <c r="P43" s="28">
        <v>4851</v>
      </c>
      <c r="Q43" s="120">
        <v>4855</v>
      </c>
      <c r="R43" s="119">
        <v>4</v>
      </c>
      <c r="S43" s="28">
        <v>4858</v>
      </c>
      <c r="T43" s="120">
        <v>4862</v>
      </c>
      <c r="U43" s="119">
        <v>2</v>
      </c>
      <c r="V43" s="28">
        <v>4875</v>
      </c>
      <c r="W43" s="120">
        <v>4877</v>
      </c>
      <c r="X43" s="119">
        <v>2</v>
      </c>
      <c r="Y43" s="28">
        <v>4872</v>
      </c>
      <c r="Z43" s="120">
        <v>4874</v>
      </c>
      <c r="AA43" s="119">
        <v>2</v>
      </c>
      <c r="AB43" s="28">
        <v>4835</v>
      </c>
      <c r="AC43" s="120">
        <v>4837</v>
      </c>
      <c r="AD43" s="119">
        <v>1</v>
      </c>
      <c r="AE43" s="28">
        <v>4829</v>
      </c>
      <c r="AF43" s="120">
        <v>4830</v>
      </c>
      <c r="AG43" s="119">
        <v>1</v>
      </c>
      <c r="AH43" s="28">
        <v>4829</v>
      </c>
      <c r="AI43" s="120">
        <v>4830</v>
      </c>
      <c r="AJ43" s="119">
        <v>1</v>
      </c>
      <c r="AK43" s="28">
        <v>4840</v>
      </c>
      <c r="AL43" s="120">
        <v>4841</v>
      </c>
      <c r="AM43" s="117">
        <v>2.75</v>
      </c>
      <c r="AN43" s="297">
        <v>4829.5</v>
      </c>
      <c r="AO43" s="118">
        <v>4832.25</v>
      </c>
    </row>
    <row r="44" spans="2:41" x14ac:dyDescent="0.2">
      <c r="B44" s="139" t="s">
        <v>69</v>
      </c>
      <c r="C44" s="371">
        <v>0</v>
      </c>
      <c r="D44" s="353">
        <v>213</v>
      </c>
      <c r="E44" s="118">
        <v>213</v>
      </c>
      <c r="F44" s="119">
        <v>0</v>
      </c>
      <c r="G44" s="28">
        <v>215</v>
      </c>
      <c r="H44" s="118">
        <v>215</v>
      </c>
      <c r="I44" s="119">
        <v>16</v>
      </c>
      <c r="J44" s="28">
        <v>498</v>
      </c>
      <c r="K44" s="120">
        <v>514</v>
      </c>
      <c r="L44" s="119">
        <v>0</v>
      </c>
      <c r="M44" s="28">
        <v>216</v>
      </c>
      <c r="N44" s="120">
        <v>216</v>
      </c>
      <c r="O44" s="119">
        <v>0</v>
      </c>
      <c r="P44" s="28">
        <v>221</v>
      </c>
      <c r="Q44" s="120">
        <v>221</v>
      </c>
      <c r="R44" s="119">
        <v>0</v>
      </c>
      <c r="S44" s="28">
        <v>224</v>
      </c>
      <c r="T44" s="120">
        <v>224</v>
      </c>
      <c r="U44" s="119">
        <v>0</v>
      </c>
      <c r="V44" s="28">
        <v>229</v>
      </c>
      <c r="W44" s="120">
        <v>229</v>
      </c>
      <c r="X44" s="119">
        <v>0</v>
      </c>
      <c r="Y44" s="28">
        <v>229</v>
      </c>
      <c r="Z44" s="120">
        <v>229</v>
      </c>
      <c r="AA44" s="119">
        <v>0</v>
      </c>
      <c r="AB44" s="28">
        <v>225</v>
      </c>
      <c r="AC44" s="120">
        <v>225</v>
      </c>
      <c r="AD44" s="119">
        <v>0</v>
      </c>
      <c r="AE44" s="28">
        <v>227</v>
      </c>
      <c r="AF44" s="120">
        <v>227</v>
      </c>
      <c r="AG44" s="119">
        <v>0</v>
      </c>
      <c r="AH44" s="28">
        <v>230</v>
      </c>
      <c r="AI44" s="120">
        <v>230</v>
      </c>
      <c r="AJ44" s="119">
        <v>0</v>
      </c>
      <c r="AK44" s="28">
        <v>231</v>
      </c>
      <c r="AL44" s="120">
        <v>231</v>
      </c>
      <c r="AM44" s="117">
        <v>1.3333333333333333</v>
      </c>
      <c r="AN44" s="297">
        <v>246.5</v>
      </c>
      <c r="AO44" s="118">
        <v>247.83333333333334</v>
      </c>
    </row>
    <row r="45" spans="2:41" x14ac:dyDescent="0.2">
      <c r="B45" s="139" t="s">
        <v>35</v>
      </c>
      <c r="C45" s="371">
        <v>571</v>
      </c>
      <c r="D45" s="353">
        <v>626</v>
      </c>
      <c r="E45" s="118">
        <v>1197</v>
      </c>
      <c r="F45" s="119">
        <v>571</v>
      </c>
      <c r="G45" s="28">
        <v>561</v>
      </c>
      <c r="H45" s="118">
        <v>1132</v>
      </c>
      <c r="I45" s="119">
        <v>577</v>
      </c>
      <c r="J45" s="28">
        <v>565</v>
      </c>
      <c r="K45" s="120">
        <v>1142</v>
      </c>
      <c r="L45" s="119">
        <v>600</v>
      </c>
      <c r="M45" s="28">
        <v>579</v>
      </c>
      <c r="N45" s="120">
        <v>1179</v>
      </c>
      <c r="O45" s="119">
        <v>633</v>
      </c>
      <c r="P45" s="28">
        <v>612</v>
      </c>
      <c r="Q45" s="120">
        <v>1245</v>
      </c>
      <c r="R45" s="119">
        <v>679</v>
      </c>
      <c r="S45" s="28">
        <v>669</v>
      </c>
      <c r="T45" s="120">
        <v>1348</v>
      </c>
      <c r="U45" s="119">
        <v>749</v>
      </c>
      <c r="V45" s="28">
        <v>733</v>
      </c>
      <c r="W45" s="120">
        <v>1482</v>
      </c>
      <c r="X45" s="119">
        <v>768</v>
      </c>
      <c r="Y45" s="28">
        <v>766</v>
      </c>
      <c r="Z45" s="120">
        <v>1534</v>
      </c>
      <c r="AA45" s="119">
        <v>648</v>
      </c>
      <c r="AB45" s="28">
        <v>633</v>
      </c>
      <c r="AC45" s="120">
        <v>1281</v>
      </c>
      <c r="AD45" s="119">
        <v>675</v>
      </c>
      <c r="AE45" s="28">
        <v>662</v>
      </c>
      <c r="AF45" s="120">
        <v>1337</v>
      </c>
      <c r="AG45" s="119">
        <v>707</v>
      </c>
      <c r="AH45" s="28">
        <v>698</v>
      </c>
      <c r="AI45" s="120">
        <v>1405</v>
      </c>
      <c r="AJ45" s="119">
        <v>743</v>
      </c>
      <c r="AK45" s="28">
        <v>737</v>
      </c>
      <c r="AL45" s="120">
        <v>1480</v>
      </c>
      <c r="AM45" s="117">
        <v>660.08333333333337</v>
      </c>
      <c r="AN45" s="297">
        <v>653.41666666666663</v>
      </c>
      <c r="AO45" s="118">
        <v>1313.5</v>
      </c>
    </row>
    <row r="46" spans="2:41" ht="15.75" x14ac:dyDescent="0.25">
      <c r="B46" s="139" t="s">
        <v>251</v>
      </c>
      <c r="C46" s="371">
        <v>74</v>
      </c>
      <c r="D46" s="353">
        <v>259</v>
      </c>
      <c r="E46" s="118">
        <v>333</v>
      </c>
      <c r="F46" s="119">
        <v>74</v>
      </c>
      <c r="G46" s="28">
        <v>258</v>
      </c>
      <c r="H46" s="118">
        <v>332</v>
      </c>
      <c r="I46" s="119">
        <v>88</v>
      </c>
      <c r="J46" s="28">
        <v>315</v>
      </c>
      <c r="K46" s="120">
        <v>403</v>
      </c>
      <c r="L46" s="119">
        <v>114</v>
      </c>
      <c r="M46" s="28">
        <v>334</v>
      </c>
      <c r="N46" s="120">
        <v>448</v>
      </c>
      <c r="O46" s="119">
        <v>115</v>
      </c>
      <c r="P46" s="28">
        <v>332</v>
      </c>
      <c r="Q46" s="120">
        <v>447</v>
      </c>
      <c r="R46" s="119">
        <v>120</v>
      </c>
      <c r="S46" s="28">
        <v>330</v>
      </c>
      <c r="T46" s="120">
        <v>450</v>
      </c>
      <c r="U46" s="119">
        <v>119</v>
      </c>
      <c r="V46" s="28">
        <v>327</v>
      </c>
      <c r="W46" s="120">
        <v>446</v>
      </c>
      <c r="X46" s="119">
        <v>118</v>
      </c>
      <c r="Y46" s="28">
        <v>325</v>
      </c>
      <c r="Z46" s="120">
        <v>443</v>
      </c>
      <c r="AA46" s="119">
        <v>117</v>
      </c>
      <c r="AB46" s="28">
        <v>324</v>
      </c>
      <c r="AC46" s="120">
        <v>441</v>
      </c>
      <c r="AD46" s="119">
        <v>117</v>
      </c>
      <c r="AE46" s="28">
        <v>322</v>
      </c>
      <c r="AF46" s="120">
        <v>439</v>
      </c>
      <c r="AG46" s="119">
        <v>116</v>
      </c>
      <c r="AH46" s="28">
        <v>319</v>
      </c>
      <c r="AI46" s="120">
        <v>435</v>
      </c>
      <c r="AJ46" s="119">
        <v>117</v>
      </c>
      <c r="AK46" s="28">
        <v>318</v>
      </c>
      <c r="AL46" s="120">
        <v>435</v>
      </c>
      <c r="AM46" s="115">
        <v>107.41666666666667</v>
      </c>
      <c r="AN46" s="100">
        <v>313.58333333333331</v>
      </c>
      <c r="AO46" s="118">
        <v>421</v>
      </c>
    </row>
    <row r="47" spans="2:41" ht="15" x14ac:dyDescent="0.25">
      <c r="B47" s="383" t="s">
        <v>15</v>
      </c>
      <c r="C47" s="371">
        <v>4985</v>
      </c>
      <c r="D47" s="353">
        <v>6254</v>
      </c>
      <c r="E47" s="118">
        <v>11239</v>
      </c>
      <c r="F47" s="115">
        <v>4976</v>
      </c>
      <c r="G47" s="100">
        <v>6245</v>
      </c>
      <c r="H47" s="118">
        <v>11221</v>
      </c>
      <c r="I47" s="115">
        <v>4969</v>
      </c>
      <c r="J47" s="100">
        <v>6244</v>
      </c>
      <c r="K47" s="118">
        <v>11213</v>
      </c>
      <c r="L47" s="115">
        <v>4975</v>
      </c>
      <c r="M47" s="100">
        <v>6280</v>
      </c>
      <c r="N47" s="116">
        <v>11255</v>
      </c>
      <c r="O47" s="115">
        <v>5010</v>
      </c>
      <c r="P47" s="100">
        <v>6316</v>
      </c>
      <c r="Q47" s="116">
        <v>11326</v>
      </c>
      <c r="R47" s="115">
        <v>5061</v>
      </c>
      <c r="S47" s="100">
        <v>6379</v>
      </c>
      <c r="T47" s="116">
        <v>11440</v>
      </c>
      <c r="U47" s="115">
        <v>5121</v>
      </c>
      <c r="V47" s="100">
        <v>6464</v>
      </c>
      <c r="W47" s="116">
        <v>11585</v>
      </c>
      <c r="X47" s="115">
        <v>5129</v>
      </c>
      <c r="Y47" s="100">
        <v>6489</v>
      </c>
      <c r="Z47" s="116">
        <v>11618</v>
      </c>
      <c r="AA47" s="115">
        <v>4995</v>
      </c>
      <c r="AB47" s="100">
        <v>6313</v>
      </c>
      <c r="AC47" s="116">
        <v>11308</v>
      </c>
      <c r="AD47" s="115">
        <v>5006</v>
      </c>
      <c r="AE47" s="100">
        <v>6335</v>
      </c>
      <c r="AF47" s="116">
        <v>11341</v>
      </c>
      <c r="AG47" s="115">
        <v>5013</v>
      </c>
      <c r="AH47" s="100">
        <v>6369</v>
      </c>
      <c r="AI47" s="116">
        <v>11382</v>
      </c>
      <c r="AJ47" s="115">
        <v>5040</v>
      </c>
      <c r="AK47" s="100">
        <v>6420</v>
      </c>
      <c r="AL47" s="116">
        <v>11460</v>
      </c>
      <c r="AM47" s="115">
        <v>5023.333333333333</v>
      </c>
      <c r="AN47" s="100">
        <v>6342.333333333333</v>
      </c>
      <c r="AO47" s="118">
        <v>11365.666666666668</v>
      </c>
    </row>
    <row r="48" spans="2:41" ht="31.5" customHeight="1" x14ac:dyDescent="0.2">
      <c r="B48" s="441" t="s">
        <v>130</v>
      </c>
      <c r="C48" s="168"/>
      <c r="D48" s="169"/>
      <c r="E48" s="171"/>
      <c r="F48" s="168"/>
      <c r="G48" s="169"/>
      <c r="H48" s="171"/>
      <c r="I48" s="168"/>
      <c r="J48" s="169"/>
      <c r="K48" s="171"/>
      <c r="L48" s="168"/>
      <c r="M48" s="169"/>
      <c r="N48" s="171"/>
      <c r="O48" s="168"/>
      <c r="P48" s="169"/>
      <c r="Q48" s="171"/>
      <c r="R48" s="168"/>
      <c r="S48" s="169"/>
      <c r="T48" s="171"/>
      <c r="U48" s="168"/>
      <c r="V48" s="169"/>
      <c r="W48" s="171"/>
      <c r="X48" s="168"/>
      <c r="Y48" s="169"/>
      <c r="Z48" s="171"/>
      <c r="AA48" s="168"/>
      <c r="AB48" s="169"/>
      <c r="AC48" s="171"/>
      <c r="AD48" s="168"/>
      <c r="AE48" s="169"/>
      <c r="AF48" s="171"/>
      <c r="AG48" s="168"/>
      <c r="AH48" s="169"/>
      <c r="AI48" s="171"/>
      <c r="AJ48" s="168"/>
      <c r="AK48" s="169"/>
      <c r="AL48" s="171"/>
      <c r="AM48" s="168"/>
      <c r="AN48" s="169"/>
      <c r="AO48" s="171"/>
    </row>
    <row r="49" spans="2:41" x14ac:dyDescent="0.2">
      <c r="B49" s="138" t="s">
        <v>43</v>
      </c>
      <c r="C49" s="117">
        <v>8783</v>
      </c>
      <c r="D49" s="29">
        <v>831</v>
      </c>
      <c r="E49" s="118">
        <v>9614</v>
      </c>
      <c r="F49" s="117">
        <v>8780</v>
      </c>
      <c r="G49" s="29">
        <v>828</v>
      </c>
      <c r="H49" s="118">
        <v>9608</v>
      </c>
      <c r="I49" s="117">
        <v>8723</v>
      </c>
      <c r="J49" s="29">
        <v>832</v>
      </c>
      <c r="K49" s="118">
        <v>9555</v>
      </c>
      <c r="L49" s="117">
        <v>8701</v>
      </c>
      <c r="M49" s="29">
        <v>824</v>
      </c>
      <c r="N49" s="118">
        <v>9525</v>
      </c>
      <c r="O49" s="117">
        <v>8705</v>
      </c>
      <c r="P49" s="29">
        <v>823</v>
      </c>
      <c r="Q49" s="118">
        <v>9528</v>
      </c>
      <c r="R49" s="117">
        <v>8731</v>
      </c>
      <c r="S49" s="29">
        <v>822</v>
      </c>
      <c r="T49" s="118">
        <v>9553</v>
      </c>
      <c r="U49" s="117">
        <v>8733</v>
      </c>
      <c r="V49" s="29">
        <v>825</v>
      </c>
      <c r="W49" s="118">
        <v>9558</v>
      </c>
      <c r="X49" s="117">
        <v>8745</v>
      </c>
      <c r="Y49" s="29">
        <v>825</v>
      </c>
      <c r="Z49" s="118">
        <v>9570</v>
      </c>
      <c r="AA49" s="117">
        <v>8769</v>
      </c>
      <c r="AB49" s="29">
        <v>826</v>
      </c>
      <c r="AC49" s="118">
        <v>9595</v>
      </c>
      <c r="AD49" s="117">
        <v>8765</v>
      </c>
      <c r="AE49" s="29">
        <v>829</v>
      </c>
      <c r="AF49" s="118">
        <v>9594</v>
      </c>
      <c r="AG49" s="117">
        <v>8743</v>
      </c>
      <c r="AH49" s="29">
        <v>828</v>
      </c>
      <c r="AI49" s="118">
        <v>9571</v>
      </c>
      <c r="AJ49" s="117">
        <v>8754</v>
      </c>
      <c r="AK49" s="29">
        <v>830</v>
      </c>
      <c r="AL49" s="118">
        <v>9584</v>
      </c>
      <c r="AM49" s="117">
        <v>8744.3333333333321</v>
      </c>
      <c r="AN49" s="297">
        <v>826.91666666666674</v>
      </c>
      <c r="AO49" s="118">
        <v>9571.25</v>
      </c>
    </row>
    <row r="50" spans="2:41" x14ac:dyDescent="0.2">
      <c r="B50" s="139" t="s">
        <v>44</v>
      </c>
      <c r="C50" s="371">
        <v>3011</v>
      </c>
      <c r="D50" s="353">
        <v>272</v>
      </c>
      <c r="E50" s="118">
        <v>3283</v>
      </c>
      <c r="F50" s="119">
        <v>3016</v>
      </c>
      <c r="G50" s="28">
        <v>273</v>
      </c>
      <c r="H50" s="118">
        <v>3289</v>
      </c>
      <c r="I50" s="119">
        <v>3000</v>
      </c>
      <c r="J50" s="28">
        <v>272</v>
      </c>
      <c r="K50" s="120">
        <v>3272</v>
      </c>
      <c r="L50" s="119">
        <v>3007</v>
      </c>
      <c r="M50" s="28">
        <v>282</v>
      </c>
      <c r="N50" s="120">
        <v>3289</v>
      </c>
      <c r="O50" s="119">
        <v>3017</v>
      </c>
      <c r="P50" s="28">
        <v>283</v>
      </c>
      <c r="Q50" s="120">
        <v>3300</v>
      </c>
      <c r="R50" s="119">
        <v>3014</v>
      </c>
      <c r="S50" s="28">
        <v>289</v>
      </c>
      <c r="T50" s="120">
        <v>3303</v>
      </c>
      <c r="U50" s="119">
        <v>3011</v>
      </c>
      <c r="V50" s="28">
        <v>289</v>
      </c>
      <c r="W50" s="120">
        <v>3300</v>
      </c>
      <c r="X50" s="119">
        <v>3007</v>
      </c>
      <c r="Y50" s="28">
        <v>293</v>
      </c>
      <c r="Z50" s="120">
        <v>3300</v>
      </c>
      <c r="AA50" s="119">
        <v>3030</v>
      </c>
      <c r="AB50" s="28">
        <v>303</v>
      </c>
      <c r="AC50" s="120">
        <v>3333</v>
      </c>
      <c r="AD50" s="119">
        <v>3025</v>
      </c>
      <c r="AE50" s="28">
        <v>305</v>
      </c>
      <c r="AF50" s="120">
        <v>3330</v>
      </c>
      <c r="AG50" s="119">
        <v>3023</v>
      </c>
      <c r="AH50" s="28">
        <v>304</v>
      </c>
      <c r="AI50" s="120">
        <v>3327</v>
      </c>
      <c r="AJ50" s="119">
        <v>3024</v>
      </c>
      <c r="AK50" s="28">
        <v>310</v>
      </c>
      <c r="AL50" s="120">
        <v>3334</v>
      </c>
      <c r="AM50" s="117">
        <v>3015.4166666666665</v>
      </c>
      <c r="AN50" s="297">
        <v>289.58333333333331</v>
      </c>
      <c r="AO50" s="118">
        <v>3305</v>
      </c>
    </row>
    <row r="51" spans="2:41" x14ac:dyDescent="0.2">
      <c r="B51" s="139" t="s">
        <v>42</v>
      </c>
      <c r="C51" s="371">
        <v>582</v>
      </c>
      <c r="D51" s="353">
        <v>49</v>
      </c>
      <c r="E51" s="118">
        <v>631</v>
      </c>
      <c r="F51" s="119">
        <v>579</v>
      </c>
      <c r="G51" s="28">
        <v>49</v>
      </c>
      <c r="H51" s="118">
        <v>628</v>
      </c>
      <c r="I51" s="119">
        <v>576</v>
      </c>
      <c r="J51" s="28">
        <v>49</v>
      </c>
      <c r="K51" s="120">
        <v>625</v>
      </c>
      <c r="L51" s="119">
        <v>579</v>
      </c>
      <c r="M51" s="28">
        <v>49</v>
      </c>
      <c r="N51" s="120">
        <v>628</v>
      </c>
      <c r="O51" s="119">
        <v>576</v>
      </c>
      <c r="P51" s="28">
        <v>49</v>
      </c>
      <c r="Q51" s="120">
        <v>625</v>
      </c>
      <c r="R51" s="119">
        <v>580</v>
      </c>
      <c r="S51" s="28">
        <v>49</v>
      </c>
      <c r="T51" s="120">
        <v>629</v>
      </c>
      <c r="U51" s="119">
        <v>581</v>
      </c>
      <c r="V51" s="28">
        <v>49</v>
      </c>
      <c r="W51" s="120">
        <v>630</v>
      </c>
      <c r="X51" s="119">
        <v>580</v>
      </c>
      <c r="Y51" s="28">
        <v>49</v>
      </c>
      <c r="Z51" s="120">
        <v>629</v>
      </c>
      <c r="AA51" s="119">
        <v>579</v>
      </c>
      <c r="AB51" s="28">
        <v>49</v>
      </c>
      <c r="AC51" s="120">
        <v>628</v>
      </c>
      <c r="AD51" s="119">
        <v>575</v>
      </c>
      <c r="AE51" s="28">
        <v>49</v>
      </c>
      <c r="AF51" s="120">
        <v>624</v>
      </c>
      <c r="AG51" s="119">
        <v>578</v>
      </c>
      <c r="AH51" s="28">
        <v>49</v>
      </c>
      <c r="AI51" s="120">
        <v>627</v>
      </c>
      <c r="AJ51" s="119">
        <v>575</v>
      </c>
      <c r="AK51" s="28">
        <v>49</v>
      </c>
      <c r="AL51" s="120">
        <v>624</v>
      </c>
      <c r="AM51" s="117">
        <v>578.33333333333337</v>
      </c>
      <c r="AN51" s="297">
        <v>49.000000000000007</v>
      </c>
      <c r="AO51" s="118">
        <v>627.33333333333326</v>
      </c>
    </row>
    <row r="52" spans="2:41" x14ac:dyDescent="0.2">
      <c r="B52" s="139" t="s">
        <v>34</v>
      </c>
      <c r="C52" s="371">
        <v>7</v>
      </c>
      <c r="D52" s="353">
        <v>11771</v>
      </c>
      <c r="E52" s="118">
        <v>11778</v>
      </c>
      <c r="F52" s="119">
        <v>9</v>
      </c>
      <c r="G52" s="28">
        <v>11885</v>
      </c>
      <c r="H52" s="118">
        <v>11894</v>
      </c>
      <c r="I52" s="119">
        <v>11</v>
      </c>
      <c r="J52" s="28">
        <v>11585</v>
      </c>
      <c r="K52" s="120">
        <v>11596</v>
      </c>
      <c r="L52" s="119">
        <v>9</v>
      </c>
      <c r="M52" s="28">
        <v>11921</v>
      </c>
      <c r="N52" s="120">
        <v>11930</v>
      </c>
      <c r="O52" s="119">
        <v>9</v>
      </c>
      <c r="P52" s="28">
        <v>11948</v>
      </c>
      <c r="Q52" s="120">
        <v>11957</v>
      </c>
      <c r="R52" s="119">
        <v>8</v>
      </c>
      <c r="S52" s="28">
        <v>11981</v>
      </c>
      <c r="T52" s="120">
        <v>11989</v>
      </c>
      <c r="U52" s="119">
        <v>6</v>
      </c>
      <c r="V52" s="28">
        <v>12002</v>
      </c>
      <c r="W52" s="120">
        <v>12008</v>
      </c>
      <c r="X52" s="119">
        <v>7</v>
      </c>
      <c r="Y52" s="28">
        <v>11991</v>
      </c>
      <c r="Z52" s="120">
        <v>11998</v>
      </c>
      <c r="AA52" s="119">
        <v>7</v>
      </c>
      <c r="AB52" s="28">
        <v>11922</v>
      </c>
      <c r="AC52" s="120">
        <v>11929</v>
      </c>
      <c r="AD52" s="119">
        <v>5</v>
      </c>
      <c r="AE52" s="28">
        <v>11955</v>
      </c>
      <c r="AF52" s="120">
        <v>11960</v>
      </c>
      <c r="AG52" s="119">
        <v>5</v>
      </c>
      <c r="AH52" s="28">
        <v>11987</v>
      </c>
      <c r="AI52" s="120">
        <v>11992</v>
      </c>
      <c r="AJ52" s="119">
        <v>3</v>
      </c>
      <c r="AK52" s="28">
        <v>12012</v>
      </c>
      <c r="AL52" s="120">
        <v>12015</v>
      </c>
      <c r="AM52" s="117">
        <v>7.1666666666666661</v>
      </c>
      <c r="AN52" s="297">
        <v>11913.333333333332</v>
      </c>
      <c r="AO52" s="118">
        <v>11920.5</v>
      </c>
    </row>
    <row r="53" spans="2:41" x14ac:dyDescent="0.2">
      <c r="B53" s="139" t="s">
        <v>69</v>
      </c>
      <c r="C53" s="371">
        <v>0</v>
      </c>
      <c r="D53" s="353">
        <v>1237</v>
      </c>
      <c r="E53" s="118">
        <v>1237</v>
      </c>
      <c r="F53" s="119">
        <v>0</v>
      </c>
      <c r="G53" s="28">
        <v>1252</v>
      </c>
      <c r="H53" s="118">
        <v>1252</v>
      </c>
      <c r="I53" s="119">
        <v>16</v>
      </c>
      <c r="J53" s="28">
        <v>1554</v>
      </c>
      <c r="K53" s="120">
        <v>1570</v>
      </c>
      <c r="L53" s="119">
        <v>0</v>
      </c>
      <c r="M53" s="28">
        <v>1293</v>
      </c>
      <c r="N53" s="120">
        <v>1293</v>
      </c>
      <c r="O53" s="119">
        <v>0</v>
      </c>
      <c r="P53" s="28">
        <v>1305</v>
      </c>
      <c r="Q53" s="120">
        <v>1305</v>
      </c>
      <c r="R53" s="119">
        <v>0</v>
      </c>
      <c r="S53" s="28">
        <v>1310</v>
      </c>
      <c r="T53" s="120">
        <v>1310</v>
      </c>
      <c r="U53" s="119">
        <v>0</v>
      </c>
      <c r="V53" s="28">
        <v>1319</v>
      </c>
      <c r="W53" s="120">
        <v>1319</v>
      </c>
      <c r="X53" s="119">
        <v>0</v>
      </c>
      <c r="Y53" s="28">
        <v>1326</v>
      </c>
      <c r="Z53" s="120">
        <v>1326</v>
      </c>
      <c r="AA53" s="119">
        <v>0</v>
      </c>
      <c r="AB53" s="28">
        <v>1305</v>
      </c>
      <c r="AC53" s="120">
        <v>1305</v>
      </c>
      <c r="AD53" s="119">
        <v>0</v>
      </c>
      <c r="AE53" s="28">
        <v>1322</v>
      </c>
      <c r="AF53" s="120">
        <v>1322</v>
      </c>
      <c r="AG53" s="119">
        <v>0</v>
      </c>
      <c r="AH53" s="28">
        <v>1335</v>
      </c>
      <c r="AI53" s="120">
        <v>1335</v>
      </c>
      <c r="AJ53" s="119">
        <v>0</v>
      </c>
      <c r="AK53" s="28">
        <v>1339</v>
      </c>
      <c r="AL53" s="120">
        <v>1339</v>
      </c>
      <c r="AM53" s="117">
        <v>1.3333333333333333</v>
      </c>
      <c r="AN53" s="297">
        <v>1324.75</v>
      </c>
      <c r="AO53" s="118">
        <v>1326.0833333333333</v>
      </c>
    </row>
    <row r="54" spans="2:41" x14ac:dyDescent="0.2">
      <c r="B54" s="139" t="s">
        <v>35</v>
      </c>
      <c r="C54" s="371">
        <v>1988</v>
      </c>
      <c r="D54" s="353">
        <v>2101</v>
      </c>
      <c r="E54" s="118">
        <v>4089</v>
      </c>
      <c r="F54" s="119">
        <v>2090</v>
      </c>
      <c r="G54" s="28">
        <v>2175</v>
      </c>
      <c r="H54" s="118">
        <v>4265</v>
      </c>
      <c r="I54" s="119">
        <v>2228</v>
      </c>
      <c r="J54" s="28">
        <v>2336</v>
      </c>
      <c r="K54" s="120">
        <v>4564</v>
      </c>
      <c r="L54" s="119">
        <v>2449</v>
      </c>
      <c r="M54" s="28">
        <v>2603</v>
      </c>
      <c r="N54" s="120">
        <v>5052</v>
      </c>
      <c r="O54" s="119">
        <v>2564</v>
      </c>
      <c r="P54" s="28">
        <v>2709</v>
      </c>
      <c r="Q54" s="120">
        <v>5273</v>
      </c>
      <c r="R54" s="119">
        <v>2669</v>
      </c>
      <c r="S54" s="28">
        <v>2826</v>
      </c>
      <c r="T54" s="120">
        <v>5495</v>
      </c>
      <c r="U54" s="119">
        <v>2768</v>
      </c>
      <c r="V54" s="28">
        <v>2914</v>
      </c>
      <c r="W54" s="120">
        <v>5682</v>
      </c>
      <c r="X54" s="119">
        <v>2751</v>
      </c>
      <c r="Y54" s="28">
        <v>2916</v>
      </c>
      <c r="Z54" s="120">
        <v>5667</v>
      </c>
      <c r="AA54" s="119">
        <v>2468</v>
      </c>
      <c r="AB54" s="28">
        <v>2593</v>
      </c>
      <c r="AC54" s="120">
        <v>5061</v>
      </c>
      <c r="AD54" s="119">
        <v>2628</v>
      </c>
      <c r="AE54" s="28">
        <v>2766</v>
      </c>
      <c r="AF54" s="120">
        <v>5394</v>
      </c>
      <c r="AG54" s="119">
        <v>2724</v>
      </c>
      <c r="AH54" s="28">
        <v>2873</v>
      </c>
      <c r="AI54" s="120">
        <v>5597</v>
      </c>
      <c r="AJ54" s="119">
        <v>2794</v>
      </c>
      <c r="AK54" s="28">
        <v>2950</v>
      </c>
      <c r="AL54" s="120">
        <v>5744</v>
      </c>
      <c r="AM54" s="117">
        <v>2510.0833333333335</v>
      </c>
      <c r="AN54" s="297">
        <v>2646.833333333333</v>
      </c>
      <c r="AO54" s="118">
        <v>5156.9166666666661</v>
      </c>
    </row>
    <row r="55" spans="2:41" ht="15.75" x14ac:dyDescent="0.25">
      <c r="B55" s="139" t="s">
        <v>251</v>
      </c>
      <c r="C55" s="371">
        <v>74</v>
      </c>
      <c r="D55" s="29">
        <v>259</v>
      </c>
      <c r="E55" s="118">
        <v>333</v>
      </c>
      <c r="F55" s="119">
        <v>74</v>
      </c>
      <c r="G55" s="28">
        <v>258</v>
      </c>
      <c r="H55" s="118">
        <v>332</v>
      </c>
      <c r="I55" s="119">
        <v>88</v>
      </c>
      <c r="J55" s="28">
        <v>315</v>
      </c>
      <c r="K55" s="120">
        <v>403</v>
      </c>
      <c r="L55" s="119">
        <v>114</v>
      </c>
      <c r="M55" s="28">
        <v>334</v>
      </c>
      <c r="N55" s="120">
        <v>448</v>
      </c>
      <c r="O55" s="119">
        <v>115</v>
      </c>
      <c r="P55" s="28">
        <v>332</v>
      </c>
      <c r="Q55" s="120">
        <v>447</v>
      </c>
      <c r="R55" s="119">
        <v>120</v>
      </c>
      <c r="S55" s="28">
        <v>330</v>
      </c>
      <c r="T55" s="120">
        <v>450</v>
      </c>
      <c r="U55" s="119">
        <v>119</v>
      </c>
      <c r="V55" s="28">
        <v>327</v>
      </c>
      <c r="W55" s="120">
        <v>446</v>
      </c>
      <c r="X55" s="119">
        <v>118</v>
      </c>
      <c r="Y55" s="28">
        <v>325</v>
      </c>
      <c r="Z55" s="120">
        <v>443</v>
      </c>
      <c r="AA55" s="119">
        <v>117</v>
      </c>
      <c r="AB55" s="28">
        <v>324</v>
      </c>
      <c r="AC55" s="120">
        <v>441</v>
      </c>
      <c r="AD55" s="119">
        <v>117</v>
      </c>
      <c r="AE55" s="28">
        <v>322</v>
      </c>
      <c r="AF55" s="120">
        <v>439</v>
      </c>
      <c r="AG55" s="119">
        <v>116</v>
      </c>
      <c r="AH55" s="28">
        <v>319</v>
      </c>
      <c r="AI55" s="120">
        <v>435</v>
      </c>
      <c r="AJ55" s="119">
        <v>117</v>
      </c>
      <c r="AK55" s="28">
        <v>318</v>
      </c>
      <c r="AL55" s="120">
        <v>435</v>
      </c>
      <c r="AM55" s="115">
        <v>107.41666666666667</v>
      </c>
      <c r="AN55" s="100">
        <v>313.58333333333331</v>
      </c>
      <c r="AO55" s="118">
        <v>421</v>
      </c>
    </row>
    <row r="56" spans="2:41" ht="15" x14ac:dyDescent="0.25">
      <c r="B56" s="383" t="s">
        <v>15</v>
      </c>
      <c r="C56" s="115">
        <v>14445</v>
      </c>
      <c r="D56" s="100">
        <v>16520</v>
      </c>
      <c r="E56" s="100">
        <v>30965</v>
      </c>
      <c r="F56" s="115">
        <v>14548</v>
      </c>
      <c r="G56" s="100">
        <v>16720</v>
      </c>
      <c r="H56" s="118">
        <v>31268</v>
      </c>
      <c r="I56" s="115">
        <v>14642</v>
      </c>
      <c r="J56" s="100">
        <v>16943</v>
      </c>
      <c r="K56" s="118">
        <v>31585</v>
      </c>
      <c r="L56" s="115">
        <v>14859</v>
      </c>
      <c r="M56" s="100">
        <v>17306</v>
      </c>
      <c r="N56" s="116">
        <v>32165</v>
      </c>
      <c r="O56" s="115">
        <v>14986</v>
      </c>
      <c r="P56" s="100">
        <v>17449</v>
      </c>
      <c r="Q56" s="116">
        <v>32435</v>
      </c>
      <c r="R56" s="115">
        <v>15122</v>
      </c>
      <c r="S56" s="100">
        <v>17607</v>
      </c>
      <c r="T56" s="116">
        <v>32729</v>
      </c>
      <c r="U56" s="115">
        <v>15218</v>
      </c>
      <c r="V56" s="100">
        <v>17725</v>
      </c>
      <c r="W56" s="116">
        <v>32943</v>
      </c>
      <c r="X56" s="115">
        <v>15208</v>
      </c>
      <c r="Y56" s="100">
        <v>17725</v>
      </c>
      <c r="Z56" s="116">
        <v>32933</v>
      </c>
      <c r="AA56" s="115">
        <v>14970</v>
      </c>
      <c r="AB56" s="100">
        <v>17322</v>
      </c>
      <c r="AC56" s="116">
        <v>32292</v>
      </c>
      <c r="AD56" s="115">
        <v>15115</v>
      </c>
      <c r="AE56" s="100">
        <v>17548</v>
      </c>
      <c r="AF56" s="116">
        <v>32663</v>
      </c>
      <c r="AG56" s="115">
        <v>15189</v>
      </c>
      <c r="AH56" s="100">
        <v>17695</v>
      </c>
      <c r="AI56" s="116">
        <v>32884</v>
      </c>
      <c r="AJ56" s="115">
        <v>15267</v>
      </c>
      <c r="AK56" s="100">
        <v>17808</v>
      </c>
      <c r="AL56" s="116">
        <v>33075</v>
      </c>
      <c r="AM56" s="115">
        <v>14964.083333333332</v>
      </c>
      <c r="AN56" s="100">
        <v>17363.999999999996</v>
      </c>
      <c r="AO56" s="118">
        <v>32328.083333333336</v>
      </c>
    </row>
    <row r="57" spans="2:41" x14ac:dyDescent="0.2">
      <c r="B57" s="77" t="s">
        <v>260</v>
      </c>
    </row>
    <row r="58" spans="2:41" x14ac:dyDescent="0.2">
      <c r="B58" s="77" t="s">
        <v>258</v>
      </c>
    </row>
    <row r="59" spans="2:41" x14ac:dyDescent="0.2">
      <c r="B59" s="77" t="s">
        <v>252</v>
      </c>
    </row>
    <row r="60" spans="2:41" x14ac:dyDescent="0.2">
      <c r="B60" s="77" t="s">
        <v>253</v>
      </c>
    </row>
    <row r="61" spans="2:41" x14ac:dyDescent="0.2">
      <c r="B61" s="413"/>
    </row>
  </sheetData>
  <mergeCells count="14">
    <mergeCell ref="AJ5:AL5"/>
    <mergeCell ref="AM5:AO5"/>
    <mergeCell ref="R5:T5"/>
    <mergeCell ref="U5:W5"/>
    <mergeCell ref="X5:Z5"/>
    <mergeCell ref="AA5:AC5"/>
    <mergeCell ref="AD5:AF5"/>
    <mergeCell ref="AG5:AI5"/>
    <mergeCell ref="O5:Q5"/>
    <mergeCell ref="B5:B6"/>
    <mergeCell ref="C5:E5"/>
    <mergeCell ref="F5:H5"/>
    <mergeCell ref="I5:K5"/>
    <mergeCell ref="L5:N5"/>
  </mergeCells>
  <hyperlinks>
    <hyperlink ref="AP2" location="Índice!A1" display="Volver"/>
  </hyperlinks>
  <pageMargins left="0.7" right="0.7" top="0.75" bottom="0.75" header="0.3" footer="0.3"/>
  <pageSetup paperSize="1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1:AG27"/>
  <sheetViews>
    <sheetView zoomScale="90" zoomScaleNormal="90" zoomScalePageLayoutView="90" workbookViewId="0">
      <selection activeCell="P2" sqref="P2"/>
    </sheetView>
  </sheetViews>
  <sheetFormatPr baseColWidth="10" defaultColWidth="5" defaultRowHeight="12.75" x14ac:dyDescent="0.2"/>
  <cols>
    <col min="1" max="1" width="2.85546875" style="51" customWidth="1"/>
    <col min="2" max="2" width="41" style="51" customWidth="1"/>
    <col min="3" max="14" width="11.7109375" style="51" customWidth="1"/>
    <col min="15" max="15" width="14.42578125" style="71" customWidth="1"/>
    <col min="16" max="16" width="12.7109375" style="51" customWidth="1"/>
    <col min="17" max="17" width="14.7109375" style="51" customWidth="1"/>
    <col min="18" max="18" width="5" style="51"/>
    <col min="19" max="19" width="9.28515625" style="51" customWidth="1"/>
    <col min="20" max="16384" width="5" style="51"/>
  </cols>
  <sheetData>
    <row r="1" spans="2:16" x14ac:dyDescent="0.2">
      <c r="B1" s="6"/>
      <c r="C1" s="67"/>
      <c r="D1" s="67"/>
      <c r="E1" s="67"/>
      <c r="F1" s="67"/>
      <c r="G1" s="67"/>
      <c r="H1" s="67"/>
      <c r="I1" s="67"/>
      <c r="J1" s="67"/>
      <c r="K1" s="67"/>
      <c r="L1" s="67"/>
      <c r="M1" s="67"/>
      <c r="N1" s="67"/>
    </row>
    <row r="2" spans="2:16" s="54" customFormat="1" ht="15.75" x14ac:dyDescent="0.25">
      <c r="B2" s="530" t="s">
        <v>134</v>
      </c>
      <c r="C2" s="530"/>
      <c r="D2" s="530"/>
      <c r="E2" s="530"/>
      <c r="F2" s="530"/>
      <c r="G2" s="530"/>
      <c r="H2" s="530"/>
      <c r="I2" s="530"/>
      <c r="J2" s="530"/>
      <c r="K2" s="530"/>
      <c r="L2" s="530"/>
      <c r="M2" s="530"/>
      <c r="N2" s="530"/>
      <c r="O2" s="530"/>
      <c r="P2" s="1404" t="s">
        <v>366</v>
      </c>
    </row>
    <row r="3" spans="2:16" s="54" customFormat="1" ht="15.75" x14ac:dyDescent="0.25">
      <c r="B3" s="530" t="s">
        <v>244</v>
      </c>
      <c r="C3" s="530"/>
      <c r="D3" s="530"/>
      <c r="E3" s="530"/>
      <c r="F3" s="530"/>
      <c r="G3" s="530"/>
      <c r="H3" s="530"/>
      <c r="I3" s="530"/>
      <c r="J3" s="530"/>
      <c r="K3" s="530"/>
      <c r="L3" s="530"/>
      <c r="M3" s="530"/>
      <c r="N3" s="530"/>
      <c r="O3" s="530"/>
    </row>
    <row r="4" spans="2:16" s="54" customFormat="1" ht="15.75" x14ac:dyDescent="0.25">
      <c r="B4" s="530" t="s">
        <v>95</v>
      </c>
      <c r="C4" s="580"/>
      <c r="D4" s="580"/>
      <c r="E4" s="580"/>
      <c r="F4" s="580"/>
      <c r="G4" s="580"/>
      <c r="H4" s="580"/>
      <c r="I4" s="580"/>
      <c r="J4" s="580"/>
      <c r="K4" s="580"/>
      <c r="L4" s="580"/>
      <c r="M4" s="580"/>
      <c r="N4" s="580"/>
      <c r="O4" s="580"/>
    </row>
    <row r="5" spans="2:16" s="54" customFormat="1" ht="15.75" x14ac:dyDescent="0.25">
      <c r="B5" s="581" t="s">
        <v>23</v>
      </c>
      <c r="C5" s="581"/>
      <c r="D5" s="581"/>
      <c r="E5" s="581"/>
      <c r="F5" s="581"/>
      <c r="G5" s="581"/>
      <c r="H5" s="581"/>
      <c r="I5" s="581"/>
      <c r="J5" s="581"/>
      <c r="K5" s="581"/>
      <c r="L5" s="581"/>
      <c r="M5" s="581"/>
      <c r="N5" s="581"/>
      <c r="O5" s="581"/>
    </row>
    <row r="6" spans="2:16" ht="18" customHeight="1" x14ac:dyDescent="0.2">
      <c r="B6" s="202" t="s">
        <v>26</v>
      </c>
      <c r="C6" s="50" t="s">
        <v>49</v>
      </c>
      <c r="D6" s="50" t="s">
        <v>50</v>
      </c>
      <c r="E6" s="50" t="s">
        <v>51</v>
      </c>
      <c r="F6" s="50" t="s">
        <v>52</v>
      </c>
      <c r="G6" s="50" t="s">
        <v>53</v>
      </c>
      <c r="H6" s="50" t="s">
        <v>54</v>
      </c>
      <c r="I6" s="50" t="s">
        <v>55</v>
      </c>
      <c r="J6" s="50" t="s">
        <v>56</v>
      </c>
      <c r="K6" s="50" t="s">
        <v>57</v>
      </c>
      <c r="L6" s="50" t="s">
        <v>58</v>
      </c>
      <c r="M6" s="50" t="s">
        <v>59</v>
      </c>
      <c r="N6" s="50" t="s">
        <v>60</v>
      </c>
      <c r="O6" s="183" t="s">
        <v>15</v>
      </c>
    </row>
    <row r="7" spans="2:16" x14ac:dyDescent="0.2">
      <c r="B7" s="184" t="s">
        <v>16</v>
      </c>
      <c r="C7" s="40"/>
      <c r="D7" s="40"/>
      <c r="E7" s="40"/>
      <c r="F7" s="40"/>
      <c r="G7" s="40"/>
      <c r="H7" s="41"/>
      <c r="I7" s="41"/>
      <c r="J7" s="41"/>
      <c r="K7" s="41"/>
      <c r="L7" s="41"/>
      <c r="M7" s="41"/>
      <c r="N7" s="41"/>
      <c r="O7" s="185"/>
    </row>
    <row r="8" spans="2:16" x14ac:dyDescent="0.2">
      <c r="B8" s="186" t="s">
        <v>235</v>
      </c>
      <c r="C8" s="11">
        <v>1455574</v>
      </c>
      <c r="D8" s="11">
        <v>1498837</v>
      </c>
      <c r="E8" s="12">
        <v>1464752</v>
      </c>
      <c r="F8" s="12">
        <v>1547659</v>
      </c>
      <c r="G8" s="94">
        <v>1550220</v>
      </c>
      <c r="H8" s="39">
        <v>1543376</v>
      </c>
      <c r="I8" s="12">
        <v>1545522</v>
      </c>
      <c r="J8" s="12">
        <v>1554546</v>
      </c>
      <c r="K8" s="12">
        <v>1532801</v>
      </c>
      <c r="L8" s="12">
        <v>1538195</v>
      </c>
      <c r="M8" s="12">
        <v>1579684</v>
      </c>
      <c r="N8" s="12">
        <v>1586011</v>
      </c>
      <c r="O8" s="194">
        <v>18397177</v>
      </c>
    </row>
    <row r="9" spans="2:16" x14ac:dyDescent="0.2">
      <c r="B9" s="186" t="s">
        <v>30</v>
      </c>
      <c r="C9" s="11">
        <v>194927</v>
      </c>
      <c r="D9" s="11">
        <v>248125</v>
      </c>
      <c r="E9" s="12">
        <v>228412</v>
      </c>
      <c r="F9" s="12">
        <v>245598</v>
      </c>
      <c r="G9" s="94">
        <v>236160</v>
      </c>
      <c r="H9" s="39">
        <v>220424</v>
      </c>
      <c r="I9" s="12">
        <v>228300</v>
      </c>
      <c r="J9" s="12">
        <v>203971</v>
      </c>
      <c r="K9" s="12">
        <v>244882</v>
      </c>
      <c r="L9" s="12">
        <v>237469</v>
      </c>
      <c r="M9" s="12">
        <v>218886</v>
      </c>
      <c r="N9" s="12">
        <v>241844</v>
      </c>
      <c r="O9" s="194">
        <v>2748998</v>
      </c>
    </row>
    <row r="10" spans="2:16" x14ac:dyDescent="0.2">
      <c r="B10" s="193" t="s">
        <v>20</v>
      </c>
      <c r="C10" s="182">
        <v>1650501</v>
      </c>
      <c r="D10" s="182">
        <v>1746962</v>
      </c>
      <c r="E10" s="182">
        <v>1693164</v>
      </c>
      <c r="F10" s="182">
        <v>1793257</v>
      </c>
      <c r="G10" s="182">
        <v>1786380</v>
      </c>
      <c r="H10" s="182">
        <v>1763800</v>
      </c>
      <c r="I10" s="182">
        <v>1773822</v>
      </c>
      <c r="J10" s="182">
        <v>1758517</v>
      </c>
      <c r="K10" s="182">
        <v>1777683</v>
      </c>
      <c r="L10" s="182">
        <v>1775664</v>
      </c>
      <c r="M10" s="182">
        <v>1798570</v>
      </c>
      <c r="N10" s="182">
        <v>1827855</v>
      </c>
      <c r="O10" s="194">
        <v>21146175</v>
      </c>
    </row>
    <row r="11" spans="2:16" ht="15" customHeight="1" x14ac:dyDescent="0.2">
      <c r="B11" s="184" t="s">
        <v>41</v>
      </c>
      <c r="C11" s="42"/>
      <c r="D11" s="42"/>
      <c r="E11" s="40"/>
      <c r="F11" s="40"/>
      <c r="G11" s="40"/>
      <c r="H11" s="41"/>
      <c r="I11" s="41"/>
      <c r="J11" s="41"/>
      <c r="K11" s="41"/>
      <c r="L11" s="41"/>
      <c r="M11" s="41"/>
      <c r="N11" s="41"/>
      <c r="O11" s="185">
        <v>0</v>
      </c>
    </row>
    <row r="12" spans="2:16" x14ac:dyDescent="0.2">
      <c r="B12" s="186" t="s">
        <v>235</v>
      </c>
      <c r="C12" s="11">
        <v>1325826</v>
      </c>
      <c r="D12" s="11">
        <v>1343634</v>
      </c>
      <c r="E12" s="12">
        <v>1350846</v>
      </c>
      <c r="F12" s="12">
        <v>1471035</v>
      </c>
      <c r="G12" s="39">
        <v>1403467</v>
      </c>
      <c r="H12" s="39">
        <v>1415932</v>
      </c>
      <c r="I12" s="12">
        <v>1408810</v>
      </c>
      <c r="J12" s="12">
        <v>1416016</v>
      </c>
      <c r="K12" s="12">
        <v>1397828</v>
      </c>
      <c r="L12" s="12">
        <v>1424345</v>
      </c>
      <c r="M12" s="12">
        <v>1433055</v>
      </c>
      <c r="N12" s="12">
        <v>1479962</v>
      </c>
      <c r="O12" s="194">
        <v>16870756</v>
      </c>
    </row>
    <row r="13" spans="2:16" x14ac:dyDescent="0.2">
      <c r="B13" s="186" t="s">
        <v>30</v>
      </c>
      <c r="C13" s="11">
        <v>136773</v>
      </c>
      <c r="D13" s="11">
        <v>137055</v>
      </c>
      <c r="E13" s="12">
        <v>135670</v>
      </c>
      <c r="F13" s="12">
        <v>138907</v>
      </c>
      <c r="G13" s="39">
        <v>135582</v>
      </c>
      <c r="H13" s="39">
        <v>140608</v>
      </c>
      <c r="I13" s="12">
        <v>137698</v>
      </c>
      <c r="J13" s="12">
        <v>138630</v>
      </c>
      <c r="K13" s="12">
        <v>138173</v>
      </c>
      <c r="L13" s="12">
        <v>137258</v>
      </c>
      <c r="M13" s="12">
        <v>136180</v>
      </c>
      <c r="N13" s="12">
        <v>144111</v>
      </c>
      <c r="O13" s="194">
        <v>1656645</v>
      </c>
    </row>
    <row r="14" spans="2:16" x14ac:dyDescent="0.2">
      <c r="B14" s="193" t="s">
        <v>20</v>
      </c>
      <c r="C14" s="182">
        <v>1462599</v>
      </c>
      <c r="D14" s="182">
        <v>1480689</v>
      </c>
      <c r="E14" s="330">
        <v>1486516</v>
      </c>
      <c r="F14" s="330">
        <v>1609942</v>
      </c>
      <c r="G14" s="331">
        <v>1539049</v>
      </c>
      <c r="H14" s="331">
        <v>1556540</v>
      </c>
      <c r="I14" s="331">
        <v>1546508</v>
      </c>
      <c r="J14" s="331">
        <v>1554646</v>
      </c>
      <c r="K14" s="331">
        <v>1536001</v>
      </c>
      <c r="L14" s="331">
        <v>1561603</v>
      </c>
      <c r="M14" s="331">
        <v>1569235</v>
      </c>
      <c r="N14" s="331">
        <v>1624073</v>
      </c>
      <c r="O14" s="194">
        <v>18527401</v>
      </c>
    </row>
    <row r="15" spans="2:16" x14ac:dyDescent="0.2">
      <c r="B15" s="184" t="s">
        <v>18</v>
      </c>
      <c r="C15" s="42"/>
      <c r="D15" s="42"/>
      <c r="E15" s="40"/>
      <c r="F15" s="40"/>
      <c r="G15" s="40"/>
      <c r="H15" s="40"/>
      <c r="I15" s="41"/>
      <c r="J15" s="41"/>
      <c r="K15" s="41"/>
      <c r="L15" s="41"/>
      <c r="M15" s="41"/>
      <c r="N15" s="41"/>
      <c r="O15" s="185">
        <v>0</v>
      </c>
    </row>
    <row r="16" spans="2:16" x14ac:dyDescent="0.2">
      <c r="B16" s="186" t="s">
        <v>235</v>
      </c>
      <c r="C16" s="11">
        <v>395295.34399999998</v>
      </c>
      <c r="D16" s="11">
        <v>403581.48800000007</v>
      </c>
      <c r="E16" s="12">
        <v>422815.32700000005</v>
      </c>
      <c r="F16" s="12">
        <v>415256.69600000005</v>
      </c>
      <c r="G16" s="39">
        <v>413387.13</v>
      </c>
      <c r="H16" s="39">
        <v>410592</v>
      </c>
      <c r="I16" s="12">
        <v>410358.94299999997</v>
      </c>
      <c r="J16" s="12">
        <v>404423.53200000006</v>
      </c>
      <c r="K16" s="12">
        <v>413587</v>
      </c>
      <c r="L16" s="12">
        <v>417606</v>
      </c>
      <c r="M16" s="12">
        <v>415493</v>
      </c>
      <c r="N16" s="12">
        <v>428544</v>
      </c>
      <c r="O16" s="194">
        <v>4950940.9279999994</v>
      </c>
    </row>
    <row r="17" spans="2:33" x14ac:dyDescent="0.2">
      <c r="B17" s="186" t="s">
        <v>30</v>
      </c>
      <c r="C17" s="11">
        <v>28382.061000000002</v>
      </c>
      <c r="D17" s="11">
        <v>27800.175999999999</v>
      </c>
      <c r="E17" s="12">
        <v>27461.976999999999</v>
      </c>
      <c r="F17" s="12">
        <v>28433.626</v>
      </c>
      <c r="G17" s="39">
        <v>28329.571</v>
      </c>
      <c r="H17" s="39">
        <v>28023</v>
      </c>
      <c r="I17" s="12">
        <v>28183.685000000001</v>
      </c>
      <c r="J17" s="12">
        <v>29098.435000000001</v>
      </c>
      <c r="K17" s="12">
        <v>28774</v>
      </c>
      <c r="L17" s="12">
        <v>29380</v>
      </c>
      <c r="M17" s="12">
        <v>29380</v>
      </c>
      <c r="N17" s="12">
        <v>29715.274999999998</v>
      </c>
      <c r="O17" s="194">
        <v>342961.37100000004</v>
      </c>
    </row>
    <row r="18" spans="2:33" x14ac:dyDescent="0.2">
      <c r="B18" s="193" t="s">
        <v>20</v>
      </c>
      <c r="C18" s="182">
        <v>423677.40499999997</v>
      </c>
      <c r="D18" s="182">
        <v>431381.66400000005</v>
      </c>
      <c r="E18" s="182">
        <v>450277.30400000006</v>
      </c>
      <c r="F18" s="182">
        <v>443690.32200000004</v>
      </c>
      <c r="G18" s="182">
        <v>441716.701</v>
      </c>
      <c r="H18" s="182">
        <v>438615</v>
      </c>
      <c r="I18" s="182">
        <v>438542.62799999997</v>
      </c>
      <c r="J18" s="182">
        <v>433521.96700000006</v>
      </c>
      <c r="K18" s="182">
        <v>442361</v>
      </c>
      <c r="L18" s="182">
        <v>446986</v>
      </c>
      <c r="M18" s="182">
        <v>444873</v>
      </c>
      <c r="N18" s="182">
        <v>458259.27500000002</v>
      </c>
      <c r="O18" s="194">
        <v>5293902.2990000006</v>
      </c>
      <c r="P18" s="79"/>
    </row>
    <row r="19" spans="2:33" ht="17.25" customHeight="1" x14ac:dyDescent="0.25">
      <c r="B19" s="189" t="s">
        <v>115</v>
      </c>
      <c r="C19" s="42"/>
      <c r="D19" s="42"/>
      <c r="E19" s="40"/>
      <c r="F19" s="40"/>
      <c r="G19" s="40"/>
      <c r="H19" s="40"/>
      <c r="I19" s="41"/>
      <c r="J19" s="41"/>
      <c r="K19" s="41"/>
      <c r="L19" s="41"/>
      <c r="M19" s="41"/>
      <c r="N19" s="41"/>
      <c r="O19" s="185">
        <v>0</v>
      </c>
    </row>
    <row r="20" spans="2:33" ht="15" x14ac:dyDescent="0.25">
      <c r="B20" s="191" t="s">
        <v>235</v>
      </c>
      <c r="C20" s="13">
        <v>3176695.344</v>
      </c>
      <c r="D20" s="13">
        <v>3246052.4879999999</v>
      </c>
      <c r="E20" s="14">
        <v>3238413.327</v>
      </c>
      <c r="F20" s="14">
        <v>3433950.696</v>
      </c>
      <c r="G20" s="14">
        <v>3367074.13</v>
      </c>
      <c r="H20" s="14">
        <v>3369900</v>
      </c>
      <c r="I20" s="38">
        <v>3364690.943</v>
      </c>
      <c r="J20" s="38">
        <v>3374985.5320000001</v>
      </c>
      <c r="K20" s="38">
        <v>3344216</v>
      </c>
      <c r="L20" s="38">
        <v>3380146</v>
      </c>
      <c r="M20" s="38">
        <v>3428232</v>
      </c>
      <c r="N20" s="38">
        <v>3494517</v>
      </c>
      <c r="O20" s="194">
        <v>40218873.928000003</v>
      </c>
      <c r="P20" s="72"/>
      <c r="Q20" s="72"/>
      <c r="R20" s="72"/>
      <c r="S20" s="72"/>
      <c r="T20" s="72"/>
      <c r="U20" s="72"/>
      <c r="V20" s="72"/>
      <c r="W20" s="72"/>
      <c r="X20" s="72"/>
      <c r="Y20" s="72"/>
      <c r="Z20" s="72"/>
      <c r="AA20" s="72"/>
      <c r="AB20" s="72"/>
      <c r="AC20" s="72"/>
      <c r="AD20" s="72"/>
      <c r="AE20" s="72"/>
      <c r="AF20" s="72"/>
      <c r="AG20" s="72"/>
    </row>
    <row r="21" spans="2:33" s="54" customFormat="1" ht="16.5" customHeight="1" x14ac:dyDescent="0.25">
      <c r="B21" s="191" t="s">
        <v>30</v>
      </c>
      <c r="C21" s="13">
        <v>360082.06099999999</v>
      </c>
      <c r="D21" s="13">
        <v>412980.17599999998</v>
      </c>
      <c r="E21" s="14">
        <v>391543.97700000001</v>
      </c>
      <c r="F21" s="14">
        <v>412938.62599999999</v>
      </c>
      <c r="G21" s="14">
        <v>400071.571</v>
      </c>
      <c r="H21" s="14">
        <v>389055</v>
      </c>
      <c r="I21" s="38">
        <v>394181.685</v>
      </c>
      <c r="J21" s="38">
        <v>371699.435</v>
      </c>
      <c r="K21" s="38">
        <v>411829</v>
      </c>
      <c r="L21" s="38">
        <v>404107</v>
      </c>
      <c r="M21" s="38">
        <v>384446</v>
      </c>
      <c r="N21" s="38">
        <v>415670.27500000002</v>
      </c>
      <c r="O21" s="194">
        <v>4748604.3710000003</v>
      </c>
      <c r="P21" s="73"/>
      <c r="Q21" s="73"/>
      <c r="R21" s="73"/>
      <c r="S21" s="73"/>
      <c r="T21" s="73"/>
      <c r="U21" s="73"/>
      <c r="V21" s="73"/>
      <c r="W21" s="73"/>
      <c r="X21" s="73"/>
      <c r="Y21" s="73"/>
      <c r="Z21" s="73"/>
      <c r="AA21" s="73"/>
      <c r="AB21" s="73"/>
      <c r="AC21" s="73"/>
      <c r="AD21" s="73"/>
      <c r="AE21" s="73"/>
      <c r="AF21" s="73"/>
      <c r="AG21" s="73"/>
    </row>
    <row r="22" spans="2:33" ht="15" x14ac:dyDescent="0.25">
      <c r="B22" s="191" t="s">
        <v>133</v>
      </c>
      <c r="C22" s="13">
        <v>3536777.4050000003</v>
      </c>
      <c r="D22" s="13">
        <v>3659032.6639999999</v>
      </c>
      <c r="E22" s="13">
        <v>3629957.304</v>
      </c>
      <c r="F22" s="13">
        <v>3846889.3220000002</v>
      </c>
      <c r="G22" s="13">
        <v>3767145.7009999999</v>
      </c>
      <c r="H22" s="13">
        <v>3758955</v>
      </c>
      <c r="I22" s="13">
        <v>3758872.628</v>
      </c>
      <c r="J22" s="13">
        <v>3746684.9670000002</v>
      </c>
      <c r="K22" s="13">
        <v>3756045</v>
      </c>
      <c r="L22" s="13">
        <v>3784253</v>
      </c>
      <c r="M22" s="13">
        <v>3812678</v>
      </c>
      <c r="N22" s="13">
        <v>3910187.2749999999</v>
      </c>
      <c r="O22" s="194">
        <v>44967478.299000002</v>
      </c>
    </row>
    <row r="23" spans="2:33" ht="17.25" x14ac:dyDescent="0.25">
      <c r="B23" s="189" t="s">
        <v>245</v>
      </c>
      <c r="C23" s="43">
        <v>1739440</v>
      </c>
      <c r="D23" s="43">
        <v>1734305</v>
      </c>
      <c r="E23" s="44">
        <v>1733983</v>
      </c>
      <c r="F23" s="44">
        <v>1732043</v>
      </c>
      <c r="G23" s="44">
        <v>1730680</v>
      </c>
      <c r="H23" s="74">
        <v>1771926</v>
      </c>
      <c r="I23" s="44">
        <v>1740168</v>
      </c>
      <c r="J23" s="44">
        <v>1771013</v>
      </c>
      <c r="K23" s="44">
        <v>1714923</v>
      </c>
      <c r="L23" s="44">
        <v>1714025</v>
      </c>
      <c r="M23" s="44">
        <v>1708517</v>
      </c>
      <c r="N23" s="44">
        <v>1754721</v>
      </c>
      <c r="O23" s="329">
        <v>20845744</v>
      </c>
    </row>
    <row r="24" spans="2:33" ht="15" x14ac:dyDescent="0.25">
      <c r="B24" s="184" t="s">
        <v>20</v>
      </c>
      <c r="C24" s="44">
        <v>5276217.4050000003</v>
      </c>
      <c r="D24" s="44">
        <v>5393337.6639999999</v>
      </c>
      <c r="E24" s="44">
        <v>5363940.3039999995</v>
      </c>
      <c r="F24" s="44">
        <v>5578932.3220000006</v>
      </c>
      <c r="G24" s="44">
        <v>5497825.7009999994</v>
      </c>
      <c r="H24" s="44">
        <v>5530881</v>
      </c>
      <c r="I24" s="44">
        <v>5499040.6280000005</v>
      </c>
      <c r="J24" s="44">
        <v>5517697.9670000002</v>
      </c>
      <c r="K24" s="44">
        <v>5470968</v>
      </c>
      <c r="L24" s="44">
        <v>5498278</v>
      </c>
      <c r="M24" s="44">
        <v>5521195</v>
      </c>
      <c r="N24" s="44">
        <v>5664908.2750000004</v>
      </c>
      <c r="O24" s="329">
        <v>65813222.298999995</v>
      </c>
    </row>
    <row r="25" spans="2:33" x14ac:dyDescent="0.2">
      <c r="B25" s="77" t="s">
        <v>257</v>
      </c>
    </row>
    <row r="26" spans="2:33" x14ac:dyDescent="0.2">
      <c r="B26" s="355"/>
    </row>
    <row r="27" spans="2:33" x14ac:dyDescent="0.2">
      <c r="B27" s="355"/>
    </row>
  </sheetData>
  <mergeCells count="4">
    <mergeCell ref="B2:O2"/>
    <mergeCell ref="B3:O3"/>
    <mergeCell ref="B4:O4"/>
    <mergeCell ref="B5:O5"/>
  </mergeCells>
  <hyperlinks>
    <hyperlink ref="P2" location="Índice!A1" display="Volver"/>
  </hyperlinks>
  <printOptions horizontalCentered="1"/>
  <pageMargins left="0.15748031496062992" right="0.15748031496062992" top="0.43307086614173229" bottom="0.98425196850393704" header="0" footer="0"/>
  <pageSetup scale="6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60"/>
  <sheetViews>
    <sheetView showGridLines="0" zoomScale="80" zoomScaleNormal="80" workbookViewId="0">
      <selection activeCell="AP3" sqref="AP3"/>
    </sheetView>
  </sheetViews>
  <sheetFormatPr baseColWidth="10" defaultRowHeight="12.75" x14ac:dyDescent="0.2"/>
  <cols>
    <col min="1" max="1" width="2.85546875" customWidth="1"/>
    <col min="2" max="2" width="34.140625" customWidth="1"/>
    <col min="3" max="41" width="12.140625" customWidth="1"/>
  </cols>
  <sheetData>
    <row r="1" spans="2:42" ht="18" x14ac:dyDescent="0.2">
      <c r="B1" s="142" t="s">
        <v>246</v>
      </c>
      <c r="C1" s="60"/>
      <c r="D1" s="21"/>
      <c r="E1" s="21"/>
      <c r="F1" s="21"/>
      <c r="G1" s="21"/>
      <c r="H1" s="22"/>
      <c r="I1" s="22"/>
      <c r="J1" s="22"/>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2:42" ht="15.75" x14ac:dyDescent="0.2">
      <c r="B2" s="136" t="s">
        <v>131</v>
      </c>
      <c r="C2" s="60"/>
      <c r="D2" s="21"/>
      <c r="E2" s="21"/>
      <c r="F2" s="21"/>
      <c r="G2" s="21"/>
      <c r="H2" s="22"/>
      <c r="I2" s="22"/>
      <c r="J2" s="22"/>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row>
    <row r="3" spans="2:42" ht="15.75" x14ac:dyDescent="0.25">
      <c r="B3" s="137" t="s">
        <v>95</v>
      </c>
      <c r="C3" s="61"/>
      <c r="D3" s="27"/>
      <c r="E3" s="27"/>
      <c r="F3" s="27"/>
      <c r="G3" s="27"/>
      <c r="H3" s="22"/>
      <c r="I3" s="22"/>
      <c r="J3" s="22"/>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404" t="s">
        <v>366</v>
      </c>
    </row>
    <row r="4" spans="2:42" ht="15.75" x14ac:dyDescent="0.25">
      <c r="B4" s="455" t="s">
        <v>23</v>
      </c>
      <c r="C4" s="82"/>
      <c r="D4" s="83"/>
      <c r="E4" s="84"/>
      <c r="F4" s="85"/>
      <c r="G4" s="85"/>
      <c r="H4" s="85"/>
      <c r="I4" s="85"/>
      <c r="J4" s="85"/>
      <c r="K4" s="95"/>
      <c r="L4" s="95"/>
      <c r="M4" s="86"/>
      <c r="N4" s="86"/>
      <c r="O4" s="86"/>
      <c r="P4" s="86"/>
      <c r="Q4" s="86"/>
      <c r="R4" s="86"/>
      <c r="S4" s="86"/>
      <c r="T4" s="86"/>
      <c r="U4" s="86"/>
      <c r="V4" s="86"/>
      <c r="W4" s="86"/>
      <c r="X4" s="86"/>
      <c r="Y4" s="86"/>
      <c r="Z4" s="86"/>
      <c r="AA4" s="86"/>
      <c r="AB4" s="86"/>
      <c r="AC4" s="86"/>
      <c r="AD4" s="86"/>
      <c r="AE4" s="86"/>
      <c r="AF4" s="86"/>
      <c r="AG4" s="86"/>
      <c r="AH4" s="86"/>
      <c r="AI4" s="87"/>
      <c r="AJ4" s="87"/>
      <c r="AK4" s="87"/>
      <c r="AL4" s="87"/>
      <c r="AM4" s="87"/>
      <c r="AN4" s="87"/>
      <c r="AO4" s="87"/>
    </row>
    <row r="5" spans="2:42" x14ac:dyDescent="0.2">
      <c r="B5" s="537" t="s">
        <v>243</v>
      </c>
      <c r="C5" s="534" t="s">
        <v>49</v>
      </c>
      <c r="D5" s="535"/>
      <c r="E5" s="536"/>
      <c r="F5" s="534" t="s">
        <v>50</v>
      </c>
      <c r="G5" s="535"/>
      <c r="H5" s="536"/>
      <c r="I5" s="534" t="s">
        <v>51</v>
      </c>
      <c r="J5" s="535"/>
      <c r="K5" s="536"/>
      <c r="L5" s="534" t="s">
        <v>52</v>
      </c>
      <c r="M5" s="535"/>
      <c r="N5" s="536"/>
      <c r="O5" s="534" t="s">
        <v>53</v>
      </c>
      <c r="P5" s="535"/>
      <c r="Q5" s="536"/>
      <c r="R5" s="534" t="s">
        <v>54</v>
      </c>
      <c r="S5" s="535"/>
      <c r="T5" s="536"/>
      <c r="U5" s="534" t="s">
        <v>55</v>
      </c>
      <c r="V5" s="535"/>
      <c r="W5" s="536"/>
      <c r="X5" s="534" t="s">
        <v>56</v>
      </c>
      <c r="Y5" s="535"/>
      <c r="Z5" s="536"/>
      <c r="AA5" s="534" t="s">
        <v>57</v>
      </c>
      <c r="AB5" s="535"/>
      <c r="AC5" s="536"/>
      <c r="AD5" s="534" t="s">
        <v>58</v>
      </c>
      <c r="AE5" s="535"/>
      <c r="AF5" s="536"/>
      <c r="AG5" s="534" t="s">
        <v>59</v>
      </c>
      <c r="AH5" s="535"/>
      <c r="AI5" s="536"/>
      <c r="AJ5" s="534" t="s">
        <v>60</v>
      </c>
      <c r="AK5" s="535"/>
      <c r="AL5" s="536"/>
      <c r="AM5" s="534" t="s">
        <v>27</v>
      </c>
      <c r="AN5" s="535"/>
      <c r="AO5" s="536"/>
    </row>
    <row r="6" spans="2:42" x14ac:dyDescent="0.2">
      <c r="B6" s="539"/>
      <c r="C6" s="113" t="s">
        <v>96</v>
      </c>
      <c r="D6" s="49" t="s">
        <v>97</v>
      </c>
      <c r="E6" s="114" t="s">
        <v>15</v>
      </c>
      <c r="F6" s="113" t="s">
        <v>96</v>
      </c>
      <c r="G6" s="49" t="s">
        <v>97</v>
      </c>
      <c r="H6" s="114" t="s">
        <v>15</v>
      </c>
      <c r="I6" s="113" t="s">
        <v>96</v>
      </c>
      <c r="J6" s="49" t="s">
        <v>97</v>
      </c>
      <c r="K6" s="114" t="s">
        <v>15</v>
      </c>
      <c r="L6" s="113" t="s">
        <v>96</v>
      </c>
      <c r="M6" s="49" t="s">
        <v>97</v>
      </c>
      <c r="N6" s="114" t="s">
        <v>15</v>
      </c>
      <c r="O6" s="113" t="s">
        <v>96</v>
      </c>
      <c r="P6" s="49" t="s">
        <v>97</v>
      </c>
      <c r="Q6" s="114" t="s">
        <v>15</v>
      </c>
      <c r="R6" s="113" t="s">
        <v>96</v>
      </c>
      <c r="S6" s="49" t="s">
        <v>97</v>
      </c>
      <c r="T6" s="114" t="s">
        <v>15</v>
      </c>
      <c r="U6" s="113" t="s">
        <v>96</v>
      </c>
      <c r="V6" s="49" t="s">
        <v>97</v>
      </c>
      <c r="W6" s="114" t="s">
        <v>15</v>
      </c>
      <c r="X6" s="113" t="s">
        <v>96</v>
      </c>
      <c r="Y6" s="49" t="s">
        <v>97</v>
      </c>
      <c r="Z6" s="114" t="s">
        <v>15</v>
      </c>
      <c r="AA6" s="113" t="s">
        <v>96</v>
      </c>
      <c r="AB6" s="49" t="s">
        <v>97</v>
      </c>
      <c r="AC6" s="114" t="s">
        <v>15</v>
      </c>
      <c r="AD6" s="113" t="s">
        <v>96</v>
      </c>
      <c r="AE6" s="49" t="s">
        <v>97</v>
      </c>
      <c r="AF6" s="114" t="s">
        <v>15</v>
      </c>
      <c r="AG6" s="113" t="s">
        <v>96</v>
      </c>
      <c r="AH6" s="49" t="s">
        <v>97</v>
      </c>
      <c r="AI6" s="114" t="s">
        <v>15</v>
      </c>
      <c r="AJ6" s="113" t="s">
        <v>96</v>
      </c>
      <c r="AK6" s="49" t="s">
        <v>97</v>
      </c>
      <c r="AL6" s="114" t="s">
        <v>15</v>
      </c>
      <c r="AM6" s="113" t="s">
        <v>96</v>
      </c>
      <c r="AN6" s="49" t="s">
        <v>97</v>
      </c>
      <c r="AO6" s="114" t="s">
        <v>15</v>
      </c>
    </row>
    <row r="7" spans="2:42" ht="21.75" customHeight="1" x14ac:dyDescent="0.2">
      <c r="B7" s="441" t="s">
        <v>126</v>
      </c>
      <c r="C7" s="168"/>
      <c r="D7" s="169"/>
      <c r="E7" s="171"/>
      <c r="F7" s="168"/>
      <c r="G7" s="169"/>
      <c r="H7" s="171"/>
      <c r="I7" s="168"/>
      <c r="J7" s="169"/>
      <c r="K7" s="171"/>
      <c r="L7" s="168"/>
      <c r="M7" s="169"/>
      <c r="N7" s="171"/>
      <c r="O7" s="168"/>
      <c r="P7" s="169"/>
      <c r="Q7" s="171"/>
      <c r="R7" s="168"/>
      <c r="S7" s="169"/>
      <c r="T7" s="171"/>
      <c r="U7" s="168"/>
      <c r="V7" s="169"/>
      <c r="W7" s="171"/>
      <c r="X7" s="168"/>
      <c r="Y7" s="169"/>
      <c r="Z7" s="171"/>
      <c r="AA7" s="168"/>
      <c r="AB7" s="169"/>
      <c r="AC7" s="171"/>
      <c r="AD7" s="168"/>
      <c r="AE7" s="169"/>
      <c r="AF7" s="171"/>
      <c r="AG7" s="168"/>
      <c r="AH7" s="169"/>
      <c r="AI7" s="171"/>
      <c r="AJ7" s="168"/>
      <c r="AK7" s="169"/>
      <c r="AL7" s="171"/>
      <c r="AM7" s="168"/>
      <c r="AN7" s="169"/>
      <c r="AO7" s="171"/>
    </row>
    <row r="8" spans="2:42" x14ac:dyDescent="0.2">
      <c r="B8" s="442" t="s">
        <v>43</v>
      </c>
      <c r="C8" s="117">
        <v>481609</v>
      </c>
      <c r="D8" s="29">
        <v>70360</v>
      </c>
      <c r="E8" s="118">
        <v>551969</v>
      </c>
      <c r="F8" s="117">
        <v>521765</v>
      </c>
      <c r="G8" s="297">
        <v>75069</v>
      </c>
      <c r="H8" s="118">
        <v>596834</v>
      </c>
      <c r="I8" s="117">
        <v>502788</v>
      </c>
      <c r="J8" s="297">
        <v>71221</v>
      </c>
      <c r="K8" s="118">
        <v>574009</v>
      </c>
      <c r="L8" s="117">
        <v>521393</v>
      </c>
      <c r="M8" s="297">
        <v>67959</v>
      </c>
      <c r="N8" s="118">
        <v>589352</v>
      </c>
      <c r="O8" s="117">
        <v>514801</v>
      </c>
      <c r="P8" s="297">
        <v>76102</v>
      </c>
      <c r="Q8" s="118">
        <v>590903</v>
      </c>
      <c r="R8" s="117">
        <v>486840</v>
      </c>
      <c r="S8" s="297">
        <v>66254</v>
      </c>
      <c r="T8" s="118">
        <v>553094</v>
      </c>
      <c r="U8" s="117">
        <v>493123</v>
      </c>
      <c r="V8" s="297">
        <v>83630</v>
      </c>
      <c r="W8" s="118">
        <v>576753</v>
      </c>
      <c r="X8" s="117">
        <v>487987</v>
      </c>
      <c r="Y8" s="297">
        <v>80589</v>
      </c>
      <c r="Z8" s="118">
        <v>568576</v>
      </c>
      <c r="AA8" s="117">
        <v>516731</v>
      </c>
      <c r="AB8" s="297">
        <v>69216</v>
      </c>
      <c r="AC8" s="118">
        <v>585947</v>
      </c>
      <c r="AD8" s="117">
        <v>509433</v>
      </c>
      <c r="AE8" s="297">
        <v>74361</v>
      </c>
      <c r="AF8" s="118">
        <v>583794</v>
      </c>
      <c r="AG8" s="117">
        <v>500188</v>
      </c>
      <c r="AH8" s="297">
        <v>69400</v>
      </c>
      <c r="AI8" s="118">
        <v>569588</v>
      </c>
      <c r="AJ8" s="117">
        <v>530688</v>
      </c>
      <c r="AK8" s="297">
        <v>70933</v>
      </c>
      <c r="AL8" s="118">
        <v>601621</v>
      </c>
      <c r="AM8" s="117">
        <v>6067346</v>
      </c>
      <c r="AN8" s="29">
        <v>875094</v>
      </c>
      <c r="AO8" s="118">
        <v>6942440</v>
      </c>
    </row>
    <row r="9" spans="2:42" x14ac:dyDescent="0.2">
      <c r="B9" s="443" t="s">
        <v>44</v>
      </c>
      <c r="C9" s="371">
        <v>336079</v>
      </c>
      <c r="D9" s="353">
        <v>48621</v>
      </c>
      <c r="E9" s="118">
        <v>384700</v>
      </c>
      <c r="F9" s="371">
        <v>332043</v>
      </c>
      <c r="G9" s="353">
        <v>48663</v>
      </c>
      <c r="H9" s="118">
        <v>380706</v>
      </c>
      <c r="I9" s="119">
        <v>307634</v>
      </c>
      <c r="J9" s="296">
        <v>45452</v>
      </c>
      <c r="K9" s="118">
        <v>353086</v>
      </c>
      <c r="L9" s="119">
        <v>319336</v>
      </c>
      <c r="M9" s="296">
        <v>49485</v>
      </c>
      <c r="N9" s="118">
        <v>368821</v>
      </c>
      <c r="O9" s="119">
        <v>326781</v>
      </c>
      <c r="P9" s="296">
        <v>43682</v>
      </c>
      <c r="Q9" s="118">
        <v>370463</v>
      </c>
      <c r="R9" s="119">
        <v>327635</v>
      </c>
      <c r="S9" s="296">
        <v>49338</v>
      </c>
      <c r="T9" s="118">
        <v>376973</v>
      </c>
      <c r="U9" s="119">
        <v>335226</v>
      </c>
      <c r="V9" s="296">
        <v>49704</v>
      </c>
      <c r="W9" s="118">
        <v>384930</v>
      </c>
      <c r="X9" s="119">
        <v>327640</v>
      </c>
      <c r="Y9" s="296">
        <v>54379</v>
      </c>
      <c r="Z9" s="118">
        <v>382019</v>
      </c>
      <c r="AA9" s="119">
        <v>349533</v>
      </c>
      <c r="AB9" s="296">
        <v>60831</v>
      </c>
      <c r="AC9" s="118">
        <v>410364</v>
      </c>
      <c r="AD9" s="119">
        <v>330705</v>
      </c>
      <c r="AE9" s="296">
        <v>50278</v>
      </c>
      <c r="AF9" s="118">
        <v>380983</v>
      </c>
      <c r="AG9" s="119">
        <v>328768</v>
      </c>
      <c r="AH9" s="296">
        <v>56240</v>
      </c>
      <c r="AI9" s="118">
        <v>385008</v>
      </c>
      <c r="AJ9" s="119">
        <v>335503</v>
      </c>
      <c r="AK9" s="296">
        <v>56213</v>
      </c>
      <c r="AL9" s="118">
        <v>391716</v>
      </c>
      <c r="AM9" s="117">
        <v>3956883</v>
      </c>
      <c r="AN9" s="297">
        <v>612886</v>
      </c>
      <c r="AO9" s="118">
        <v>4569769</v>
      </c>
    </row>
    <row r="10" spans="2:42" x14ac:dyDescent="0.2">
      <c r="B10" s="443" t="s">
        <v>42</v>
      </c>
      <c r="C10" s="371">
        <v>74353</v>
      </c>
      <c r="D10" s="353">
        <v>10629</v>
      </c>
      <c r="E10" s="118">
        <v>84982</v>
      </c>
      <c r="F10" s="371">
        <v>76834</v>
      </c>
      <c r="G10" s="353">
        <v>10449</v>
      </c>
      <c r="H10" s="118">
        <v>87283</v>
      </c>
      <c r="I10" s="119">
        <v>73955</v>
      </c>
      <c r="J10" s="296">
        <v>10269</v>
      </c>
      <c r="K10" s="118">
        <v>84224</v>
      </c>
      <c r="L10" s="119">
        <v>78955</v>
      </c>
      <c r="M10" s="296">
        <v>10268</v>
      </c>
      <c r="N10" s="118">
        <v>89223</v>
      </c>
      <c r="O10" s="119">
        <v>79500</v>
      </c>
      <c r="P10" s="296">
        <v>10268</v>
      </c>
      <c r="Q10" s="118">
        <v>89768</v>
      </c>
      <c r="R10" s="119">
        <v>97869</v>
      </c>
      <c r="S10" s="296">
        <v>10268</v>
      </c>
      <c r="T10" s="118">
        <v>108137</v>
      </c>
      <c r="U10" s="119">
        <v>78538</v>
      </c>
      <c r="V10" s="296">
        <v>10268</v>
      </c>
      <c r="W10" s="118">
        <v>88806</v>
      </c>
      <c r="X10" s="119">
        <v>75713</v>
      </c>
      <c r="Y10" s="296">
        <v>10268</v>
      </c>
      <c r="Z10" s="118">
        <v>85981</v>
      </c>
      <c r="AA10" s="119">
        <v>75356</v>
      </c>
      <c r="AB10" s="296">
        <v>10268</v>
      </c>
      <c r="AC10" s="118">
        <v>85624</v>
      </c>
      <c r="AD10" s="119">
        <v>75220</v>
      </c>
      <c r="AE10" s="296">
        <v>10268</v>
      </c>
      <c r="AF10" s="118">
        <v>85488</v>
      </c>
      <c r="AG10" s="119">
        <v>81275</v>
      </c>
      <c r="AH10" s="296">
        <v>10268</v>
      </c>
      <c r="AI10" s="118">
        <v>91543</v>
      </c>
      <c r="AJ10" s="119">
        <v>77550</v>
      </c>
      <c r="AK10" s="296">
        <v>10554</v>
      </c>
      <c r="AL10" s="118">
        <v>88104</v>
      </c>
      <c r="AM10" s="117">
        <v>945118</v>
      </c>
      <c r="AN10" s="297">
        <v>124045</v>
      </c>
      <c r="AO10" s="118">
        <v>1069163</v>
      </c>
    </row>
    <row r="11" spans="2:42" x14ac:dyDescent="0.2">
      <c r="B11" s="443" t="s">
        <v>34</v>
      </c>
      <c r="C11" s="371">
        <v>583</v>
      </c>
      <c r="D11" s="353">
        <v>499044</v>
      </c>
      <c r="E11" s="118">
        <v>499627</v>
      </c>
      <c r="F11" s="371">
        <v>583</v>
      </c>
      <c r="G11" s="353">
        <v>515627</v>
      </c>
      <c r="H11" s="118">
        <v>516210</v>
      </c>
      <c r="I11" s="119">
        <v>583</v>
      </c>
      <c r="J11" s="296">
        <v>510460</v>
      </c>
      <c r="K11" s="118">
        <v>511043</v>
      </c>
      <c r="L11" s="119">
        <v>667</v>
      </c>
      <c r="M11" s="296">
        <v>554348</v>
      </c>
      <c r="N11" s="118">
        <v>555015</v>
      </c>
      <c r="O11" s="119">
        <v>668</v>
      </c>
      <c r="P11" s="296">
        <v>542428</v>
      </c>
      <c r="Q11" s="118">
        <v>543096</v>
      </c>
      <c r="R11" s="119">
        <v>539</v>
      </c>
      <c r="S11" s="296">
        <v>540834</v>
      </c>
      <c r="T11" s="118">
        <v>541373</v>
      </c>
      <c r="U11" s="119">
        <v>539</v>
      </c>
      <c r="V11" s="296">
        <v>543275</v>
      </c>
      <c r="W11" s="118">
        <v>543814</v>
      </c>
      <c r="X11" s="119">
        <v>1513</v>
      </c>
      <c r="Y11" s="296">
        <v>535798</v>
      </c>
      <c r="Z11" s="118">
        <v>537311</v>
      </c>
      <c r="AA11" s="119">
        <v>781</v>
      </c>
      <c r="AB11" s="296">
        <v>542251</v>
      </c>
      <c r="AC11" s="118">
        <v>543032</v>
      </c>
      <c r="AD11" s="119">
        <v>539</v>
      </c>
      <c r="AE11" s="296">
        <v>538337</v>
      </c>
      <c r="AF11" s="118">
        <v>538876</v>
      </c>
      <c r="AG11" s="119">
        <v>539</v>
      </c>
      <c r="AH11" s="296">
        <v>563683</v>
      </c>
      <c r="AI11" s="118">
        <v>564222</v>
      </c>
      <c r="AJ11" s="119">
        <v>128</v>
      </c>
      <c r="AK11" s="296">
        <v>562719</v>
      </c>
      <c r="AL11" s="118">
        <v>562847</v>
      </c>
      <c r="AM11" s="117">
        <v>7662</v>
      </c>
      <c r="AN11" s="297">
        <v>6448804</v>
      </c>
      <c r="AO11" s="118">
        <v>6456466</v>
      </c>
    </row>
    <row r="12" spans="2:42" x14ac:dyDescent="0.2">
      <c r="B12" s="443" t="s">
        <v>69</v>
      </c>
      <c r="C12" s="371">
        <v>0</v>
      </c>
      <c r="D12" s="353">
        <v>39964</v>
      </c>
      <c r="E12" s="118">
        <v>39964</v>
      </c>
      <c r="F12" s="371">
        <v>0</v>
      </c>
      <c r="G12" s="353">
        <v>43131</v>
      </c>
      <c r="H12" s="118">
        <v>43131</v>
      </c>
      <c r="I12" s="119">
        <v>0</v>
      </c>
      <c r="J12" s="296">
        <v>41698</v>
      </c>
      <c r="K12" s="118">
        <v>41698</v>
      </c>
      <c r="L12" s="119">
        <v>0</v>
      </c>
      <c r="M12" s="296">
        <v>43554</v>
      </c>
      <c r="N12" s="118">
        <v>43554</v>
      </c>
      <c r="O12" s="119">
        <v>0</v>
      </c>
      <c r="P12" s="296">
        <v>47279</v>
      </c>
      <c r="Q12" s="118">
        <v>47279</v>
      </c>
      <c r="R12" s="119">
        <v>0</v>
      </c>
      <c r="S12" s="296">
        <v>40963</v>
      </c>
      <c r="T12" s="118">
        <v>40963</v>
      </c>
      <c r="U12" s="119">
        <v>0</v>
      </c>
      <c r="V12" s="296">
        <v>43989</v>
      </c>
      <c r="W12" s="118">
        <v>43989</v>
      </c>
      <c r="X12" s="119">
        <v>0</v>
      </c>
      <c r="Y12" s="296">
        <v>44155</v>
      </c>
      <c r="Z12" s="118">
        <v>44155</v>
      </c>
      <c r="AA12" s="119">
        <v>0</v>
      </c>
      <c r="AB12" s="296">
        <v>40871</v>
      </c>
      <c r="AC12" s="118">
        <v>40871</v>
      </c>
      <c r="AD12" s="119">
        <v>0</v>
      </c>
      <c r="AE12" s="296">
        <v>46745</v>
      </c>
      <c r="AF12" s="118">
        <v>46745</v>
      </c>
      <c r="AG12" s="119">
        <v>0</v>
      </c>
      <c r="AH12" s="296">
        <v>46402</v>
      </c>
      <c r="AI12" s="118">
        <v>46402</v>
      </c>
      <c r="AJ12" s="119"/>
      <c r="AK12" s="296">
        <v>43939</v>
      </c>
      <c r="AL12" s="118">
        <v>43939</v>
      </c>
      <c r="AM12" s="117">
        <v>0</v>
      </c>
      <c r="AN12" s="297">
        <v>522690</v>
      </c>
      <c r="AO12" s="118">
        <v>522690</v>
      </c>
    </row>
    <row r="13" spans="2:42" x14ac:dyDescent="0.2">
      <c r="B13" s="443" t="s">
        <v>35</v>
      </c>
      <c r="C13" s="371">
        <v>39301</v>
      </c>
      <c r="D13" s="353">
        <v>49958</v>
      </c>
      <c r="E13" s="118">
        <v>89259</v>
      </c>
      <c r="F13" s="371">
        <v>58084</v>
      </c>
      <c r="G13" s="353">
        <v>64714</v>
      </c>
      <c r="H13" s="118">
        <v>122798</v>
      </c>
      <c r="I13" s="119">
        <v>55522</v>
      </c>
      <c r="J13" s="296">
        <v>73582</v>
      </c>
      <c r="K13" s="118">
        <v>129104</v>
      </c>
      <c r="L13" s="119">
        <v>66040</v>
      </c>
      <c r="M13" s="296">
        <v>81252</v>
      </c>
      <c r="N13" s="118">
        <v>147292</v>
      </c>
      <c r="O13" s="119">
        <v>72106</v>
      </c>
      <c r="P13" s="296">
        <v>72765</v>
      </c>
      <c r="Q13" s="118">
        <v>144871</v>
      </c>
      <c r="R13" s="119">
        <v>70046</v>
      </c>
      <c r="S13" s="296">
        <v>73214</v>
      </c>
      <c r="T13" s="118">
        <v>143260</v>
      </c>
      <c r="U13" s="119">
        <v>65966</v>
      </c>
      <c r="V13" s="296">
        <v>69564</v>
      </c>
      <c r="W13" s="118">
        <v>135530</v>
      </c>
      <c r="X13" s="119">
        <v>62510</v>
      </c>
      <c r="Y13" s="296">
        <v>77965</v>
      </c>
      <c r="Z13" s="118">
        <v>140475</v>
      </c>
      <c r="AA13" s="119">
        <v>53628</v>
      </c>
      <c r="AB13" s="296">
        <v>58217</v>
      </c>
      <c r="AC13" s="118">
        <v>111845</v>
      </c>
      <c r="AD13" s="119">
        <v>69870</v>
      </c>
      <c r="AE13" s="296">
        <v>69908</v>
      </c>
      <c r="AF13" s="118">
        <v>139778</v>
      </c>
      <c r="AG13" s="119">
        <v>67744</v>
      </c>
      <c r="AH13" s="296">
        <v>74063</v>
      </c>
      <c r="AI13" s="118">
        <v>141807</v>
      </c>
      <c r="AJ13" s="119">
        <v>69206</v>
      </c>
      <c r="AK13" s="296">
        <v>70422</v>
      </c>
      <c r="AL13" s="118">
        <v>139628</v>
      </c>
      <c r="AM13" s="117">
        <v>750023</v>
      </c>
      <c r="AN13" s="297">
        <v>835624</v>
      </c>
      <c r="AO13" s="118">
        <v>1585647</v>
      </c>
    </row>
    <row r="14" spans="2:42" ht="15" x14ac:dyDescent="0.25">
      <c r="B14" s="383" t="s">
        <v>15</v>
      </c>
      <c r="C14" s="115">
        <v>931925</v>
      </c>
      <c r="D14" s="100">
        <v>718576</v>
      </c>
      <c r="E14" s="118">
        <v>1650501</v>
      </c>
      <c r="F14" s="115">
        <v>989309</v>
      </c>
      <c r="G14" s="100">
        <v>757653</v>
      </c>
      <c r="H14" s="118">
        <v>1746962</v>
      </c>
      <c r="I14" s="115">
        <v>940482</v>
      </c>
      <c r="J14" s="100">
        <v>752682</v>
      </c>
      <c r="K14" s="118">
        <v>1693164</v>
      </c>
      <c r="L14" s="115">
        <v>986391</v>
      </c>
      <c r="M14" s="100">
        <v>806866</v>
      </c>
      <c r="N14" s="118">
        <v>1793257</v>
      </c>
      <c r="O14" s="115">
        <v>993856</v>
      </c>
      <c r="P14" s="100">
        <v>792524</v>
      </c>
      <c r="Q14" s="118">
        <v>1786380</v>
      </c>
      <c r="R14" s="115">
        <v>982929</v>
      </c>
      <c r="S14" s="100">
        <v>780871</v>
      </c>
      <c r="T14" s="118">
        <v>1763800</v>
      </c>
      <c r="U14" s="115">
        <v>973392</v>
      </c>
      <c r="V14" s="100">
        <v>800430</v>
      </c>
      <c r="W14" s="118">
        <v>1773822</v>
      </c>
      <c r="X14" s="115">
        <v>955363</v>
      </c>
      <c r="Y14" s="100">
        <v>803154</v>
      </c>
      <c r="Z14" s="118">
        <v>1758517</v>
      </c>
      <c r="AA14" s="115">
        <v>996029</v>
      </c>
      <c r="AB14" s="100">
        <v>781654</v>
      </c>
      <c r="AC14" s="118">
        <v>1777683</v>
      </c>
      <c r="AD14" s="115">
        <v>985767</v>
      </c>
      <c r="AE14" s="100">
        <v>789897</v>
      </c>
      <c r="AF14" s="118">
        <v>1775664</v>
      </c>
      <c r="AG14" s="115">
        <v>978514</v>
      </c>
      <c r="AH14" s="100">
        <v>820056</v>
      </c>
      <c r="AI14" s="118">
        <v>1798570</v>
      </c>
      <c r="AJ14" s="115">
        <v>1013075</v>
      </c>
      <c r="AK14" s="100">
        <v>814780</v>
      </c>
      <c r="AL14" s="118">
        <v>1827855</v>
      </c>
      <c r="AM14" s="317">
        <v>11727032</v>
      </c>
      <c r="AN14" s="327">
        <v>9419143</v>
      </c>
      <c r="AO14" s="118">
        <v>21146175</v>
      </c>
    </row>
    <row r="15" spans="2:42" ht="20.25" customHeight="1" x14ac:dyDescent="0.2">
      <c r="B15" s="441" t="s">
        <v>127</v>
      </c>
      <c r="C15" s="168"/>
      <c r="D15" s="169"/>
      <c r="E15" s="171"/>
      <c r="F15" s="168"/>
      <c r="G15" s="169"/>
      <c r="H15" s="171"/>
      <c r="I15" s="168"/>
      <c r="J15" s="169"/>
      <c r="K15" s="171"/>
      <c r="L15" s="168"/>
      <c r="M15" s="169"/>
      <c r="N15" s="171"/>
      <c r="O15" s="168"/>
      <c r="P15" s="169"/>
      <c r="Q15" s="171"/>
      <c r="R15" s="168"/>
      <c r="S15" s="169"/>
      <c r="T15" s="171"/>
      <c r="U15" s="168"/>
      <c r="V15" s="169"/>
      <c r="W15" s="171"/>
      <c r="X15" s="168"/>
      <c r="Y15" s="169"/>
      <c r="Z15" s="171"/>
      <c r="AA15" s="168"/>
      <c r="AB15" s="169"/>
      <c r="AC15" s="171"/>
      <c r="AD15" s="168"/>
      <c r="AE15" s="169"/>
      <c r="AF15" s="171"/>
      <c r="AG15" s="168"/>
      <c r="AH15" s="169"/>
      <c r="AI15" s="171"/>
      <c r="AJ15" s="168"/>
      <c r="AK15" s="169"/>
      <c r="AL15" s="171"/>
      <c r="AM15" s="168"/>
      <c r="AN15" s="169"/>
      <c r="AO15" s="171"/>
    </row>
    <row r="16" spans="2:42" x14ac:dyDescent="0.2">
      <c r="B16" s="442" t="s">
        <v>43</v>
      </c>
      <c r="C16" s="117">
        <v>429459</v>
      </c>
      <c r="D16" s="29">
        <v>32112</v>
      </c>
      <c r="E16" s="118">
        <v>461571</v>
      </c>
      <c r="F16" s="117">
        <v>427952</v>
      </c>
      <c r="G16" s="297">
        <v>32589</v>
      </c>
      <c r="H16" s="118">
        <v>460541</v>
      </c>
      <c r="I16" s="117">
        <v>427207</v>
      </c>
      <c r="J16" s="297">
        <v>32727</v>
      </c>
      <c r="K16" s="118">
        <v>459934</v>
      </c>
      <c r="L16" s="117">
        <v>428519</v>
      </c>
      <c r="M16" s="297">
        <v>33099</v>
      </c>
      <c r="N16" s="118">
        <v>461618</v>
      </c>
      <c r="O16" s="117">
        <v>428578</v>
      </c>
      <c r="P16" s="297">
        <v>32991</v>
      </c>
      <c r="Q16" s="118">
        <v>461569</v>
      </c>
      <c r="R16" s="117">
        <v>433981</v>
      </c>
      <c r="S16" s="297">
        <v>33916</v>
      </c>
      <c r="T16" s="118">
        <v>467897</v>
      </c>
      <c r="U16" s="117">
        <v>433688</v>
      </c>
      <c r="V16" s="297">
        <v>33805</v>
      </c>
      <c r="W16" s="118">
        <v>467493</v>
      </c>
      <c r="X16" s="117">
        <v>435893</v>
      </c>
      <c r="Y16" s="297">
        <v>34062</v>
      </c>
      <c r="Z16" s="118">
        <v>469955</v>
      </c>
      <c r="AA16" s="117">
        <v>440209</v>
      </c>
      <c r="AB16" s="297">
        <v>34062</v>
      </c>
      <c r="AC16" s="118">
        <v>474271</v>
      </c>
      <c r="AD16" s="117">
        <v>442116</v>
      </c>
      <c r="AE16" s="297">
        <v>34926</v>
      </c>
      <c r="AF16" s="118">
        <v>477042</v>
      </c>
      <c r="AG16" s="117">
        <v>440589</v>
      </c>
      <c r="AH16" s="297">
        <v>34433</v>
      </c>
      <c r="AI16" s="118">
        <v>475022</v>
      </c>
      <c r="AJ16" s="117">
        <v>459262</v>
      </c>
      <c r="AK16" s="297">
        <v>35361</v>
      </c>
      <c r="AL16" s="118">
        <v>494623</v>
      </c>
      <c r="AM16" s="117">
        <v>5227453</v>
      </c>
      <c r="AN16" s="297">
        <v>404083</v>
      </c>
      <c r="AO16" s="118">
        <v>5631536</v>
      </c>
    </row>
    <row r="17" spans="2:42" x14ac:dyDescent="0.2">
      <c r="B17" s="443" t="s">
        <v>44</v>
      </c>
      <c r="C17" s="371">
        <v>169539</v>
      </c>
      <c r="D17" s="353">
        <v>8555</v>
      </c>
      <c r="E17" s="118">
        <v>178094</v>
      </c>
      <c r="F17" s="371">
        <v>175202</v>
      </c>
      <c r="G17" s="353">
        <v>8747</v>
      </c>
      <c r="H17" s="118">
        <v>183949</v>
      </c>
      <c r="I17" s="119">
        <v>172291</v>
      </c>
      <c r="J17" s="296">
        <v>8984</v>
      </c>
      <c r="K17" s="118">
        <v>181275</v>
      </c>
      <c r="L17" s="119">
        <v>179035</v>
      </c>
      <c r="M17" s="296">
        <v>10908</v>
      </c>
      <c r="N17" s="118">
        <v>189943</v>
      </c>
      <c r="O17" s="119">
        <v>175327</v>
      </c>
      <c r="P17" s="296">
        <v>12996</v>
      </c>
      <c r="Q17" s="118">
        <v>188323</v>
      </c>
      <c r="R17" s="119">
        <v>179081</v>
      </c>
      <c r="S17" s="296">
        <v>11278</v>
      </c>
      <c r="T17" s="118">
        <v>190359</v>
      </c>
      <c r="U17" s="119">
        <v>177141</v>
      </c>
      <c r="V17" s="296">
        <v>11480</v>
      </c>
      <c r="W17" s="118">
        <v>188621</v>
      </c>
      <c r="X17" s="119">
        <v>175821</v>
      </c>
      <c r="Y17" s="296">
        <v>11481</v>
      </c>
      <c r="Z17" s="118">
        <v>187302</v>
      </c>
      <c r="AA17" s="119">
        <v>180096</v>
      </c>
      <c r="AB17" s="296">
        <v>11095</v>
      </c>
      <c r="AC17" s="118">
        <v>191191</v>
      </c>
      <c r="AD17" s="119">
        <v>178953</v>
      </c>
      <c r="AE17" s="296">
        <v>10803</v>
      </c>
      <c r="AF17" s="118">
        <v>189756</v>
      </c>
      <c r="AG17" s="119">
        <v>183181</v>
      </c>
      <c r="AH17" s="296">
        <v>10590</v>
      </c>
      <c r="AI17" s="118">
        <v>193771</v>
      </c>
      <c r="AJ17" s="119">
        <v>192150</v>
      </c>
      <c r="AK17" s="296">
        <v>10923</v>
      </c>
      <c r="AL17" s="118">
        <v>203073</v>
      </c>
      <c r="AM17" s="117">
        <v>2137817</v>
      </c>
      <c r="AN17" s="297">
        <v>127840</v>
      </c>
      <c r="AO17" s="118">
        <v>2265657</v>
      </c>
    </row>
    <row r="18" spans="2:42" x14ac:dyDescent="0.2">
      <c r="B18" s="443" t="s">
        <v>42</v>
      </c>
      <c r="C18" s="371">
        <v>96625</v>
      </c>
      <c r="D18" s="353">
        <v>5435</v>
      </c>
      <c r="E18" s="118">
        <v>102060</v>
      </c>
      <c r="F18" s="371">
        <v>95836</v>
      </c>
      <c r="G18" s="353">
        <v>5435</v>
      </c>
      <c r="H18" s="118">
        <v>101271</v>
      </c>
      <c r="I18" s="119">
        <v>77086</v>
      </c>
      <c r="J18" s="296">
        <v>4375</v>
      </c>
      <c r="K18" s="118">
        <v>81461</v>
      </c>
      <c r="L18" s="119">
        <v>92245</v>
      </c>
      <c r="M18" s="296">
        <v>5247</v>
      </c>
      <c r="N18" s="118">
        <v>97492</v>
      </c>
      <c r="O18" s="119">
        <v>92044</v>
      </c>
      <c r="P18" s="296">
        <v>5247</v>
      </c>
      <c r="Q18" s="118">
        <v>97291</v>
      </c>
      <c r="R18" s="119">
        <v>93337</v>
      </c>
      <c r="S18" s="296">
        <v>5247</v>
      </c>
      <c r="T18" s="118">
        <v>98584</v>
      </c>
      <c r="U18" s="119">
        <v>93337</v>
      </c>
      <c r="V18" s="296">
        <v>5247</v>
      </c>
      <c r="W18" s="118">
        <v>98584</v>
      </c>
      <c r="X18" s="119">
        <v>93757</v>
      </c>
      <c r="Y18" s="296">
        <v>5247</v>
      </c>
      <c r="Z18" s="118">
        <v>99004</v>
      </c>
      <c r="AA18" s="119">
        <v>93590</v>
      </c>
      <c r="AB18" s="296">
        <v>5247</v>
      </c>
      <c r="AC18" s="118">
        <v>98837</v>
      </c>
      <c r="AD18" s="119">
        <v>93031</v>
      </c>
      <c r="AE18" s="296">
        <v>5247</v>
      </c>
      <c r="AF18" s="118">
        <v>98278</v>
      </c>
      <c r="AG18" s="119">
        <v>93865</v>
      </c>
      <c r="AH18" s="296">
        <v>5247</v>
      </c>
      <c r="AI18" s="118">
        <v>99112</v>
      </c>
      <c r="AJ18" s="119">
        <v>96616</v>
      </c>
      <c r="AK18" s="296">
        <v>5401</v>
      </c>
      <c r="AL18" s="118">
        <v>102017</v>
      </c>
      <c r="AM18" s="117">
        <v>1111369</v>
      </c>
      <c r="AN18" s="297">
        <v>62622</v>
      </c>
      <c r="AO18" s="118">
        <v>1173991</v>
      </c>
    </row>
    <row r="19" spans="2:42" x14ac:dyDescent="0.2">
      <c r="B19" s="443" t="s">
        <v>34</v>
      </c>
      <c r="C19" s="371">
        <v>0</v>
      </c>
      <c r="D19" s="353">
        <v>574829</v>
      </c>
      <c r="E19" s="118">
        <v>574829</v>
      </c>
      <c r="F19" s="371">
        <v>0</v>
      </c>
      <c r="G19" s="353">
        <v>579711</v>
      </c>
      <c r="H19" s="118">
        <v>579711</v>
      </c>
      <c r="I19" s="119">
        <v>0</v>
      </c>
      <c r="J19" s="296">
        <v>588189</v>
      </c>
      <c r="K19" s="118">
        <v>588189</v>
      </c>
      <c r="L19" s="119">
        <v>0</v>
      </c>
      <c r="M19" s="296">
        <v>603154</v>
      </c>
      <c r="N19" s="118">
        <v>603154</v>
      </c>
      <c r="O19" s="119">
        <v>0</v>
      </c>
      <c r="P19" s="296">
        <v>587837</v>
      </c>
      <c r="Q19" s="118">
        <v>587837</v>
      </c>
      <c r="R19" s="119">
        <v>0</v>
      </c>
      <c r="S19" s="296">
        <v>590605</v>
      </c>
      <c r="T19" s="118">
        <v>590605</v>
      </c>
      <c r="U19" s="119">
        <v>0</v>
      </c>
      <c r="V19" s="296">
        <v>592066</v>
      </c>
      <c r="W19" s="118">
        <v>592066</v>
      </c>
      <c r="X19" s="119">
        <v>0</v>
      </c>
      <c r="Y19" s="296">
        <v>593374</v>
      </c>
      <c r="Z19" s="118">
        <v>593374</v>
      </c>
      <c r="AA19" s="119">
        <v>0</v>
      </c>
      <c r="AB19" s="296">
        <v>588430</v>
      </c>
      <c r="AC19" s="118">
        <v>588430</v>
      </c>
      <c r="AD19" s="119">
        <v>0</v>
      </c>
      <c r="AE19" s="296">
        <v>594068</v>
      </c>
      <c r="AF19" s="118">
        <v>594068</v>
      </c>
      <c r="AG19" s="119">
        <v>0</v>
      </c>
      <c r="AH19" s="296">
        <v>596786</v>
      </c>
      <c r="AI19" s="118">
        <v>596786</v>
      </c>
      <c r="AJ19" s="119"/>
      <c r="AK19" s="296">
        <v>614627</v>
      </c>
      <c r="AL19" s="118">
        <v>614627</v>
      </c>
      <c r="AM19" s="117">
        <v>0</v>
      </c>
      <c r="AN19" s="297">
        <v>7103676</v>
      </c>
      <c r="AO19" s="118">
        <v>7103676</v>
      </c>
    </row>
    <row r="20" spans="2:42" x14ac:dyDescent="0.2">
      <c r="B20" s="443" t="s">
        <v>69</v>
      </c>
      <c r="C20" s="371">
        <v>0</v>
      </c>
      <c r="D20" s="353">
        <v>50689</v>
      </c>
      <c r="E20" s="118">
        <v>50689</v>
      </c>
      <c r="F20" s="371">
        <v>0</v>
      </c>
      <c r="G20" s="353">
        <v>50995</v>
      </c>
      <c r="H20" s="118">
        <v>50995</v>
      </c>
      <c r="I20" s="119">
        <v>0</v>
      </c>
      <c r="J20" s="296">
        <v>53081</v>
      </c>
      <c r="K20" s="118">
        <v>53081</v>
      </c>
      <c r="L20" s="119">
        <v>0</v>
      </c>
      <c r="M20" s="296">
        <v>60423</v>
      </c>
      <c r="N20" s="118">
        <v>60423</v>
      </c>
      <c r="O20" s="119">
        <v>0</v>
      </c>
      <c r="P20" s="296">
        <v>54417</v>
      </c>
      <c r="Q20" s="118">
        <v>54417</v>
      </c>
      <c r="R20" s="119">
        <v>0</v>
      </c>
      <c r="S20" s="296">
        <v>55929</v>
      </c>
      <c r="T20" s="118">
        <v>55929</v>
      </c>
      <c r="U20" s="119">
        <v>0</v>
      </c>
      <c r="V20" s="296">
        <v>54525</v>
      </c>
      <c r="W20" s="118">
        <v>54525</v>
      </c>
      <c r="X20" s="119">
        <v>0</v>
      </c>
      <c r="Y20" s="296">
        <v>56521</v>
      </c>
      <c r="Z20" s="118">
        <v>56521</v>
      </c>
      <c r="AA20" s="119">
        <v>0</v>
      </c>
      <c r="AB20" s="296">
        <v>54187</v>
      </c>
      <c r="AC20" s="118">
        <v>54187</v>
      </c>
      <c r="AD20" s="119">
        <v>0</v>
      </c>
      <c r="AE20" s="296">
        <v>55298</v>
      </c>
      <c r="AF20" s="118">
        <v>55298</v>
      </c>
      <c r="AG20" s="119">
        <v>0</v>
      </c>
      <c r="AH20" s="296">
        <v>55731</v>
      </c>
      <c r="AI20" s="118">
        <v>55731</v>
      </c>
      <c r="AJ20" s="119"/>
      <c r="AK20" s="296">
        <v>57031</v>
      </c>
      <c r="AL20" s="118">
        <v>57031</v>
      </c>
      <c r="AM20" s="117">
        <v>0</v>
      </c>
      <c r="AN20" s="297">
        <v>658827</v>
      </c>
      <c r="AO20" s="118">
        <v>658827</v>
      </c>
    </row>
    <row r="21" spans="2:42" x14ac:dyDescent="0.2">
      <c r="B21" s="443" t="s">
        <v>35</v>
      </c>
      <c r="C21" s="371">
        <v>45350</v>
      </c>
      <c r="D21" s="353">
        <v>50006</v>
      </c>
      <c r="E21" s="118">
        <v>95356</v>
      </c>
      <c r="F21" s="371">
        <v>47708</v>
      </c>
      <c r="G21" s="353">
        <v>56514</v>
      </c>
      <c r="H21" s="118">
        <v>104222</v>
      </c>
      <c r="I21" s="119">
        <v>59066</v>
      </c>
      <c r="J21" s="296">
        <v>63510</v>
      </c>
      <c r="K21" s="118">
        <v>122576</v>
      </c>
      <c r="L21" s="119">
        <v>90743</v>
      </c>
      <c r="M21" s="296">
        <v>106569</v>
      </c>
      <c r="N21" s="118">
        <v>197312</v>
      </c>
      <c r="O21" s="119">
        <v>71608</v>
      </c>
      <c r="P21" s="296">
        <v>78004</v>
      </c>
      <c r="Q21" s="118">
        <v>149612</v>
      </c>
      <c r="R21" s="119">
        <v>73072</v>
      </c>
      <c r="S21" s="296">
        <v>80094</v>
      </c>
      <c r="T21" s="118">
        <v>153166</v>
      </c>
      <c r="U21" s="119">
        <v>68823</v>
      </c>
      <c r="V21" s="296">
        <v>76396</v>
      </c>
      <c r="W21" s="118">
        <v>145219</v>
      </c>
      <c r="X21" s="119">
        <v>72963</v>
      </c>
      <c r="Y21" s="296">
        <v>75527</v>
      </c>
      <c r="Z21" s="118">
        <v>148490</v>
      </c>
      <c r="AA21" s="119">
        <v>59872</v>
      </c>
      <c r="AB21" s="296">
        <v>69213</v>
      </c>
      <c r="AC21" s="118">
        <v>129085</v>
      </c>
      <c r="AD21" s="119">
        <v>70715</v>
      </c>
      <c r="AE21" s="296">
        <v>76446</v>
      </c>
      <c r="AF21" s="118">
        <v>147161</v>
      </c>
      <c r="AG21" s="119">
        <v>70153</v>
      </c>
      <c r="AH21" s="296">
        <v>78660</v>
      </c>
      <c r="AI21" s="118">
        <v>148813</v>
      </c>
      <c r="AJ21" s="119">
        <v>72427</v>
      </c>
      <c r="AK21" s="296">
        <v>80275</v>
      </c>
      <c r="AL21" s="118">
        <v>152702</v>
      </c>
      <c r="AM21" s="117">
        <v>802500</v>
      </c>
      <c r="AN21" s="297">
        <v>891214</v>
      </c>
      <c r="AO21" s="118">
        <v>1693714</v>
      </c>
    </row>
    <row r="22" spans="2:42" ht="15" x14ac:dyDescent="0.25">
      <c r="B22" s="383" t="s">
        <v>15</v>
      </c>
      <c r="C22" s="115">
        <v>740973</v>
      </c>
      <c r="D22" s="100">
        <v>721626</v>
      </c>
      <c r="E22" s="118">
        <v>1462599</v>
      </c>
      <c r="F22" s="115">
        <v>746698</v>
      </c>
      <c r="G22" s="100">
        <v>733991</v>
      </c>
      <c r="H22" s="118">
        <v>1480689</v>
      </c>
      <c r="I22" s="115">
        <v>735650</v>
      </c>
      <c r="J22" s="100">
        <v>750866</v>
      </c>
      <c r="K22" s="118">
        <v>1486516</v>
      </c>
      <c r="L22" s="115">
        <v>790542</v>
      </c>
      <c r="M22" s="100">
        <v>819400</v>
      </c>
      <c r="N22" s="118">
        <v>1609942</v>
      </c>
      <c r="O22" s="115">
        <v>767557</v>
      </c>
      <c r="P22" s="100">
        <v>771492</v>
      </c>
      <c r="Q22" s="118">
        <v>1539049</v>
      </c>
      <c r="R22" s="115">
        <v>779471</v>
      </c>
      <c r="S22" s="100">
        <v>777069</v>
      </c>
      <c r="T22" s="118">
        <v>1556540</v>
      </c>
      <c r="U22" s="115">
        <v>772989</v>
      </c>
      <c r="V22" s="100">
        <v>773519</v>
      </c>
      <c r="W22" s="118">
        <v>1546508</v>
      </c>
      <c r="X22" s="115">
        <v>778434</v>
      </c>
      <c r="Y22" s="100">
        <v>776212</v>
      </c>
      <c r="Z22" s="118">
        <v>1554646</v>
      </c>
      <c r="AA22" s="115">
        <v>773767</v>
      </c>
      <c r="AB22" s="100">
        <v>762234</v>
      </c>
      <c r="AC22" s="118">
        <v>1536001</v>
      </c>
      <c r="AD22" s="115">
        <v>784815</v>
      </c>
      <c r="AE22" s="100">
        <v>776788</v>
      </c>
      <c r="AF22" s="118">
        <v>1561603</v>
      </c>
      <c r="AG22" s="115">
        <v>787788</v>
      </c>
      <c r="AH22" s="100">
        <v>781447</v>
      </c>
      <c r="AI22" s="118">
        <v>1569235</v>
      </c>
      <c r="AJ22" s="115">
        <v>820455</v>
      </c>
      <c r="AK22" s="100">
        <v>803618</v>
      </c>
      <c r="AL22" s="118">
        <v>1624073</v>
      </c>
      <c r="AM22" s="317">
        <v>9279139</v>
      </c>
      <c r="AN22" s="327">
        <v>9248262</v>
      </c>
      <c r="AO22" s="118">
        <v>18527401</v>
      </c>
    </row>
    <row r="23" spans="2:42" ht="25.5" customHeight="1" x14ac:dyDescent="0.2">
      <c r="B23" s="441" t="s">
        <v>128</v>
      </c>
      <c r="C23" s="168"/>
      <c r="D23" s="169"/>
      <c r="E23" s="171"/>
      <c r="F23" s="168"/>
      <c r="G23" s="169"/>
      <c r="H23" s="171"/>
      <c r="I23" s="168"/>
      <c r="J23" s="169"/>
      <c r="K23" s="171"/>
      <c r="L23" s="168"/>
      <c r="M23" s="169"/>
      <c r="N23" s="171"/>
      <c r="O23" s="168"/>
      <c r="P23" s="169"/>
      <c r="Q23" s="171"/>
      <c r="R23" s="168"/>
      <c r="S23" s="169"/>
      <c r="T23" s="171"/>
      <c r="U23" s="168"/>
      <c r="V23" s="169"/>
      <c r="W23" s="171"/>
      <c r="X23" s="168"/>
      <c r="Y23" s="169"/>
      <c r="Z23" s="171"/>
      <c r="AA23" s="168"/>
      <c r="AB23" s="169"/>
      <c r="AC23" s="171"/>
      <c r="AD23" s="168"/>
      <c r="AE23" s="169"/>
      <c r="AF23" s="171"/>
      <c r="AG23" s="168"/>
      <c r="AH23" s="169"/>
      <c r="AI23" s="171"/>
      <c r="AJ23" s="168"/>
      <c r="AK23" s="169"/>
      <c r="AL23" s="171"/>
      <c r="AM23" s="168"/>
      <c r="AN23" s="169"/>
      <c r="AO23" s="171"/>
    </row>
    <row r="24" spans="2:42" x14ac:dyDescent="0.2">
      <c r="B24" s="442" t="s">
        <v>43</v>
      </c>
      <c r="C24" s="117">
        <v>103927.18700000001</v>
      </c>
      <c r="D24" s="29">
        <v>7640.0150000000003</v>
      </c>
      <c r="E24" s="118">
        <v>111567.202</v>
      </c>
      <c r="F24" s="117">
        <v>103833.82399999999</v>
      </c>
      <c r="G24" s="297">
        <v>7768.509</v>
      </c>
      <c r="H24" s="118">
        <v>111602.333</v>
      </c>
      <c r="I24" s="117">
        <v>105222.022</v>
      </c>
      <c r="J24" s="297">
        <v>7768.509</v>
      </c>
      <c r="K24" s="118">
        <v>112990.531</v>
      </c>
      <c r="L24" s="117">
        <v>104501.84699999999</v>
      </c>
      <c r="M24" s="297">
        <v>7875.1040000000003</v>
      </c>
      <c r="N24" s="118">
        <v>112376.951</v>
      </c>
      <c r="O24" s="117">
        <v>104927.098</v>
      </c>
      <c r="P24" s="297">
        <v>7845.1229999999996</v>
      </c>
      <c r="Q24" s="118">
        <v>112772.22099999999</v>
      </c>
      <c r="R24" s="117">
        <v>104804</v>
      </c>
      <c r="S24" s="297">
        <v>7845</v>
      </c>
      <c r="T24" s="118">
        <v>112649</v>
      </c>
      <c r="U24" s="117">
        <v>105670.183</v>
      </c>
      <c r="V24" s="297">
        <v>7930.9290000000001</v>
      </c>
      <c r="W24" s="118">
        <v>113601.11200000001</v>
      </c>
      <c r="X24" s="117">
        <v>107734.124</v>
      </c>
      <c r="Y24" s="297">
        <v>7716.6289999999999</v>
      </c>
      <c r="Z24" s="118">
        <v>115450.753</v>
      </c>
      <c r="AA24" s="117">
        <v>106696.209</v>
      </c>
      <c r="AB24" s="297">
        <v>7716.6289999999999</v>
      </c>
      <c r="AC24" s="118">
        <v>114412.838</v>
      </c>
      <c r="AD24" s="117">
        <v>106650.277</v>
      </c>
      <c r="AE24" s="297">
        <v>7716.6289999999999</v>
      </c>
      <c r="AF24" s="118">
        <v>114366.906</v>
      </c>
      <c r="AG24" s="117">
        <v>106188.5</v>
      </c>
      <c r="AH24" s="297">
        <v>7845.1229999999996</v>
      </c>
      <c r="AI24" s="118">
        <v>114033.62299999999</v>
      </c>
      <c r="AJ24" s="117">
        <v>109353</v>
      </c>
      <c r="AK24" s="297">
        <v>8151</v>
      </c>
      <c r="AL24" s="118">
        <v>117504</v>
      </c>
      <c r="AM24" s="117">
        <v>1269508.2709999999</v>
      </c>
      <c r="AN24" s="297">
        <v>93819.198999999993</v>
      </c>
      <c r="AO24" s="118">
        <v>1363327.47</v>
      </c>
    </row>
    <row r="25" spans="2:42" x14ac:dyDescent="0.2">
      <c r="B25" s="443" t="s">
        <v>44</v>
      </c>
      <c r="C25" s="371">
        <v>61273.809000000001</v>
      </c>
      <c r="D25" s="353">
        <v>4203.9740000000002</v>
      </c>
      <c r="E25" s="118">
        <v>65477.783000000003</v>
      </c>
      <c r="F25" s="371">
        <v>60655.720999999998</v>
      </c>
      <c r="G25" s="353">
        <v>4165.9440000000004</v>
      </c>
      <c r="H25" s="118">
        <v>64821.665000000001</v>
      </c>
      <c r="I25" s="119">
        <v>62988.993999999999</v>
      </c>
      <c r="J25" s="296">
        <v>4037.45</v>
      </c>
      <c r="K25" s="118">
        <v>67026.444000000003</v>
      </c>
      <c r="L25" s="119">
        <v>60193.252</v>
      </c>
      <c r="M25" s="296">
        <v>4641.174</v>
      </c>
      <c r="N25" s="118">
        <v>64834.425999999999</v>
      </c>
      <c r="O25" s="119">
        <v>59082.627999999997</v>
      </c>
      <c r="P25" s="296">
        <v>4641.174</v>
      </c>
      <c r="Q25" s="118">
        <v>63723.801999999996</v>
      </c>
      <c r="R25" s="119">
        <v>58274</v>
      </c>
      <c r="S25" s="296">
        <v>4863</v>
      </c>
      <c r="T25" s="118">
        <v>63137</v>
      </c>
      <c r="U25" s="119">
        <v>58071.972999999998</v>
      </c>
      <c r="V25" s="296">
        <v>4641.174</v>
      </c>
      <c r="W25" s="118">
        <v>62713.146999999997</v>
      </c>
      <c r="X25" s="119">
        <v>58456.42</v>
      </c>
      <c r="Y25" s="296">
        <v>4641.174</v>
      </c>
      <c r="Z25" s="118">
        <v>63097.593999999997</v>
      </c>
      <c r="AA25" s="119">
        <v>58974.15</v>
      </c>
      <c r="AB25" s="296">
        <v>4641.174</v>
      </c>
      <c r="AC25" s="118">
        <v>63615.324000000001</v>
      </c>
      <c r="AD25" s="119">
        <v>59559.451999999997</v>
      </c>
      <c r="AE25" s="296">
        <v>4572.6419999999998</v>
      </c>
      <c r="AF25" s="118">
        <v>64132.093999999997</v>
      </c>
      <c r="AG25" s="119">
        <v>59912.392</v>
      </c>
      <c r="AH25" s="296">
        <v>4512.68</v>
      </c>
      <c r="AI25" s="118">
        <v>64425.072</v>
      </c>
      <c r="AJ25" s="119">
        <v>61125</v>
      </c>
      <c r="AK25" s="296">
        <v>4645</v>
      </c>
      <c r="AL25" s="118">
        <v>65770</v>
      </c>
      <c r="AM25" s="117">
        <v>718567.79099999997</v>
      </c>
      <c r="AN25" s="297">
        <v>54206.559999999998</v>
      </c>
      <c r="AO25" s="118">
        <v>772774.35100000002</v>
      </c>
    </row>
    <row r="26" spans="2:42" x14ac:dyDescent="0.2">
      <c r="B26" s="443" t="s">
        <v>42</v>
      </c>
      <c r="C26" s="371">
        <v>17022.484</v>
      </c>
      <c r="D26" s="353">
        <v>548.59199999999998</v>
      </c>
      <c r="E26" s="118">
        <v>17571.076000000001</v>
      </c>
      <c r="F26" s="371">
        <v>17022.484</v>
      </c>
      <c r="G26" s="353">
        <v>548.59199999999998</v>
      </c>
      <c r="H26" s="118">
        <v>17571.076000000001</v>
      </c>
      <c r="I26" s="119">
        <v>17022.484</v>
      </c>
      <c r="J26" s="296">
        <v>548.59199999999998</v>
      </c>
      <c r="K26" s="118">
        <v>17571.076000000001</v>
      </c>
      <c r="L26" s="119">
        <v>16921.375</v>
      </c>
      <c r="M26" s="296">
        <v>548.59199999999998</v>
      </c>
      <c r="N26" s="118">
        <v>17469.967000000001</v>
      </c>
      <c r="O26" s="119">
        <v>16805.064999999999</v>
      </c>
      <c r="P26" s="296">
        <v>548.59199999999998</v>
      </c>
      <c r="Q26" s="118">
        <v>17353.656999999999</v>
      </c>
      <c r="R26" s="119">
        <v>16618</v>
      </c>
      <c r="S26" s="296">
        <v>549</v>
      </c>
      <c r="T26" s="118">
        <v>17167</v>
      </c>
      <c r="U26" s="119">
        <v>16517.891</v>
      </c>
      <c r="V26" s="296">
        <v>548.59199999999998</v>
      </c>
      <c r="W26" s="118">
        <v>17066.483</v>
      </c>
      <c r="X26" s="119">
        <v>16517.891</v>
      </c>
      <c r="Y26" s="296">
        <v>548.59199999999998</v>
      </c>
      <c r="Z26" s="118">
        <v>17066.483</v>
      </c>
      <c r="AA26" s="119">
        <v>16332.145</v>
      </c>
      <c r="AB26" s="296">
        <v>548.59199999999998</v>
      </c>
      <c r="AC26" s="118">
        <v>16880.737000000001</v>
      </c>
      <c r="AD26" s="119">
        <v>16252.54</v>
      </c>
      <c r="AE26" s="296">
        <v>548.59199999999998</v>
      </c>
      <c r="AF26" s="118">
        <v>16801.132000000001</v>
      </c>
      <c r="AG26" s="119">
        <v>16252.54</v>
      </c>
      <c r="AH26" s="296">
        <v>548.59199999999998</v>
      </c>
      <c r="AI26" s="118">
        <v>16801.132000000001</v>
      </c>
      <c r="AJ26" s="119">
        <v>16729</v>
      </c>
      <c r="AK26" s="296">
        <v>565</v>
      </c>
      <c r="AL26" s="118">
        <v>17294</v>
      </c>
      <c r="AM26" s="117">
        <v>200013.899</v>
      </c>
      <c r="AN26" s="297">
        <v>6599.9199999999992</v>
      </c>
      <c r="AO26" s="118">
        <v>206613.81900000002</v>
      </c>
    </row>
    <row r="27" spans="2:42" x14ac:dyDescent="0.2">
      <c r="B27" s="443" t="s">
        <v>34</v>
      </c>
      <c r="C27" s="371">
        <v>109.217</v>
      </c>
      <c r="D27" s="353">
        <v>186956.454</v>
      </c>
      <c r="E27" s="118">
        <v>187065.671</v>
      </c>
      <c r="F27" s="371">
        <v>109.217</v>
      </c>
      <c r="G27" s="353">
        <v>187934.359</v>
      </c>
      <c r="H27" s="118">
        <v>188043.576</v>
      </c>
      <c r="I27" s="119">
        <v>109.217</v>
      </c>
      <c r="J27" s="296">
        <v>192067.815</v>
      </c>
      <c r="K27" s="118">
        <v>192177.03200000001</v>
      </c>
      <c r="L27" s="119">
        <v>109.217</v>
      </c>
      <c r="M27" s="296">
        <v>191157.867</v>
      </c>
      <c r="N27" s="118">
        <v>191267.084</v>
      </c>
      <c r="O27" s="119">
        <v>109.217</v>
      </c>
      <c r="P27" s="296">
        <v>190177.86499999999</v>
      </c>
      <c r="Q27" s="118">
        <v>190287.08199999999</v>
      </c>
      <c r="R27" s="119">
        <v>109</v>
      </c>
      <c r="S27" s="296">
        <v>190501</v>
      </c>
      <c r="T27" s="118">
        <v>190610</v>
      </c>
      <c r="U27" s="119">
        <v>109.217</v>
      </c>
      <c r="V27" s="296">
        <v>190777.27</v>
      </c>
      <c r="W27" s="118">
        <v>190886.48699999999</v>
      </c>
      <c r="X27" s="119">
        <v>109.217</v>
      </c>
      <c r="Y27" s="296">
        <v>190084.644</v>
      </c>
      <c r="Z27" s="118">
        <v>190193.861</v>
      </c>
      <c r="AA27" s="119">
        <v>109.217</v>
      </c>
      <c r="AB27" s="296">
        <v>192537.97899999999</v>
      </c>
      <c r="AC27" s="118">
        <v>192647.196</v>
      </c>
      <c r="AD27" s="119">
        <v>109.217</v>
      </c>
      <c r="AE27" s="296">
        <v>193857.66899999999</v>
      </c>
      <c r="AF27" s="118">
        <v>193966.886</v>
      </c>
      <c r="AG27" s="119">
        <v>109.217</v>
      </c>
      <c r="AH27" s="296">
        <v>194357.864</v>
      </c>
      <c r="AI27" s="118">
        <v>194467.08100000001</v>
      </c>
      <c r="AJ27" s="119">
        <v>112</v>
      </c>
      <c r="AK27" s="296">
        <v>200018</v>
      </c>
      <c r="AL27" s="118">
        <v>200130</v>
      </c>
      <c r="AM27" s="117">
        <v>1313.17</v>
      </c>
      <c r="AN27" s="297">
        <v>2300428.7859999998</v>
      </c>
      <c r="AO27" s="118">
        <v>2301741.9559999998</v>
      </c>
    </row>
    <row r="28" spans="2:42" x14ac:dyDescent="0.2">
      <c r="B28" s="443" t="s">
        <v>69</v>
      </c>
      <c r="C28" s="371">
        <v>0</v>
      </c>
      <c r="D28" s="353">
        <v>12351.454</v>
      </c>
      <c r="E28" s="118">
        <v>12351.454</v>
      </c>
      <c r="F28" s="371">
        <v>0</v>
      </c>
      <c r="G28" s="353">
        <v>12889.182000000001</v>
      </c>
      <c r="H28" s="118">
        <v>12889.182000000001</v>
      </c>
      <c r="I28" s="119">
        <v>0</v>
      </c>
      <c r="J28" s="296">
        <v>13062.06</v>
      </c>
      <c r="K28" s="118">
        <v>13062.06</v>
      </c>
      <c r="L28" s="119">
        <v>0</v>
      </c>
      <c r="M28" s="296">
        <v>13645.646000000001</v>
      </c>
      <c r="N28" s="118">
        <v>13645.646000000001</v>
      </c>
      <c r="O28" s="119">
        <v>0</v>
      </c>
      <c r="P28" s="296">
        <v>13224.205</v>
      </c>
      <c r="Q28" s="118">
        <v>13224.205</v>
      </c>
      <c r="R28" s="119">
        <v>0</v>
      </c>
      <c r="S28" s="296">
        <v>13063</v>
      </c>
      <c r="T28" s="118">
        <v>13063</v>
      </c>
      <c r="U28" s="119">
        <v>0</v>
      </c>
      <c r="V28" s="296">
        <v>13003.045</v>
      </c>
      <c r="W28" s="118">
        <v>13003.045</v>
      </c>
      <c r="X28" s="119">
        <v>0</v>
      </c>
      <c r="Y28" s="296">
        <v>12698.106</v>
      </c>
      <c r="Z28" s="118">
        <v>12698.106</v>
      </c>
      <c r="AA28" s="119">
        <v>0</v>
      </c>
      <c r="AB28" s="296">
        <v>12982.13</v>
      </c>
      <c r="AC28" s="118">
        <v>12982.13</v>
      </c>
      <c r="AD28" s="119">
        <v>0</v>
      </c>
      <c r="AE28" s="296">
        <v>13322.779</v>
      </c>
      <c r="AF28" s="118">
        <v>13322.779</v>
      </c>
      <c r="AG28" s="119">
        <v>0</v>
      </c>
      <c r="AH28" s="296">
        <v>13361.742</v>
      </c>
      <c r="AI28" s="118">
        <v>13361.742</v>
      </c>
      <c r="AJ28" s="119"/>
      <c r="AK28" s="296">
        <v>13752</v>
      </c>
      <c r="AL28" s="118">
        <v>13752</v>
      </c>
      <c r="AM28" s="117">
        <v>0</v>
      </c>
      <c r="AN28" s="297">
        <v>157355.34899999999</v>
      </c>
      <c r="AO28" s="118">
        <v>157355.34899999999</v>
      </c>
    </row>
    <row r="29" spans="2:42" x14ac:dyDescent="0.2">
      <c r="B29" s="443" t="s">
        <v>35</v>
      </c>
      <c r="C29" s="371">
        <v>16059.075999999999</v>
      </c>
      <c r="D29" s="353">
        <v>13585.143</v>
      </c>
      <c r="E29" s="118">
        <v>29644.218999999997</v>
      </c>
      <c r="F29" s="371">
        <v>19086.877</v>
      </c>
      <c r="G29" s="353">
        <v>17366.955000000002</v>
      </c>
      <c r="H29" s="118">
        <v>36453.832000000002</v>
      </c>
      <c r="I29" s="119">
        <v>24848.591</v>
      </c>
      <c r="J29" s="296">
        <v>22601.57</v>
      </c>
      <c r="K29" s="118">
        <v>47450.161</v>
      </c>
      <c r="L29" s="119">
        <v>23779.848999999998</v>
      </c>
      <c r="M29" s="296">
        <v>20316.399000000001</v>
      </c>
      <c r="N29" s="118">
        <v>44096.248</v>
      </c>
      <c r="O29" s="119">
        <v>24498.355</v>
      </c>
      <c r="P29" s="296">
        <v>19857.379000000001</v>
      </c>
      <c r="Q29" s="118">
        <v>44355.733999999997</v>
      </c>
      <c r="R29" s="119">
        <v>22778</v>
      </c>
      <c r="S29" s="296">
        <v>19211</v>
      </c>
      <c r="T29" s="118">
        <v>41989</v>
      </c>
      <c r="U29" s="119">
        <v>22214.485000000001</v>
      </c>
      <c r="V29" s="296">
        <v>19057.868999999999</v>
      </c>
      <c r="W29" s="118">
        <v>41272.353999999999</v>
      </c>
      <c r="X29" s="119">
        <v>18790.137999999999</v>
      </c>
      <c r="Y29" s="296">
        <v>16225.031999999999</v>
      </c>
      <c r="Z29" s="118">
        <v>35015.17</v>
      </c>
      <c r="AA29" s="119">
        <v>22272.506000000001</v>
      </c>
      <c r="AB29" s="296">
        <v>19550.103999999999</v>
      </c>
      <c r="AC29" s="118">
        <v>41822.61</v>
      </c>
      <c r="AD29" s="119">
        <v>23751.596000000001</v>
      </c>
      <c r="AE29" s="296">
        <v>20644.118999999999</v>
      </c>
      <c r="AF29" s="118">
        <v>44395.714999999997</v>
      </c>
      <c r="AG29" s="119">
        <v>22247.319</v>
      </c>
      <c r="AH29" s="296">
        <v>19536.833999999999</v>
      </c>
      <c r="AI29" s="118">
        <v>41784.152999999998</v>
      </c>
      <c r="AJ29" s="119">
        <v>23491</v>
      </c>
      <c r="AK29" s="296">
        <v>20318</v>
      </c>
      <c r="AL29" s="118">
        <v>43809</v>
      </c>
      <c r="AM29" s="117">
        <v>263817.79200000002</v>
      </c>
      <c r="AN29" s="297">
        <v>228270.40400000001</v>
      </c>
      <c r="AO29" s="118">
        <v>492088.196</v>
      </c>
    </row>
    <row r="30" spans="2:42" ht="15" x14ac:dyDescent="0.25">
      <c r="B30" s="383" t="s">
        <v>15</v>
      </c>
      <c r="C30" s="115">
        <v>198391.77300000002</v>
      </c>
      <c r="D30" s="100">
        <v>225285.63200000001</v>
      </c>
      <c r="E30" s="118">
        <v>423677.40500000003</v>
      </c>
      <c r="F30" s="115">
        <v>200708.12299999999</v>
      </c>
      <c r="G30" s="100">
        <v>230673.54100000003</v>
      </c>
      <c r="H30" s="118">
        <v>431381.66400000005</v>
      </c>
      <c r="I30" s="115">
        <v>210191.30800000002</v>
      </c>
      <c r="J30" s="100">
        <v>240085.99600000001</v>
      </c>
      <c r="K30" s="118">
        <v>450277.304</v>
      </c>
      <c r="L30" s="115">
        <v>205505.53999999998</v>
      </c>
      <c r="M30" s="100">
        <v>238184.78200000001</v>
      </c>
      <c r="N30" s="118">
        <v>443690.32200000004</v>
      </c>
      <c r="O30" s="115">
        <v>205422.36300000001</v>
      </c>
      <c r="P30" s="100">
        <v>236294.33799999999</v>
      </c>
      <c r="Q30" s="118">
        <v>441716.701</v>
      </c>
      <c r="R30" s="115">
        <v>202583</v>
      </c>
      <c r="S30" s="100">
        <v>236032</v>
      </c>
      <c r="T30" s="118">
        <v>438615</v>
      </c>
      <c r="U30" s="115">
        <v>202583.74900000001</v>
      </c>
      <c r="V30" s="100">
        <v>235958.87900000002</v>
      </c>
      <c r="W30" s="118">
        <v>438542.62800000003</v>
      </c>
      <c r="X30" s="115">
        <v>201607.79</v>
      </c>
      <c r="Y30" s="100">
        <v>231914.177</v>
      </c>
      <c r="Z30" s="118">
        <v>433521.967</v>
      </c>
      <c r="AA30" s="115">
        <v>204384.22699999998</v>
      </c>
      <c r="AB30" s="100">
        <v>237976.60799999998</v>
      </c>
      <c r="AC30" s="118">
        <v>442360.83499999996</v>
      </c>
      <c r="AD30" s="115">
        <v>206323.08199999999</v>
      </c>
      <c r="AE30" s="100">
        <v>240662.43000000002</v>
      </c>
      <c r="AF30" s="118">
        <v>446985.51199999999</v>
      </c>
      <c r="AG30" s="115">
        <v>204709.96799999999</v>
      </c>
      <c r="AH30" s="100">
        <v>240162.83499999999</v>
      </c>
      <c r="AI30" s="118">
        <v>444872.80300000007</v>
      </c>
      <c r="AJ30" s="115">
        <v>210810</v>
      </c>
      <c r="AK30" s="100">
        <v>247449</v>
      </c>
      <c r="AL30" s="118">
        <v>458259</v>
      </c>
      <c r="AM30" s="317">
        <v>2453220.923</v>
      </c>
      <c r="AN30" s="327">
        <v>2840680.2179999999</v>
      </c>
      <c r="AO30" s="118">
        <v>5293901.1410000008</v>
      </c>
      <c r="AP30" s="332"/>
    </row>
    <row r="31" spans="2:42" ht="21.75" customHeight="1" x14ac:dyDescent="0.2">
      <c r="B31" s="441" t="s">
        <v>129</v>
      </c>
      <c r="C31" s="168"/>
      <c r="D31" s="169"/>
      <c r="E31" s="171"/>
      <c r="F31" s="168"/>
      <c r="G31" s="169"/>
      <c r="H31" s="171"/>
      <c r="I31" s="168"/>
      <c r="J31" s="169"/>
      <c r="K31" s="171"/>
      <c r="L31" s="168"/>
      <c r="M31" s="169"/>
      <c r="N31" s="171"/>
      <c r="O31" s="168"/>
      <c r="P31" s="169"/>
      <c r="Q31" s="171"/>
      <c r="R31" s="168"/>
      <c r="S31" s="169"/>
      <c r="T31" s="171"/>
      <c r="U31" s="168"/>
      <c r="V31" s="169"/>
      <c r="W31" s="171"/>
      <c r="X31" s="168"/>
      <c r="Y31" s="169"/>
      <c r="Z31" s="171"/>
      <c r="AA31" s="168"/>
      <c r="AB31" s="169"/>
      <c r="AC31" s="171"/>
      <c r="AD31" s="168"/>
      <c r="AE31" s="169"/>
      <c r="AF31" s="171"/>
      <c r="AG31" s="168"/>
      <c r="AH31" s="169"/>
      <c r="AI31" s="171"/>
      <c r="AJ31" s="168"/>
      <c r="AK31" s="169"/>
      <c r="AL31" s="171"/>
      <c r="AM31" s="168"/>
      <c r="AN31" s="169"/>
      <c r="AO31" s="171"/>
    </row>
    <row r="32" spans="2:42" x14ac:dyDescent="0.2">
      <c r="B32" s="442" t="s">
        <v>43</v>
      </c>
      <c r="C32" s="117">
        <v>1014995.187</v>
      </c>
      <c r="D32" s="29">
        <v>110112.015</v>
      </c>
      <c r="E32" s="118">
        <v>1125107.202</v>
      </c>
      <c r="F32" s="117">
        <v>1053550.824</v>
      </c>
      <c r="G32" s="297">
        <v>115426.50900000001</v>
      </c>
      <c r="H32" s="118">
        <v>1168977.3330000001</v>
      </c>
      <c r="I32" s="117">
        <v>1035217.022</v>
      </c>
      <c r="J32" s="297">
        <v>111716.50900000001</v>
      </c>
      <c r="K32" s="118">
        <v>1146933.531</v>
      </c>
      <c r="L32" s="117">
        <v>1054413.8470000001</v>
      </c>
      <c r="M32" s="297">
        <v>108933.10400000001</v>
      </c>
      <c r="N32" s="118">
        <v>1163346.9510000001</v>
      </c>
      <c r="O32" s="117">
        <v>1048306.098</v>
      </c>
      <c r="P32" s="297">
        <v>116938.12299999999</v>
      </c>
      <c r="Q32" s="118">
        <v>1165244.2209999999</v>
      </c>
      <c r="R32" s="117">
        <v>1025625</v>
      </c>
      <c r="S32" s="297">
        <v>108015</v>
      </c>
      <c r="T32" s="118">
        <v>1133640</v>
      </c>
      <c r="U32" s="117">
        <v>1032481.183</v>
      </c>
      <c r="V32" s="297">
        <v>125365.929</v>
      </c>
      <c r="W32" s="118">
        <v>1157847.112</v>
      </c>
      <c r="X32" s="117">
        <v>1031614.124</v>
      </c>
      <c r="Y32" s="297">
        <v>122367.629</v>
      </c>
      <c r="Z32" s="118">
        <v>1153981.753</v>
      </c>
      <c r="AA32" s="117">
        <v>1063636.209</v>
      </c>
      <c r="AB32" s="297">
        <v>110994.629</v>
      </c>
      <c r="AC32" s="118">
        <v>1174630.838</v>
      </c>
      <c r="AD32" s="117">
        <v>1058199.277</v>
      </c>
      <c r="AE32" s="297">
        <v>117003.629</v>
      </c>
      <c r="AF32" s="118">
        <v>1175202.906</v>
      </c>
      <c r="AG32" s="117">
        <v>1046965.5</v>
      </c>
      <c r="AH32" s="297">
        <v>111678.12299999999</v>
      </c>
      <c r="AI32" s="118">
        <v>1158643.6229999999</v>
      </c>
      <c r="AJ32" s="117">
        <v>1099303</v>
      </c>
      <c r="AK32" s="297">
        <v>114445</v>
      </c>
      <c r="AL32" s="118">
        <v>1213748</v>
      </c>
      <c r="AM32" s="117">
        <v>12564307.271</v>
      </c>
      <c r="AN32" s="297">
        <v>1372996.199</v>
      </c>
      <c r="AO32" s="118">
        <v>13937303.470000001</v>
      </c>
    </row>
    <row r="33" spans="2:42" x14ac:dyDescent="0.2">
      <c r="B33" s="443" t="s">
        <v>44</v>
      </c>
      <c r="C33" s="117">
        <v>566891.80900000001</v>
      </c>
      <c r="D33" s="297">
        <v>61379.974000000002</v>
      </c>
      <c r="E33" s="118">
        <v>628271.78300000005</v>
      </c>
      <c r="F33" s="117">
        <v>567900.72100000002</v>
      </c>
      <c r="G33" s="297">
        <v>61575.944000000003</v>
      </c>
      <c r="H33" s="118">
        <v>629476.66500000004</v>
      </c>
      <c r="I33" s="117">
        <v>542913.99399999995</v>
      </c>
      <c r="J33" s="297">
        <v>58473.45</v>
      </c>
      <c r="K33" s="120">
        <v>601387.4439999999</v>
      </c>
      <c r="L33" s="117">
        <v>558564.25199999998</v>
      </c>
      <c r="M33" s="297">
        <v>65034.173999999999</v>
      </c>
      <c r="N33" s="120">
        <v>623598.42599999998</v>
      </c>
      <c r="O33" s="117">
        <v>561190.62800000003</v>
      </c>
      <c r="P33" s="297">
        <v>61319.173999999999</v>
      </c>
      <c r="Q33" s="120">
        <v>622509.80200000003</v>
      </c>
      <c r="R33" s="117">
        <v>564990</v>
      </c>
      <c r="S33" s="297">
        <v>65479</v>
      </c>
      <c r="T33" s="120">
        <v>630469</v>
      </c>
      <c r="U33" s="117">
        <v>570438.973</v>
      </c>
      <c r="V33" s="297">
        <v>65825.173999999999</v>
      </c>
      <c r="W33" s="120">
        <v>636264.147</v>
      </c>
      <c r="X33" s="117">
        <v>561917.42000000004</v>
      </c>
      <c r="Y33" s="297">
        <v>70501.173999999999</v>
      </c>
      <c r="Z33" s="120">
        <v>632418.59400000004</v>
      </c>
      <c r="AA33" s="117">
        <v>588603.15</v>
      </c>
      <c r="AB33" s="297">
        <v>76567.173999999999</v>
      </c>
      <c r="AC33" s="120">
        <v>665170.32400000002</v>
      </c>
      <c r="AD33" s="117">
        <v>569217.45200000005</v>
      </c>
      <c r="AE33" s="297">
        <v>65653.641999999993</v>
      </c>
      <c r="AF33" s="120">
        <v>634871.09400000004</v>
      </c>
      <c r="AG33" s="117">
        <v>571861.39199999999</v>
      </c>
      <c r="AH33" s="297">
        <v>71342.679999999993</v>
      </c>
      <c r="AI33" s="120">
        <v>643204.07199999993</v>
      </c>
      <c r="AJ33" s="117">
        <v>588778</v>
      </c>
      <c r="AK33" s="297">
        <v>71781</v>
      </c>
      <c r="AL33" s="120">
        <v>660559</v>
      </c>
      <c r="AM33" s="117">
        <v>6813267.7910000002</v>
      </c>
      <c r="AN33" s="297">
        <v>794932.56</v>
      </c>
      <c r="AO33" s="118">
        <v>7608200.3509999998</v>
      </c>
    </row>
    <row r="34" spans="2:42" x14ac:dyDescent="0.2">
      <c r="B34" s="443" t="s">
        <v>42</v>
      </c>
      <c r="C34" s="117">
        <v>188000.484</v>
      </c>
      <c r="D34" s="297">
        <v>16612.592000000001</v>
      </c>
      <c r="E34" s="118">
        <v>204613.076</v>
      </c>
      <c r="F34" s="117">
        <v>189692.484</v>
      </c>
      <c r="G34" s="297">
        <v>16432.592000000001</v>
      </c>
      <c r="H34" s="118">
        <v>206125.076</v>
      </c>
      <c r="I34" s="117">
        <v>168063.484</v>
      </c>
      <c r="J34" s="297">
        <v>15192.592000000001</v>
      </c>
      <c r="K34" s="120">
        <v>183256.076</v>
      </c>
      <c r="L34" s="117">
        <v>188121.375</v>
      </c>
      <c r="M34" s="297">
        <v>16063.592000000001</v>
      </c>
      <c r="N34" s="120">
        <v>204184.967</v>
      </c>
      <c r="O34" s="117">
        <v>188349.065</v>
      </c>
      <c r="P34" s="297">
        <v>16063.592000000001</v>
      </c>
      <c r="Q34" s="120">
        <v>204412.65700000001</v>
      </c>
      <c r="R34" s="117">
        <v>207824</v>
      </c>
      <c r="S34" s="297">
        <v>16064</v>
      </c>
      <c r="T34" s="120">
        <v>223888</v>
      </c>
      <c r="U34" s="117">
        <v>188392.891</v>
      </c>
      <c r="V34" s="297">
        <v>16063.592000000001</v>
      </c>
      <c r="W34" s="120">
        <v>204456.48300000001</v>
      </c>
      <c r="X34" s="117">
        <v>185987.891</v>
      </c>
      <c r="Y34" s="297">
        <v>16063.592000000001</v>
      </c>
      <c r="Z34" s="120">
        <v>202051.48300000001</v>
      </c>
      <c r="AA34" s="117">
        <v>185278.14499999999</v>
      </c>
      <c r="AB34" s="297">
        <v>16063.592000000001</v>
      </c>
      <c r="AC34" s="120">
        <v>201341.73699999999</v>
      </c>
      <c r="AD34" s="117">
        <v>184503.54</v>
      </c>
      <c r="AE34" s="297">
        <v>16063.592000000001</v>
      </c>
      <c r="AF34" s="120">
        <v>200567.13200000001</v>
      </c>
      <c r="AG34" s="117">
        <v>191392.54</v>
      </c>
      <c r="AH34" s="297">
        <v>16063.592000000001</v>
      </c>
      <c r="AI34" s="120">
        <v>207456.13200000001</v>
      </c>
      <c r="AJ34" s="117">
        <v>190895</v>
      </c>
      <c r="AK34" s="297">
        <v>16520</v>
      </c>
      <c r="AL34" s="120">
        <v>207415</v>
      </c>
      <c r="AM34" s="117">
        <v>2256500.8990000002</v>
      </c>
      <c r="AN34" s="297">
        <v>193266.92</v>
      </c>
      <c r="AO34" s="118">
        <v>2449767.8190000001</v>
      </c>
    </row>
    <row r="35" spans="2:42" x14ac:dyDescent="0.2">
      <c r="B35" s="443" t="s">
        <v>34</v>
      </c>
      <c r="C35" s="117">
        <v>692.21699999999998</v>
      </c>
      <c r="D35" s="297">
        <v>1260829.4539999999</v>
      </c>
      <c r="E35" s="118">
        <v>1261521.6709999999</v>
      </c>
      <c r="F35" s="117">
        <v>692.21699999999998</v>
      </c>
      <c r="G35" s="297">
        <v>1283272.3589999999</v>
      </c>
      <c r="H35" s="118">
        <v>1283964.5759999999</v>
      </c>
      <c r="I35" s="117">
        <v>692.21699999999998</v>
      </c>
      <c r="J35" s="297">
        <v>1290716.8149999999</v>
      </c>
      <c r="K35" s="120">
        <v>1291409.0319999999</v>
      </c>
      <c r="L35" s="117">
        <v>776.21699999999998</v>
      </c>
      <c r="M35" s="297">
        <v>1348659.8670000001</v>
      </c>
      <c r="N35" s="120">
        <v>1349436.084</v>
      </c>
      <c r="O35" s="117">
        <v>777.21699999999998</v>
      </c>
      <c r="P35" s="297">
        <v>1320442.865</v>
      </c>
      <c r="Q35" s="120">
        <v>1321220.0819999999</v>
      </c>
      <c r="R35" s="117">
        <v>648</v>
      </c>
      <c r="S35" s="297">
        <v>1321940</v>
      </c>
      <c r="T35" s="120">
        <v>1322588</v>
      </c>
      <c r="U35" s="117">
        <v>648.21699999999998</v>
      </c>
      <c r="V35" s="297">
        <v>1326118.27</v>
      </c>
      <c r="W35" s="120">
        <v>1326766.487</v>
      </c>
      <c r="X35" s="117">
        <v>1622.2170000000001</v>
      </c>
      <c r="Y35" s="297">
        <v>1319256.6440000001</v>
      </c>
      <c r="Z35" s="120">
        <v>1320878.861</v>
      </c>
      <c r="AA35" s="117">
        <v>890.21699999999998</v>
      </c>
      <c r="AB35" s="297">
        <v>1323218.9790000001</v>
      </c>
      <c r="AC35" s="120">
        <v>1324109.196</v>
      </c>
      <c r="AD35" s="117">
        <v>648.21699999999998</v>
      </c>
      <c r="AE35" s="297">
        <v>1326262.669</v>
      </c>
      <c r="AF35" s="120">
        <v>1326910.8859999999</v>
      </c>
      <c r="AG35" s="117">
        <v>648.21699999999998</v>
      </c>
      <c r="AH35" s="297">
        <v>1354826.8640000001</v>
      </c>
      <c r="AI35" s="120">
        <v>1355475.081</v>
      </c>
      <c r="AJ35" s="117">
        <v>240</v>
      </c>
      <c r="AK35" s="297">
        <v>1377364</v>
      </c>
      <c r="AL35" s="120">
        <v>1377604</v>
      </c>
      <c r="AM35" s="117">
        <v>8975.17</v>
      </c>
      <c r="AN35" s="297">
        <v>15852908.786</v>
      </c>
      <c r="AO35" s="118">
        <v>15861883.956</v>
      </c>
    </row>
    <row r="36" spans="2:42" x14ac:dyDescent="0.2">
      <c r="B36" s="443" t="s">
        <v>69</v>
      </c>
      <c r="C36" s="117">
        <v>0</v>
      </c>
      <c r="D36" s="297">
        <v>103004.454</v>
      </c>
      <c r="E36" s="118">
        <v>103004.454</v>
      </c>
      <c r="F36" s="117">
        <v>0</v>
      </c>
      <c r="G36" s="297">
        <v>107015.182</v>
      </c>
      <c r="H36" s="118">
        <v>107015.182</v>
      </c>
      <c r="I36" s="117">
        <v>0</v>
      </c>
      <c r="J36" s="297">
        <v>107841.06</v>
      </c>
      <c r="K36" s="120">
        <v>107841.06</v>
      </c>
      <c r="L36" s="117">
        <v>0</v>
      </c>
      <c r="M36" s="297">
        <v>117622.64600000001</v>
      </c>
      <c r="N36" s="120">
        <v>117622.64600000001</v>
      </c>
      <c r="O36" s="117">
        <v>0</v>
      </c>
      <c r="P36" s="297">
        <v>114920.205</v>
      </c>
      <c r="Q36" s="120">
        <v>114920.205</v>
      </c>
      <c r="R36" s="117">
        <v>0</v>
      </c>
      <c r="S36" s="297">
        <v>109955</v>
      </c>
      <c r="T36" s="120">
        <v>109955</v>
      </c>
      <c r="U36" s="117">
        <v>0</v>
      </c>
      <c r="V36" s="297">
        <v>111517.045</v>
      </c>
      <c r="W36" s="120">
        <v>111517.045</v>
      </c>
      <c r="X36" s="117">
        <v>0</v>
      </c>
      <c r="Y36" s="297">
        <v>113374.106</v>
      </c>
      <c r="Z36" s="120">
        <v>113374.106</v>
      </c>
      <c r="AA36" s="117">
        <v>0</v>
      </c>
      <c r="AB36" s="297">
        <v>108040.13</v>
      </c>
      <c r="AC36" s="120">
        <v>108040.13</v>
      </c>
      <c r="AD36" s="117">
        <v>0</v>
      </c>
      <c r="AE36" s="297">
        <v>115365.77899999999</v>
      </c>
      <c r="AF36" s="120">
        <v>115365.77899999999</v>
      </c>
      <c r="AG36" s="117">
        <v>0</v>
      </c>
      <c r="AH36" s="297">
        <v>115494.742</v>
      </c>
      <c r="AI36" s="120">
        <v>115494.742</v>
      </c>
      <c r="AJ36" s="117"/>
      <c r="AK36" s="297">
        <v>114722</v>
      </c>
      <c r="AL36" s="120">
        <v>114722</v>
      </c>
      <c r="AM36" s="117">
        <v>0</v>
      </c>
      <c r="AN36" s="297">
        <v>1338872.3489999999</v>
      </c>
      <c r="AO36" s="118">
        <v>1338872.3489999999</v>
      </c>
    </row>
    <row r="37" spans="2:42" x14ac:dyDescent="0.2">
      <c r="B37" s="443" t="s">
        <v>35</v>
      </c>
      <c r="C37" s="117">
        <v>100710.076</v>
      </c>
      <c r="D37" s="297">
        <v>113549.143</v>
      </c>
      <c r="E37" s="118">
        <v>214259.21899999998</v>
      </c>
      <c r="F37" s="117">
        <v>124878.87700000001</v>
      </c>
      <c r="G37" s="297">
        <v>138594.95500000002</v>
      </c>
      <c r="H37" s="118">
        <v>263473.83200000005</v>
      </c>
      <c r="I37" s="117">
        <v>139436.59100000001</v>
      </c>
      <c r="J37" s="297">
        <v>159693.57</v>
      </c>
      <c r="K37" s="120">
        <v>299130.16100000002</v>
      </c>
      <c r="L37" s="117">
        <v>180562.84899999999</v>
      </c>
      <c r="M37" s="297">
        <v>208137.399</v>
      </c>
      <c r="N37" s="120">
        <v>388700.24800000002</v>
      </c>
      <c r="O37" s="117">
        <v>168212.35500000001</v>
      </c>
      <c r="P37" s="297">
        <v>170626.37900000002</v>
      </c>
      <c r="Q37" s="120">
        <v>338838.73400000005</v>
      </c>
      <c r="R37" s="117">
        <v>165896</v>
      </c>
      <c r="S37" s="297">
        <v>172519</v>
      </c>
      <c r="T37" s="120">
        <v>338415</v>
      </c>
      <c r="U37" s="117">
        <v>157003.48499999999</v>
      </c>
      <c r="V37" s="297">
        <v>165017.86900000001</v>
      </c>
      <c r="W37" s="120">
        <v>322021.35399999999</v>
      </c>
      <c r="X37" s="117">
        <v>154263.13800000001</v>
      </c>
      <c r="Y37" s="297">
        <v>169717.03200000001</v>
      </c>
      <c r="Z37" s="120">
        <v>323980.17000000004</v>
      </c>
      <c r="AA37" s="117">
        <v>135772.50599999999</v>
      </c>
      <c r="AB37" s="297">
        <v>146980.10399999999</v>
      </c>
      <c r="AC37" s="120">
        <v>282752.61</v>
      </c>
      <c r="AD37" s="117">
        <v>164336.59599999999</v>
      </c>
      <c r="AE37" s="297">
        <v>166998.11900000001</v>
      </c>
      <c r="AF37" s="120">
        <v>331334.71499999997</v>
      </c>
      <c r="AG37" s="117">
        <v>160144.31899999999</v>
      </c>
      <c r="AH37" s="297">
        <v>172259.834</v>
      </c>
      <c r="AI37" s="120">
        <v>332404.15299999999</v>
      </c>
      <c r="AJ37" s="117">
        <v>165124</v>
      </c>
      <c r="AK37" s="297">
        <v>171015</v>
      </c>
      <c r="AL37" s="120">
        <v>336139</v>
      </c>
      <c r="AM37" s="117">
        <v>1816340.7919999999</v>
      </c>
      <c r="AN37" s="297">
        <v>1955108.4040000001</v>
      </c>
      <c r="AO37" s="118">
        <v>3771449.196</v>
      </c>
    </row>
    <row r="38" spans="2:42" ht="15" x14ac:dyDescent="0.25">
      <c r="B38" s="383" t="s">
        <v>15</v>
      </c>
      <c r="C38" s="115">
        <v>1871289.773</v>
      </c>
      <c r="D38" s="100">
        <v>1665487.632</v>
      </c>
      <c r="E38" s="118">
        <v>3536777.4050000003</v>
      </c>
      <c r="F38" s="115">
        <v>1936715.1229999999</v>
      </c>
      <c r="G38" s="100">
        <v>1722317.541</v>
      </c>
      <c r="H38" s="118">
        <v>3659032.6639999999</v>
      </c>
      <c r="I38" s="115">
        <v>1886323.308</v>
      </c>
      <c r="J38" s="100">
        <v>1743633.996</v>
      </c>
      <c r="K38" s="118">
        <v>3629957.304</v>
      </c>
      <c r="L38" s="115">
        <v>1982438.54</v>
      </c>
      <c r="M38" s="100">
        <v>1864450.7820000001</v>
      </c>
      <c r="N38" s="118">
        <v>3846889.3220000002</v>
      </c>
      <c r="O38" s="115">
        <v>1966835.3629999999</v>
      </c>
      <c r="P38" s="100">
        <v>1800310.338</v>
      </c>
      <c r="Q38" s="118">
        <v>3767145.7009999999</v>
      </c>
      <c r="R38" s="115">
        <v>1964983</v>
      </c>
      <c r="S38" s="100">
        <v>1793972</v>
      </c>
      <c r="T38" s="118">
        <v>3758955</v>
      </c>
      <c r="U38" s="115">
        <v>1948964.7490000001</v>
      </c>
      <c r="V38" s="100">
        <v>1809907.879</v>
      </c>
      <c r="W38" s="118">
        <v>3758872.628</v>
      </c>
      <c r="X38" s="115">
        <v>1935404.79</v>
      </c>
      <c r="Y38" s="100">
        <v>1811280.1769999999</v>
      </c>
      <c r="Z38" s="118">
        <v>3746684.9670000002</v>
      </c>
      <c r="AA38" s="115">
        <v>1974180.227</v>
      </c>
      <c r="AB38" s="100">
        <v>1781864.608</v>
      </c>
      <c r="AC38" s="118">
        <v>3756044.835</v>
      </c>
      <c r="AD38" s="115">
        <v>1976905.0819999999</v>
      </c>
      <c r="AE38" s="100">
        <v>1807347.43</v>
      </c>
      <c r="AF38" s="118">
        <v>3784252.5120000001</v>
      </c>
      <c r="AG38" s="115">
        <v>1971011.9679999999</v>
      </c>
      <c r="AH38" s="100">
        <v>1841665.835</v>
      </c>
      <c r="AI38" s="118">
        <v>3812677.8030000003</v>
      </c>
      <c r="AJ38" s="115">
        <v>2044340</v>
      </c>
      <c r="AK38" s="100">
        <v>1865847</v>
      </c>
      <c r="AL38" s="118">
        <v>3910187</v>
      </c>
      <c r="AM38" s="317">
        <v>23459391.923</v>
      </c>
      <c r="AN38" s="327">
        <v>21508085.217999998</v>
      </c>
      <c r="AO38" s="118">
        <v>44967477.141000003</v>
      </c>
      <c r="AP38" s="332"/>
    </row>
    <row r="39" spans="2:42" ht="24" customHeight="1" x14ac:dyDescent="0.2">
      <c r="B39" s="441" t="s">
        <v>250</v>
      </c>
      <c r="C39" s="168"/>
      <c r="D39" s="169"/>
      <c r="E39" s="171"/>
      <c r="F39" s="168"/>
      <c r="G39" s="169"/>
      <c r="H39" s="171"/>
      <c r="I39" s="168"/>
      <c r="J39" s="169"/>
      <c r="K39" s="171"/>
      <c r="L39" s="168"/>
      <c r="M39" s="169"/>
      <c r="N39" s="171"/>
      <c r="O39" s="168"/>
      <c r="P39" s="169"/>
      <c r="Q39" s="171"/>
      <c r="R39" s="168"/>
      <c r="S39" s="169"/>
      <c r="T39" s="171"/>
      <c r="U39" s="168"/>
      <c r="V39" s="169"/>
      <c r="W39" s="171"/>
      <c r="X39" s="168"/>
      <c r="Y39" s="169"/>
      <c r="Z39" s="171"/>
      <c r="AA39" s="168"/>
      <c r="AB39" s="169"/>
      <c r="AC39" s="171"/>
      <c r="AD39" s="168"/>
      <c r="AE39" s="169"/>
      <c r="AF39" s="171"/>
      <c r="AG39" s="168"/>
      <c r="AH39" s="169"/>
      <c r="AI39" s="171"/>
      <c r="AJ39" s="168"/>
      <c r="AK39" s="169"/>
      <c r="AL39" s="171"/>
      <c r="AM39" s="168"/>
      <c r="AN39" s="169"/>
      <c r="AO39" s="171"/>
    </row>
    <row r="40" spans="2:42" x14ac:dyDescent="0.2">
      <c r="B40" s="442" t="s">
        <v>43</v>
      </c>
      <c r="C40" s="117">
        <v>608080</v>
      </c>
      <c r="D40" s="29">
        <v>29978</v>
      </c>
      <c r="E40" s="118">
        <v>638058</v>
      </c>
      <c r="F40" s="117">
        <v>605508</v>
      </c>
      <c r="G40" s="29">
        <v>29482</v>
      </c>
      <c r="H40" s="118">
        <v>634990</v>
      </c>
      <c r="I40" s="117">
        <v>599490</v>
      </c>
      <c r="J40" s="29">
        <v>29545</v>
      </c>
      <c r="K40" s="118">
        <v>629035</v>
      </c>
      <c r="L40" s="117">
        <v>594357</v>
      </c>
      <c r="M40" s="29">
        <v>28872</v>
      </c>
      <c r="N40" s="118">
        <v>623229</v>
      </c>
      <c r="O40" s="117">
        <v>590881</v>
      </c>
      <c r="P40" s="297">
        <v>28616</v>
      </c>
      <c r="Q40" s="118">
        <v>619497</v>
      </c>
      <c r="R40" s="117">
        <v>593215.25399999996</v>
      </c>
      <c r="S40" s="297">
        <v>28148.264999999999</v>
      </c>
      <c r="T40" s="118">
        <v>621363.51899999997</v>
      </c>
      <c r="U40" s="117">
        <v>591222</v>
      </c>
      <c r="V40" s="297">
        <v>28333</v>
      </c>
      <c r="W40" s="118">
        <v>619555</v>
      </c>
      <c r="X40" s="117">
        <v>590140.00100000005</v>
      </c>
      <c r="Y40" s="297">
        <v>27869.862000000001</v>
      </c>
      <c r="Z40" s="118">
        <v>618009.86300000001</v>
      </c>
      <c r="AA40" s="117">
        <v>585946</v>
      </c>
      <c r="AB40" s="297">
        <v>27671</v>
      </c>
      <c r="AC40" s="118">
        <v>613617</v>
      </c>
      <c r="AD40" s="117">
        <v>583546</v>
      </c>
      <c r="AE40" s="297">
        <v>27671</v>
      </c>
      <c r="AF40" s="118">
        <v>611217</v>
      </c>
      <c r="AG40" s="117">
        <v>579438</v>
      </c>
      <c r="AH40" s="297">
        <v>27425</v>
      </c>
      <c r="AI40" s="118">
        <v>606863</v>
      </c>
      <c r="AJ40" s="117">
        <v>594004</v>
      </c>
      <c r="AK40" s="297">
        <v>28390</v>
      </c>
      <c r="AL40" s="118">
        <v>622394</v>
      </c>
      <c r="AM40" s="117">
        <v>7115827.2549999999</v>
      </c>
      <c r="AN40" s="297">
        <v>342001.12699999998</v>
      </c>
      <c r="AO40" s="118">
        <v>7457828.3820000002</v>
      </c>
    </row>
    <row r="41" spans="2:42" x14ac:dyDescent="0.2">
      <c r="B41" s="443" t="s">
        <v>44</v>
      </c>
      <c r="C41" s="371">
        <v>332696</v>
      </c>
      <c r="D41" s="353">
        <v>22647</v>
      </c>
      <c r="E41" s="118">
        <v>355343</v>
      </c>
      <c r="F41" s="119">
        <v>330654</v>
      </c>
      <c r="G41" s="28">
        <v>22182</v>
      </c>
      <c r="H41" s="118">
        <v>352836</v>
      </c>
      <c r="I41" s="119">
        <v>330364</v>
      </c>
      <c r="J41" s="28">
        <v>22340</v>
      </c>
      <c r="K41" s="120">
        <v>352704</v>
      </c>
      <c r="L41" s="119">
        <v>329633</v>
      </c>
      <c r="M41" s="28">
        <v>22950</v>
      </c>
      <c r="N41" s="120">
        <v>352583</v>
      </c>
      <c r="O41" s="119">
        <v>328588</v>
      </c>
      <c r="P41" s="296">
        <v>23023</v>
      </c>
      <c r="Q41" s="118">
        <v>351611</v>
      </c>
      <c r="R41" s="119">
        <v>357135.429</v>
      </c>
      <c r="S41" s="296">
        <v>24375.673999999999</v>
      </c>
      <c r="T41" s="118">
        <v>381511.103</v>
      </c>
      <c r="U41" s="119">
        <v>324251</v>
      </c>
      <c r="V41" s="296">
        <v>23152</v>
      </c>
      <c r="W41" s="120">
        <v>347403</v>
      </c>
      <c r="X41" s="119">
        <v>350457.12900000002</v>
      </c>
      <c r="Y41" s="296">
        <v>24346.235000000001</v>
      </c>
      <c r="Z41" s="120">
        <v>374803.364</v>
      </c>
      <c r="AA41" s="119">
        <v>320455</v>
      </c>
      <c r="AB41" s="296">
        <v>23301</v>
      </c>
      <c r="AC41" s="118">
        <v>343756</v>
      </c>
      <c r="AD41" s="119">
        <v>318981</v>
      </c>
      <c r="AE41" s="296">
        <v>23300</v>
      </c>
      <c r="AF41" s="118">
        <v>342281</v>
      </c>
      <c r="AG41" s="119">
        <v>313426</v>
      </c>
      <c r="AH41" s="296">
        <v>23300</v>
      </c>
      <c r="AI41" s="120">
        <v>336726</v>
      </c>
      <c r="AJ41" s="119">
        <v>316016</v>
      </c>
      <c r="AK41" s="296">
        <v>23873</v>
      </c>
      <c r="AL41" s="120">
        <v>339889</v>
      </c>
      <c r="AM41" s="117">
        <v>3952656.5580000002</v>
      </c>
      <c r="AN41" s="297">
        <v>278789.90899999999</v>
      </c>
      <c r="AO41" s="118">
        <v>4231446.4670000002</v>
      </c>
    </row>
    <row r="42" spans="2:42" x14ac:dyDescent="0.2">
      <c r="B42" s="443" t="s">
        <v>42</v>
      </c>
      <c r="C42" s="371">
        <v>25788</v>
      </c>
      <c r="D42" s="353">
        <v>1819</v>
      </c>
      <c r="E42" s="118">
        <v>27607</v>
      </c>
      <c r="F42" s="119">
        <v>25788</v>
      </c>
      <c r="G42" s="28">
        <v>1819</v>
      </c>
      <c r="H42" s="118">
        <v>27607</v>
      </c>
      <c r="I42" s="119">
        <v>25435</v>
      </c>
      <c r="J42" s="28">
        <v>1950</v>
      </c>
      <c r="K42" s="120">
        <v>27385</v>
      </c>
      <c r="L42" s="119">
        <v>25152</v>
      </c>
      <c r="M42" s="28">
        <v>1950</v>
      </c>
      <c r="N42" s="120">
        <v>27102</v>
      </c>
      <c r="O42" s="119">
        <v>25152</v>
      </c>
      <c r="P42" s="296">
        <v>1950</v>
      </c>
      <c r="Q42" s="118">
        <v>27102</v>
      </c>
      <c r="R42" s="119">
        <v>27420.103999999999</v>
      </c>
      <c r="S42" s="296">
        <v>2978.9430000000002</v>
      </c>
      <c r="T42" s="118">
        <v>30399.046999999999</v>
      </c>
      <c r="U42" s="119">
        <v>25298</v>
      </c>
      <c r="V42" s="296">
        <v>1950</v>
      </c>
      <c r="W42" s="120">
        <v>27248</v>
      </c>
      <c r="X42" s="119">
        <v>27618.170999999998</v>
      </c>
      <c r="Y42" s="296">
        <v>2978.9430000000002</v>
      </c>
      <c r="Z42" s="120">
        <v>30597.113999999998</v>
      </c>
      <c r="AA42" s="119">
        <v>25350</v>
      </c>
      <c r="AB42" s="296">
        <v>1950</v>
      </c>
      <c r="AC42" s="118">
        <v>27300</v>
      </c>
      <c r="AD42" s="119">
        <v>25582</v>
      </c>
      <c r="AE42" s="296">
        <v>1950</v>
      </c>
      <c r="AF42" s="118">
        <v>27532</v>
      </c>
      <c r="AG42" s="119">
        <v>25582</v>
      </c>
      <c r="AH42" s="296">
        <v>1950</v>
      </c>
      <c r="AI42" s="120">
        <v>27532</v>
      </c>
      <c r="AJ42" s="119">
        <v>26111</v>
      </c>
      <c r="AK42" s="296">
        <v>2007</v>
      </c>
      <c r="AL42" s="120">
        <v>28118</v>
      </c>
      <c r="AM42" s="117">
        <v>310276.27500000002</v>
      </c>
      <c r="AN42" s="297">
        <v>25252.885999999999</v>
      </c>
      <c r="AO42" s="118">
        <v>335529.16100000002</v>
      </c>
    </row>
    <row r="43" spans="2:42" x14ac:dyDescent="0.2">
      <c r="B43" s="443" t="s">
        <v>34</v>
      </c>
      <c r="C43" s="371">
        <v>174</v>
      </c>
      <c r="D43" s="353">
        <v>615074</v>
      </c>
      <c r="E43" s="118">
        <v>615248</v>
      </c>
      <c r="F43" s="119">
        <v>387</v>
      </c>
      <c r="G43" s="28">
        <v>620473</v>
      </c>
      <c r="H43" s="118">
        <v>620860</v>
      </c>
      <c r="I43" s="119">
        <v>573</v>
      </c>
      <c r="J43" s="28">
        <v>598526</v>
      </c>
      <c r="K43" s="120">
        <v>599099</v>
      </c>
      <c r="L43" s="119">
        <v>387</v>
      </c>
      <c r="M43" s="28">
        <v>615896</v>
      </c>
      <c r="N43" s="120">
        <v>616283</v>
      </c>
      <c r="O43" s="119">
        <v>387</v>
      </c>
      <c r="P43" s="296">
        <v>615334</v>
      </c>
      <c r="Q43" s="118">
        <v>615721</v>
      </c>
      <c r="R43" s="119">
        <v>387.31200000000001</v>
      </c>
      <c r="S43" s="296">
        <v>615617.33499999996</v>
      </c>
      <c r="T43" s="118">
        <v>616004.647</v>
      </c>
      <c r="U43" s="119">
        <v>174</v>
      </c>
      <c r="V43" s="296">
        <v>616662</v>
      </c>
      <c r="W43" s="120">
        <v>616836</v>
      </c>
      <c r="X43" s="119">
        <v>173.78899999999999</v>
      </c>
      <c r="Y43" s="296">
        <v>616167.39899999998</v>
      </c>
      <c r="Z43" s="120">
        <v>616341.18799999997</v>
      </c>
      <c r="AA43" s="119">
        <v>174</v>
      </c>
      <c r="AB43" s="296">
        <v>612398</v>
      </c>
      <c r="AC43" s="118">
        <v>612572</v>
      </c>
      <c r="AD43" s="119">
        <v>70</v>
      </c>
      <c r="AE43" s="296">
        <v>612068</v>
      </c>
      <c r="AF43" s="118">
        <v>612138</v>
      </c>
      <c r="AG43" s="119">
        <v>70</v>
      </c>
      <c r="AH43" s="296">
        <v>612651</v>
      </c>
      <c r="AI43" s="120">
        <v>612721</v>
      </c>
      <c r="AJ43" s="119">
        <v>72</v>
      </c>
      <c r="AK43" s="296">
        <v>632307</v>
      </c>
      <c r="AL43" s="120">
        <v>632379</v>
      </c>
      <c r="AM43" s="117">
        <v>3029.1009999999997</v>
      </c>
      <c r="AN43" s="297">
        <v>7383173.7340000002</v>
      </c>
      <c r="AO43" s="118">
        <v>7386202.835</v>
      </c>
    </row>
    <row r="44" spans="2:42" x14ac:dyDescent="0.2">
      <c r="B44" s="443" t="s">
        <v>69</v>
      </c>
      <c r="C44" s="371">
        <v>0</v>
      </c>
      <c r="D44" s="353">
        <v>16589</v>
      </c>
      <c r="E44" s="118">
        <v>16589</v>
      </c>
      <c r="F44" s="119">
        <v>0</v>
      </c>
      <c r="G44" s="28">
        <v>16753</v>
      </c>
      <c r="H44" s="118">
        <v>16753</v>
      </c>
      <c r="I44" s="119">
        <v>2071</v>
      </c>
      <c r="J44" s="28">
        <v>33789</v>
      </c>
      <c r="K44" s="120">
        <v>35860</v>
      </c>
      <c r="L44" s="119">
        <v>0</v>
      </c>
      <c r="M44" s="28">
        <v>16742</v>
      </c>
      <c r="N44" s="120">
        <v>16742</v>
      </c>
      <c r="O44" s="119">
        <v>0</v>
      </c>
      <c r="P44" s="296">
        <v>17300</v>
      </c>
      <c r="Q44" s="118">
        <v>17300</v>
      </c>
      <c r="R44" s="119">
        <v>0</v>
      </c>
      <c r="S44" s="296">
        <v>17432.27</v>
      </c>
      <c r="T44" s="118">
        <v>17432.27</v>
      </c>
      <c r="U44" s="119">
        <v>0</v>
      </c>
      <c r="V44" s="296">
        <v>17685</v>
      </c>
      <c r="W44" s="120">
        <v>17685</v>
      </c>
      <c r="X44" s="119">
        <v>0</v>
      </c>
      <c r="Y44" s="296">
        <v>17757.167000000001</v>
      </c>
      <c r="Z44" s="120">
        <v>17757.167000000001</v>
      </c>
      <c r="AA44" s="119">
        <v>0</v>
      </c>
      <c r="AB44" s="296">
        <v>17644</v>
      </c>
      <c r="AC44" s="118">
        <v>17644</v>
      </c>
      <c r="AD44" s="119">
        <v>0</v>
      </c>
      <c r="AE44" s="296">
        <v>17833</v>
      </c>
      <c r="AF44" s="118">
        <v>17833</v>
      </c>
      <c r="AG44" s="119">
        <v>0</v>
      </c>
      <c r="AH44" s="296">
        <v>18032</v>
      </c>
      <c r="AI44" s="120">
        <v>18032</v>
      </c>
      <c r="AJ44" s="119">
        <v>0</v>
      </c>
      <c r="AK44" s="296">
        <v>18747</v>
      </c>
      <c r="AL44" s="120">
        <v>18747</v>
      </c>
      <c r="AM44" s="117">
        <v>2071</v>
      </c>
      <c r="AN44" s="297">
        <v>226303.43700000003</v>
      </c>
      <c r="AO44" s="118">
        <v>228374.43700000003</v>
      </c>
    </row>
    <row r="45" spans="2:42" x14ac:dyDescent="0.2">
      <c r="B45" s="443" t="s">
        <v>35</v>
      </c>
      <c r="C45" s="371">
        <v>26196</v>
      </c>
      <c r="D45" s="353">
        <v>30590</v>
      </c>
      <c r="E45" s="118">
        <v>56786</v>
      </c>
      <c r="F45" s="119">
        <v>26196</v>
      </c>
      <c r="G45" s="28">
        <v>25293</v>
      </c>
      <c r="H45" s="118">
        <v>51489</v>
      </c>
      <c r="I45" s="119">
        <v>26447</v>
      </c>
      <c r="J45" s="28">
        <v>26401</v>
      </c>
      <c r="K45" s="120">
        <v>52848</v>
      </c>
      <c r="L45" s="119">
        <v>28064</v>
      </c>
      <c r="M45" s="28">
        <v>27021</v>
      </c>
      <c r="N45" s="120">
        <v>55085</v>
      </c>
      <c r="O45" s="119">
        <v>29413</v>
      </c>
      <c r="P45" s="296">
        <v>29097</v>
      </c>
      <c r="Q45" s="118">
        <v>58510</v>
      </c>
      <c r="R45" s="119">
        <v>31625.345000000001</v>
      </c>
      <c r="S45" s="296">
        <v>32258.597000000002</v>
      </c>
      <c r="T45" s="118">
        <v>63883.942000000003</v>
      </c>
      <c r="U45" s="119">
        <v>35112</v>
      </c>
      <c r="V45" s="296">
        <v>35584</v>
      </c>
      <c r="W45" s="120">
        <v>70696</v>
      </c>
      <c r="X45" s="119">
        <v>35892.311000000002</v>
      </c>
      <c r="Y45" s="296">
        <v>37017.978999999999</v>
      </c>
      <c r="Z45" s="120">
        <v>72910.290000000008</v>
      </c>
      <c r="AA45" s="119">
        <v>29770</v>
      </c>
      <c r="AB45" s="296">
        <v>29875</v>
      </c>
      <c r="AC45" s="118">
        <v>59645</v>
      </c>
      <c r="AD45" s="119">
        <v>31347</v>
      </c>
      <c r="AE45" s="296">
        <v>31548</v>
      </c>
      <c r="AF45" s="118">
        <v>62895</v>
      </c>
      <c r="AG45" s="119">
        <v>32839</v>
      </c>
      <c r="AH45" s="296">
        <v>34074</v>
      </c>
      <c r="AI45" s="120">
        <v>66913</v>
      </c>
      <c r="AJ45" s="119">
        <v>35752</v>
      </c>
      <c r="AK45" s="296">
        <v>36634</v>
      </c>
      <c r="AL45" s="120">
        <v>72386</v>
      </c>
      <c r="AM45" s="117">
        <v>368653.65600000002</v>
      </c>
      <c r="AN45" s="297">
        <v>375393.576</v>
      </c>
      <c r="AO45" s="118">
        <v>744047.23200000008</v>
      </c>
    </row>
    <row r="46" spans="2:42" ht="15" x14ac:dyDescent="0.2">
      <c r="B46" s="443" t="s">
        <v>254</v>
      </c>
      <c r="C46" s="119">
        <v>7229</v>
      </c>
      <c r="D46" s="28">
        <v>22580</v>
      </c>
      <c r="E46" s="118">
        <v>29809</v>
      </c>
      <c r="F46" s="119">
        <v>7260</v>
      </c>
      <c r="G46" s="28">
        <v>22510</v>
      </c>
      <c r="H46" s="118">
        <v>29770</v>
      </c>
      <c r="I46" s="119">
        <v>9734</v>
      </c>
      <c r="J46" s="28">
        <v>27318</v>
      </c>
      <c r="K46" s="120">
        <v>37052</v>
      </c>
      <c r="L46" s="119">
        <v>13055</v>
      </c>
      <c r="M46" s="28">
        <v>27964</v>
      </c>
      <c r="N46" s="120">
        <v>41019</v>
      </c>
      <c r="O46" s="119">
        <v>13092</v>
      </c>
      <c r="P46" s="296">
        <v>27847</v>
      </c>
      <c r="Q46" s="118">
        <v>40939</v>
      </c>
      <c r="R46" s="119">
        <v>13608.213</v>
      </c>
      <c r="S46" s="296">
        <v>27723.456999999999</v>
      </c>
      <c r="T46" s="118">
        <v>41331.67</v>
      </c>
      <c r="U46" s="119">
        <v>13341</v>
      </c>
      <c r="V46" s="296">
        <v>27404</v>
      </c>
      <c r="W46" s="120">
        <v>40745</v>
      </c>
      <c r="X46" s="119">
        <v>13285.141</v>
      </c>
      <c r="Y46" s="296">
        <v>27308.804</v>
      </c>
      <c r="Z46" s="120">
        <v>40593.945</v>
      </c>
      <c r="AA46" s="119">
        <v>13231</v>
      </c>
      <c r="AB46" s="296">
        <v>27158</v>
      </c>
      <c r="AC46" s="118">
        <v>40389</v>
      </c>
      <c r="AD46" s="119">
        <v>13140</v>
      </c>
      <c r="AE46" s="296">
        <v>26989</v>
      </c>
      <c r="AF46" s="118">
        <v>40129</v>
      </c>
      <c r="AG46" s="119">
        <v>12990</v>
      </c>
      <c r="AH46" s="296">
        <v>26740</v>
      </c>
      <c r="AI46" s="120">
        <v>39730</v>
      </c>
      <c r="AJ46" s="119">
        <v>13393</v>
      </c>
      <c r="AK46" s="296">
        <v>27415</v>
      </c>
      <c r="AL46" s="120">
        <v>40808</v>
      </c>
      <c r="AM46" s="117">
        <v>143358.35399999999</v>
      </c>
      <c r="AN46" s="297">
        <v>318957.261</v>
      </c>
      <c r="AO46" s="118">
        <v>462315.61499999999</v>
      </c>
    </row>
    <row r="47" spans="2:42" ht="15" x14ac:dyDescent="0.25">
      <c r="B47" s="383" t="s">
        <v>15</v>
      </c>
      <c r="C47" s="115">
        <v>1000163</v>
      </c>
      <c r="D47" s="100">
        <v>739277</v>
      </c>
      <c r="E47" s="118">
        <v>1739440</v>
      </c>
      <c r="F47" s="115">
        <v>995793</v>
      </c>
      <c r="G47" s="100">
        <v>738512</v>
      </c>
      <c r="H47" s="118">
        <v>1734305</v>
      </c>
      <c r="I47" s="115">
        <v>994114</v>
      </c>
      <c r="J47" s="100">
        <v>739869</v>
      </c>
      <c r="K47" s="116">
        <v>1733983</v>
      </c>
      <c r="L47" s="115">
        <v>990648</v>
      </c>
      <c r="M47" s="100">
        <v>741395</v>
      </c>
      <c r="N47" s="116">
        <v>1732043</v>
      </c>
      <c r="O47" s="115">
        <v>987513</v>
      </c>
      <c r="P47" s="100">
        <v>743167</v>
      </c>
      <c r="Q47" s="118">
        <v>1730680</v>
      </c>
      <c r="R47" s="115">
        <v>1023391.657</v>
      </c>
      <c r="S47" s="100">
        <v>748534.54099999997</v>
      </c>
      <c r="T47" s="118">
        <v>1771926.1979999999</v>
      </c>
      <c r="U47" s="115">
        <v>989398</v>
      </c>
      <c r="V47" s="100">
        <v>750770</v>
      </c>
      <c r="W47" s="116">
        <v>1740168</v>
      </c>
      <c r="X47" s="115">
        <v>1017566.542</v>
      </c>
      <c r="Y47" s="100">
        <v>753446.38900000008</v>
      </c>
      <c r="Z47" s="116">
        <v>1771012.9310000001</v>
      </c>
      <c r="AA47" s="115">
        <v>974926</v>
      </c>
      <c r="AB47" s="100">
        <v>739997</v>
      </c>
      <c r="AC47" s="118">
        <v>1714923</v>
      </c>
      <c r="AD47" s="115">
        <v>972666</v>
      </c>
      <c r="AE47" s="100">
        <v>741359</v>
      </c>
      <c r="AF47" s="118">
        <v>1714025</v>
      </c>
      <c r="AG47" s="115">
        <v>964345</v>
      </c>
      <c r="AH47" s="100">
        <v>744172</v>
      </c>
      <c r="AI47" s="116">
        <v>1708517</v>
      </c>
      <c r="AJ47" s="115">
        <v>985348</v>
      </c>
      <c r="AK47" s="100">
        <v>769373</v>
      </c>
      <c r="AL47" s="116">
        <v>1754721</v>
      </c>
      <c r="AM47" s="317">
        <v>11895872.199000001</v>
      </c>
      <c r="AN47" s="327">
        <v>8949871.9299999997</v>
      </c>
      <c r="AO47" s="118">
        <v>20845744.128999997</v>
      </c>
    </row>
    <row r="48" spans="2:42" ht="24.75" customHeight="1" x14ac:dyDescent="0.2">
      <c r="B48" s="441" t="s">
        <v>130</v>
      </c>
      <c r="C48" s="168"/>
      <c r="D48" s="169"/>
      <c r="E48" s="171"/>
      <c r="F48" s="168"/>
      <c r="G48" s="169"/>
      <c r="H48" s="171"/>
      <c r="I48" s="168"/>
      <c r="J48" s="169"/>
      <c r="K48" s="171"/>
      <c r="L48" s="168"/>
      <c r="M48" s="169"/>
      <c r="N48" s="171"/>
      <c r="O48" s="168"/>
      <c r="P48" s="169"/>
      <c r="Q48" s="171"/>
      <c r="R48" s="168"/>
      <c r="S48" s="169"/>
      <c r="T48" s="171"/>
      <c r="U48" s="168"/>
      <c r="V48" s="169"/>
      <c r="W48" s="171"/>
      <c r="X48" s="168"/>
      <c r="Y48" s="169"/>
      <c r="Z48" s="171"/>
      <c r="AA48" s="168"/>
      <c r="AB48" s="169"/>
      <c r="AC48" s="171"/>
      <c r="AD48" s="168"/>
      <c r="AE48" s="169"/>
      <c r="AF48" s="171"/>
      <c r="AG48" s="168"/>
      <c r="AH48" s="169"/>
      <c r="AI48" s="171"/>
      <c r="AJ48" s="168"/>
      <c r="AK48" s="169"/>
      <c r="AL48" s="171"/>
      <c r="AM48" s="168"/>
      <c r="AN48" s="169"/>
      <c r="AO48" s="171"/>
    </row>
    <row r="49" spans="2:41" x14ac:dyDescent="0.2">
      <c r="B49" s="442" t="s">
        <v>43</v>
      </c>
      <c r="C49" s="117">
        <v>1623075.1869999999</v>
      </c>
      <c r="D49" s="29">
        <v>140090.01500000001</v>
      </c>
      <c r="E49" s="118">
        <v>1763165.202</v>
      </c>
      <c r="F49" s="117">
        <v>1659058.824</v>
      </c>
      <c r="G49" s="29">
        <v>144908.50900000002</v>
      </c>
      <c r="H49" s="118">
        <v>1803967.3330000001</v>
      </c>
      <c r="I49" s="117">
        <v>1634707.0219999999</v>
      </c>
      <c r="J49" s="29">
        <v>141261.50900000002</v>
      </c>
      <c r="K49" s="118">
        <v>1775968.531</v>
      </c>
      <c r="L49" s="117">
        <v>1648770.8470000001</v>
      </c>
      <c r="M49" s="29">
        <v>137805.10399999999</v>
      </c>
      <c r="N49" s="118">
        <v>1786575.9510000001</v>
      </c>
      <c r="O49" s="117">
        <v>1639187.098</v>
      </c>
      <c r="P49" s="29">
        <v>145554.12299999999</v>
      </c>
      <c r="Q49" s="118">
        <v>1784741.2209999999</v>
      </c>
      <c r="R49" s="117">
        <v>1618840.254</v>
      </c>
      <c r="S49" s="29">
        <v>136163.26500000001</v>
      </c>
      <c r="T49" s="118">
        <v>1755003.5189999999</v>
      </c>
      <c r="U49" s="117">
        <v>1623703.183</v>
      </c>
      <c r="V49" s="29">
        <v>153698.929</v>
      </c>
      <c r="W49" s="118">
        <v>1777402.112</v>
      </c>
      <c r="X49" s="117">
        <v>1621754.125</v>
      </c>
      <c r="Y49" s="29">
        <v>150237.49100000001</v>
      </c>
      <c r="Z49" s="118">
        <v>1771991.6159999999</v>
      </c>
      <c r="AA49" s="117">
        <v>1649582.209</v>
      </c>
      <c r="AB49" s="29">
        <v>138665.62900000002</v>
      </c>
      <c r="AC49" s="118">
        <v>1788247.838</v>
      </c>
      <c r="AD49" s="117">
        <v>1641745.277</v>
      </c>
      <c r="AE49" s="29">
        <v>144674.62900000002</v>
      </c>
      <c r="AF49" s="118">
        <v>1786419.906</v>
      </c>
      <c r="AG49" s="117">
        <v>1626403.5</v>
      </c>
      <c r="AH49" s="29">
        <v>139103.12299999999</v>
      </c>
      <c r="AI49" s="118">
        <v>1765506.6229999999</v>
      </c>
      <c r="AJ49" s="117">
        <v>1693307</v>
      </c>
      <c r="AK49" s="29">
        <v>142835</v>
      </c>
      <c r="AL49" s="118">
        <v>1836142</v>
      </c>
      <c r="AM49" s="117">
        <v>19680134.526000001</v>
      </c>
      <c r="AN49" s="297">
        <v>1714997.3259999999</v>
      </c>
      <c r="AO49" s="118">
        <v>21395131.852000002</v>
      </c>
    </row>
    <row r="50" spans="2:41" x14ac:dyDescent="0.2">
      <c r="B50" s="443" t="s">
        <v>44</v>
      </c>
      <c r="C50" s="117">
        <v>899587.80900000001</v>
      </c>
      <c r="D50" s="29">
        <v>84026.974000000002</v>
      </c>
      <c r="E50" s="118">
        <v>983614.78300000005</v>
      </c>
      <c r="F50" s="119">
        <v>898554.72100000002</v>
      </c>
      <c r="G50" s="28">
        <v>83757.944000000003</v>
      </c>
      <c r="H50" s="118">
        <v>982312.66500000004</v>
      </c>
      <c r="I50" s="119">
        <v>873277.99399999995</v>
      </c>
      <c r="J50" s="28">
        <v>80813.45</v>
      </c>
      <c r="K50" s="120">
        <v>954091.4439999999</v>
      </c>
      <c r="L50" s="119">
        <v>888197.25199999998</v>
      </c>
      <c r="M50" s="28">
        <v>87984.173999999999</v>
      </c>
      <c r="N50" s="120">
        <v>976181.42599999998</v>
      </c>
      <c r="O50" s="119">
        <v>889778.62800000003</v>
      </c>
      <c r="P50" s="28">
        <v>84342.173999999999</v>
      </c>
      <c r="Q50" s="120">
        <v>974120.80200000003</v>
      </c>
      <c r="R50" s="119">
        <v>922125.429</v>
      </c>
      <c r="S50" s="28">
        <v>89854.673999999999</v>
      </c>
      <c r="T50" s="120">
        <v>1011980.103</v>
      </c>
      <c r="U50" s="119">
        <v>894689.973</v>
      </c>
      <c r="V50" s="28">
        <v>88977.173999999999</v>
      </c>
      <c r="W50" s="120">
        <v>983667.147</v>
      </c>
      <c r="X50" s="119">
        <v>912374.54900000012</v>
      </c>
      <c r="Y50" s="28">
        <v>94847.409</v>
      </c>
      <c r="Z50" s="120">
        <v>1007221.9580000001</v>
      </c>
      <c r="AA50" s="119">
        <v>909058.15</v>
      </c>
      <c r="AB50" s="28">
        <v>99868.173999999999</v>
      </c>
      <c r="AC50" s="120">
        <v>1008926.324</v>
      </c>
      <c r="AD50" s="119">
        <v>888198.45200000005</v>
      </c>
      <c r="AE50" s="28">
        <v>88953.641999999993</v>
      </c>
      <c r="AF50" s="120">
        <v>977152.09400000004</v>
      </c>
      <c r="AG50" s="119">
        <v>885287.39199999999</v>
      </c>
      <c r="AH50" s="28">
        <v>94642.68</v>
      </c>
      <c r="AI50" s="120">
        <v>979930.07199999993</v>
      </c>
      <c r="AJ50" s="119">
        <v>904794</v>
      </c>
      <c r="AK50" s="28">
        <v>95654</v>
      </c>
      <c r="AL50" s="120">
        <v>1000448</v>
      </c>
      <c r="AM50" s="117">
        <v>10765924.348999999</v>
      </c>
      <c r="AN50" s="297">
        <v>1073722.469</v>
      </c>
      <c r="AO50" s="118">
        <v>11839646.818</v>
      </c>
    </row>
    <row r="51" spans="2:41" x14ac:dyDescent="0.2">
      <c r="B51" s="443" t="s">
        <v>42</v>
      </c>
      <c r="C51" s="117">
        <v>213788.484</v>
      </c>
      <c r="D51" s="29">
        <v>18431.592000000001</v>
      </c>
      <c r="E51" s="118">
        <v>232220.076</v>
      </c>
      <c r="F51" s="119">
        <v>215480.484</v>
      </c>
      <c r="G51" s="28">
        <v>18251.592000000001</v>
      </c>
      <c r="H51" s="118">
        <v>233732.076</v>
      </c>
      <c r="I51" s="119">
        <v>193498.484</v>
      </c>
      <c r="J51" s="28">
        <v>17142.592000000001</v>
      </c>
      <c r="K51" s="120">
        <v>210641.076</v>
      </c>
      <c r="L51" s="119">
        <v>213273.375</v>
      </c>
      <c r="M51" s="28">
        <v>18013.592000000001</v>
      </c>
      <c r="N51" s="120">
        <v>231286.967</v>
      </c>
      <c r="O51" s="119">
        <v>213501.065</v>
      </c>
      <c r="P51" s="28">
        <v>18013.592000000001</v>
      </c>
      <c r="Q51" s="120">
        <v>231514.65700000001</v>
      </c>
      <c r="R51" s="119">
        <v>235244.10399999999</v>
      </c>
      <c r="S51" s="28">
        <v>19042.942999999999</v>
      </c>
      <c r="T51" s="120">
        <v>254287.04699999999</v>
      </c>
      <c r="U51" s="119">
        <v>213690.891</v>
      </c>
      <c r="V51" s="28">
        <v>18013.592000000001</v>
      </c>
      <c r="W51" s="120">
        <v>231704.48300000001</v>
      </c>
      <c r="X51" s="119">
        <v>213606.06200000001</v>
      </c>
      <c r="Y51" s="28">
        <v>19042.535</v>
      </c>
      <c r="Z51" s="120">
        <v>232648.59700000001</v>
      </c>
      <c r="AA51" s="119">
        <v>210628.14499999999</v>
      </c>
      <c r="AB51" s="28">
        <v>18013.592000000001</v>
      </c>
      <c r="AC51" s="120">
        <v>228641.73699999999</v>
      </c>
      <c r="AD51" s="119">
        <v>210085.54</v>
      </c>
      <c r="AE51" s="28">
        <v>18013.592000000001</v>
      </c>
      <c r="AF51" s="120">
        <v>228099.13200000001</v>
      </c>
      <c r="AG51" s="119">
        <v>216974.54</v>
      </c>
      <c r="AH51" s="28">
        <v>18013.592000000001</v>
      </c>
      <c r="AI51" s="120">
        <v>234988.13200000001</v>
      </c>
      <c r="AJ51" s="119">
        <v>217006</v>
      </c>
      <c r="AK51" s="28">
        <v>18527</v>
      </c>
      <c r="AL51" s="120">
        <v>235533</v>
      </c>
      <c r="AM51" s="117">
        <v>2566777.1740000001</v>
      </c>
      <c r="AN51" s="297">
        <v>218519.80600000001</v>
      </c>
      <c r="AO51" s="118">
        <v>2785296.98</v>
      </c>
    </row>
    <row r="52" spans="2:41" x14ac:dyDescent="0.2">
      <c r="B52" s="443" t="s">
        <v>34</v>
      </c>
      <c r="C52" s="117">
        <v>866.21699999999998</v>
      </c>
      <c r="D52" s="29">
        <v>1875903.4539999999</v>
      </c>
      <c r="E52" s="118">
        <v>1876769.6709999999</v>
      </c>
      <c r="F52" s="119">
        <v>1079.2170000000001</v>
      </c>
      <c r="G52" s="28">
        <v>1903745.3589999999</v>
      </c>
      <c r="H52" s="118">
        <v>1904824.5759999999</v>
      </c>
      <c r="I52" s="119">
        <v>1265.2170000000001</v>
      </c>
      <c r="J52" s="28">
        <v>1889242.8149999999</v>
      </c>
      <c r="K52" s="120">
        <v>1890508.0319999999</v>
      </c>
      <c r="L52" s="119">
        <v>1163.2170000000001</v>
      </c>
      <c r="M52" s="28">
        <v>1964555.8670000001</v>
      </c>
      <c r="N52" s="120">
        <v>1965719.084</v>
      </c>
      <c r="O52" s="119">
        <v>1164.2170000000001</v>
      </c>
      <c r="P52" s="28">
        <v>1935776.865</v>
      </c>
      <c r="Q52" s="120">
        <v>1936941.0819999999</v>
      </c>
      <c r="R52" s="119">
        <v>1035.3119999999999</v>
      </c>
      <c r="S52" s="28">
        <v>1937557.335</v>
      </c>
      <c r="T52" s="120">
        <v>1938592.6469999999</v>
      </c>
      <c r="U52" s="119">
        <v>822.21699999999998</v>
      </c>
      <c r="V52" s="28">
        <v>1942780.27</v>
      </c>
      <c r="W52" s="120">
        <v>1943602.487</v>
      </c>
      <c r="X52" s="119">
        <v>1796.0060000000001</v>
      </c>
      <c r="Y52" s="28">
        <v>1935424.0430000001</v>
      </c>
      <c r="Z52" s="120">
        <v>1937220.0490000001</v>
      </c>
      <c r="AA52" s="119">
        <v>1064.2170000000001</v>
      </c>
      <c r="AB52" s="28">
        <v>1935616.9790000001</v>
      </c>
      <c r="AC52" s="120">
        <v>1936681.196</v>
      </c>
      <c r="AD52" s="119">
        <v>718.21699999999998</v>
      </c>
      <c r="AE52" s="28">
        <v>1938330.669</v>
      </c>
      <c r="AF52" s="120">
        <v>1939048.8859999999</v>
      </c>
      <c r="AG52" s="119">
        <v>718.21699999999998</v>
      </c>
      <c r="AH52" s="28">
        <v>1967477.8640000001</v>
      </c>
      <c r="AI52" s="120">
        <v>1968196.081</v>
      </c>
      <c r="AJ52" s="119">
        <v>312</v>
      </c>
      <c r="AK52" s="28">
        <v>2009671</v>
      </c>
      <c r="AL52" s="120">
        <v>2009983</v>
      </c>
      <c r="AM52" s="117">
        <v>12004.271000000001</v>
      </c>
      <c r="AN52" s="297">
        <v>23236082.52</v>
      </c>
      <c r="AO52" s="118">
        <v>23248086.791000001</v>
      </c>
    </row>
    <row r="53" spans="2:41" x14ac:dyDescent="0.2">
      <c r="B53" s="443" t="s">
        <v>69</v>
      </c>
      <c r="C53" s="117">
        <v>0</v>
      </c>
      <c r="D53" s="29">
        <v>119593.454</v>
      </c>
      <c r="E53" s="118">
        <v>119593.454</v>
      </c>
      <c r="F53" s="119">
        <v>0</v>
      </c>
      <c r="G53" s="28">
        <v>123768.182</v>
      </c>
      <c r="H53" s="118">
        <v>123768.182</v>
      </c>
      <c r="I53" s="119">
        <v>2071</v>
      </c>
      <c r="J53" s="28">
        <v>141630.06</v>
      </c>
      <c r="K53" s="120">
        <v>143701.06</v>
      </c>
      <c r="L53" s="119">
        <v>0</v>
      </c>
      <c r="M53" s="28">
        <v>134364.64600000001</v>
      </c>
      <c r="N53" s="120">
        <v>134364.64600000001</v>
      </c>
      <c r="O53" s="119">
        <v>0</v>
      </c>
      <c r="P53" s="28">
        <v>132220.20500000002</v>
      </c>
      <c r="Q53" s="120">
        <v>132220.20500000002</v>
      </c>
      <c r="R53" s="119">
        <v>0</v>
      </c>
      <c r="S53" s="28">
        <v>127387.27</v>
      </c>
      <c r="T53" s="120">
        <v>127387.27</v>
      </c>
      <c r="U53" s="119">
        <v>0</v>
      </c>
      <c r="V53" s="28">
        <v>129202.045</v>
      </c>
      <c r="W53" s="120">
        <v>129202.045</v>
      </c>
      <c r="X53" s="119">
        <v>0</v>
      </c>
      <c r="Y53" s="28">
        <v>131131.27299999999</v>
      </c>
      <c r="Z53" s="120">
        <v>131131.27299999999</v>
      </c>
      <c r="AA53" s="119">
        <v>0</v>
      </c>
      <c r="AB53" s="28">
        <v>125684.13</v>
      </c>
      <c r="AC53" s="120">
        <v>125684.13</v>
      </c>
      <c r="AD53" s="119">
        <v>0</v>
      </c>
      <c r="AE53" s="28">
        <v>133198.77899999998</v>
      </c>
      <c r="AF53" s="120">
        <v>133198.77899999998</v>
      </c>
      <c r="AG53" s="119">
        <v>0</v>
      </c>
      <c r="AH53" s="28">
        <v>133526.742</v>
      </c>
      <c r="AI53" s="120">
        <v>133526.742</v>
      </c>
      <c r="AJ53" s="119">
        <v>0</v>
      </c>
      <c r="AK53" s="28">
        <v>133469</v>
      </c>
      <c r="AL53" s="120">
        <v>133469</v>
      </c>
      <c r="AM53" s="117">
        <v>2071</v>
      </c>
      <c r="AN53" s="297">
        <v>1565175.7859999998</v>
      </c>
      <c r="AO53" s="118">
        <v>1567246.7859999998</v>
      </c>
    </row>
    <row r="54" spans="2:41" x14ac:dyDescent="0.2">
      <c r="B54" s="443" t="s">
        <v>35</v>
      </c>
      <c r="C54" s="117">
        <v>126906.076</v>
      </c>
      <c r="D54" s="29">
        <v>144139.14299999998</v>
      </c>
      <c r="E54" s="118">
        <v>271045.21899999998</v>
      </c>
      <c r="F54" s="119">
        <v>151074.87700000001</v>
      </c>
      <c r="G54" s="28">
        <v>163887.95500000002</v>
      </c>
      <c r="H54" s="118">
        <v>314962.83200000005</v>
      </c>
      <c r="I54" s="119">
        <v>165883.59100000001</v>
      </c>
      <c r="J54" s="28">
        <v>186094.57</v>
      </c>
      <c r="K54" s="120">
        <v>351978.16100000002</v>
      </c>
      <c r="L54" s="119">
        <v>208626.84899999999</v>
      </c>
      <c r="M54" s="28">
        <v>235158.399</v>
      </c>
      <c r="N54" s="120">
        <v>443785.24800000002</v>
      </c>
      <c r="O54" s="119">
        <v>197625.35500000001</v>
      </c>
      <c r="P54" s="28">
        <v>199723.37900000002</v>
      </c>
      <c r="Q54" s="120">
        <v>397348.73400000005</v>
      </c>
      <c r="R54" s="119">
        <v>197521.345</v>
      </c>
      <c r="S54" s="28">
        <v>204777.59700000001</v>
      </c>
      <c r="T54" s="120">
        <v>402298.94200000004</v>
      </c>
      <c r="U54" s="119">
        <v>192115.48499999999</v>
      </c>
      <c r="V54" s="28">
        <v>200601.86900000001</v>
      </c>
      <c r="W54" s="120">
        <v>392717.35399999999</v>
      </c>
      <c r="X54" s="119">
        <v>190155.44900000002</v>
      </c>
      <c r="Y54" s="28">
        <v>206735.011</v>
      </c>
      <c r="Z54" s="120">
        <v>396890.46</v>
      </c>
      <c r="AA54" s="119">
        <v>165542.50599999999</v>
      </c>
      <c r="AB54" s="28">
        <v>176855.10399999999</v>
      </c>
      <c r="AC54" s="120">
        <v>342397.61</v>
      </c>
      <c r="AD54" s="119">
        <v>195683.59599999999</v>
      </c>
      <c r="AE54" s="28">
        <v>198546.11900000001</v>
      </c>
      <c r="AF54" s="120">
        <v>394229.71499999997</v>
      </c>
      <c r="AG54" s="119">
        <v>192983.31899999999</v>
      </c>
      <c r="AH54" s="28">
        <v>206333.834</v>
      </c>
      <c r="AI54" s="120">
        <v>399317.15299999999</v>
      </c>
      <c r="AJ54" s="119">
        <v>200876</v>
      </c>
      <c r="AK54" s="28">
        <v>207649</v>
      </c>
      <c r="AL54" s="120">
        <v>408525</v>
      </c>
      <c r="AM54" s="117">
        <v>2184994.4479999999</v>
      </c>
      <c r="AN54" s="297">
        <v>2330501.98</v>
      </c>
      <c r="AO54" s="118">
        <v>4515496.4280000003</v>
      </c>
    </row>
    <row r="55" spans="2:41" ht="15" x14ac:dyDescent="0.2">
      <c r="B55" s="443" t="s">
        <v>255</v>
      </c>
      <c r="C55" s="117">
        <v>7229</v>
      </c>
      <c r="D55" s="29">
        <v>22580</v>
      </c>
      <c r="E55" s="118">
        <v>29809</v>
      </c>
      <c r="F55" s="119">
        <v>7260</v>
      </c>
      <c r="G55" s="28">
        <v>22510</v>
      </c>
      <c r="H55" s="118">
        <v>29770</v>
      </c>
      <c r="I55" s="119">
        <v>9734</v>
      </c>
      <c r="J55" s="28">
        <v>27318</v>
      </c>
      <c r="K55" s="120">
        <v>37052</v>
      </c>
      <c r="L55" s="119">
        <v>13055</v>
      </c>
      <c r="M55" s="28">
        <v>27964</v>
      </c>
      <c r="N55" s="120">
        <v>41019</v>
      </c>
      <c r="O55" s="119">
        <v>13092</v>
      </c>
      <c r="P55" s="28">
        <v>27847</v>
      </c>
      <c r="Q55" s="120">
        <v>40939</v>
      </c>
      <c r="R55" s="119">
        <v>13608.213</v>
      </c>
      <c r="S55" s="28">
        <v>27723.456999999999</v>
      </c>
      <c r="T55" s="120">
        <v>41331.67</v>
      </c>
      <c r="U55" s="119">
        <v>13341</v>
      </c>
      <c r="V55" s="28">
        <v>27404</v>
      </c>
      <c r="W55" s="120">
        <v>40745</v>
      </c>
      <c r="X55" s="119">
        <v>13285.141</v>
      </c>
      <c r="Y55" s="28">
        <v>27308.804</v>
      </c>
      <c r="Z55" s="120">
        <v>40593.945</v>
      </c>
      <c r="AA55" s="119">
        <v>13231</v>
      </c>
      <c r="AB55" s="28">
        <v>27158</v>
      </c>
      <c r="AC55" s="120">
        <v>40389</v>
      </c>
      <c r="AD55" s="119">
        <v>13140</v>
      </c>
      <c r="AE55" s="28">
        <v>26989</v>
      </c>
      <c r="AF55" s="120">
        <v>40129</v>
      </c>
      <c r="AG55" s="119">
        <v>12990</v>
      </c>
      <c r="AH55" s="28">
        <v>26740</v>
      </c>
      <c r="AI55" s="120">
        <v>39730</v>
      </c>
      <c r="AJ55" s="119">
        <v>13393</v>
      </c>
      <c r="AK55" s="28">
        <v>27415</v>
      </c>
      <c r="AL55" s="120">
        <v>40808</v>
      </c>
      <c r="AM55" s="117">
        <v>143358.35399999999</v>
      </c>
      <c r="AN55" s="297">
        <v>318957.261</v>
      </c>
      <c r="AO55" s="118">
        <v>462315.61499999999</v>
      </c>
    </row>
    <row r="56" spans="2:41" ht="15" x14ac:dyDescent="0.25">
      <c r="B56" s="383" t="s">
        <v>15</v>
      </c>
      <c r="C56" s="115">
        <v>2871452.773</v>
      </c>
      <c r="D56" s="100">
        <v>2404764.6320000002</v>
      </c>
      <c r="E56" s="100">
        <v>5276217.4049999993</v>
      </c>
      <c r="F56" s="115">
        <v>2932508.1230000001</v>
      </c>
      <c r="G56" s="100">
        <v>2460829.5410000002</v>
      </c>
      <c r="H56" s="118">
        <v>5393337.6640000008</v>
      </c>
      <c r="I56" s="115">
        <v>2880437.3080000002</v>
      </c>
      <c r="J56" s="100">
        <v>2483502.9959999998</v>
      </c>
      <c r="K56" s="116">
        <v>5363940.3039999995</v>
      </c>
      <c r="L56" s="115">
        <v>2973086.54</v>
      </c>
      <c r="M56" s="100">
        <v>2605845.7820000006</v>
      </c>
      <c r="N56" s="116">
        <v>5578932.3219999997</v>
      </c>
      <c r="O56" s="115">
        <v>2954348.3629999999</v>
      </c>
      <c r="P56" s="100">
        <v>2543477.3380000005</v>
      </c>
      <c r="Q56" s="116">
        <v>5497825.7010000004</v>
      </c>
      <c r="R56" s="115">
        <v>2988374.6570000001</v>
      </c>
      <c r="S56" s="100">
        <v>2542506.5410000002</v>
      </c>
      <c r="T56" s="116">
        <v>5530881.1979999989</v>
      </c>
      <c r="U56" s="115">
        <v>2938362.7489999998</v>
      </c>
      <c r="V56" s="100">
        <v>2560677.8789999997</v>
      </c>
      <c r="W56" s="116">
        <v>5499040.6280000005</v>
      </c>
      <c r="X56" s="115">
        <v>2952971.3319999999</v>
      </c>
      <c r="Y56" s="100">
        <v>2564726.5660000001</v>
      </c>
      <c r="Z56" s="116">
        <v>5517697.898000001</v>
      </c>
      <c r="AA56" s="115">
        <v>2949106.2270000004</v>
      </c>
      <c r="AB56" s="100">
        <v>2521861.6079999995</v>
      </c>
      <c r="AC56" s="116">
        <v>5470967.8350000009</v>
      </c>
      <c r="AD56" s="115">
        <v>2949571.0820000004</v>
      </c>
      <c r="AE56" s="100">
        <v>2548706.4300000002</v>
      </c>
      <c r="AF56" s="116">
        <v>5498277.5120000001</v>
      </c>
      <c r="AG56" s="115">
        <v>2935356.9680000003</v>
      </c>
      <c r="AH56" s="100">
        <v>2585837.835</v>
      </c>
      <c r="AI56" s="116">
        <v>5521194.8029999994</v>
      </c>
      <c r="AJ56" s="115">
        <v>3029688</v>
      </c>
      <c r="AK56" s="100">
        <v>2635220</v>
      </c>
      <c r="AL56" s="116">
        <v>5664908</v>
      </c>
      <c r="AM56" s="317">
        <v>35355264.122000001</v>
      </c>
      <c r="AN56" s="327">
        <v>30457957.147999998</v>
      </c>
      <c r="AO56" s="118">
        <v>65813221.269999996</v>
      </c>
    </row>
    <row r="57" spans="2:41" x14ac:dyDescent="0.2">
      <c r="B57" s="444" t="s">
        <v>260</v>
      </c>
    </row>
    <row r="58" spans="2:41" x14ac:dyDescent="0.2">
      <c r="B58" s="444" t="s">
        <v>258</v>
      </c>
    </row>
    <row r="59" spans="2:41" x14ac:dyDescent="0.2">
      <c r="B59" s="444" t="s">
        <v>252</v>
      </c>
    </row>
    <row r="60" spans="2:41" x14ac:dyDescent="0.2">
      <c r="B60" s="444" t="s">
        <v>253</v>
      </c>
    </row>
  </sheetData>
  <mergeCells count="14">
    <mergeCell ref="O5:Q5"/>
    <mergeCell ref="B5:B6"/>
    <mergeCell ref="C5:E5"/>
    <mergeCell ref="F5:H5"/>
    <mergeCell ref="I5:K5"/>
    <mergeCell ref="L5:N5"/>
    <mergeCell ref="AJ5:AL5"/>
    <mergeCell ref="AM5:AO5"/>
    <mergeCell ref="R5:T5"/>
    <mergeCell ref="U5:W5"/>
    <mergeCell ref="X5:Z5"/>
    <mergeCell ref="AA5:AC5"/>
    <mergeCell ref="AD5:AF5"/>
    <mergeCell ref="AG5:AI5"/>
  </mergeCells>
  <hyperlinks>
    <hyperlink ref="AP3" location="Índice!A1" display="Volver"/>
  </hyperlinks>
  <pageMargins left="0.7" right="0.7" top="0.75" bottom="0.75" header="0.3" footer="0.3"/>
  <pageSetup paperSize="1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52"/>
  <sheetViews>
    <sheetView topLeftCell="A15" workbookViewId="0">
      <selection activeCell="Q17" sqref="Q17"/>
    </sheetView>
  </sheetViews>
  <sheetFormatPr baseColWidth="10" defaultColWidth="10.85546875" defaultRowHeight="12.75" x14ac:dyDescent="0.2"/>
  <cols>
    <col min="1" max="1" width="2.28515625" style="51" customWidth="1"/>
    <col min="2" max="2" width="32.140625" style="51" customWidth="1"/>
    <col min="3" max="3" width="13.42578125" style="51" bestFit="1" customWidth="1"/>
    <col min="4" max="4" width="10.28515625" style="5" customWidth="1"/>
    <col min="5" max="6" width="10.42578125" style="5" customWidth="1"/>
    <col min="7" max="14" width="11.140625" style="5" customWidth="1"/>
    <col min="15" max="15" width="14.28515625" style="5" customWidth="1"/>
    <col min="16" max="16" width="12.42578125" style="51" customWidth="1"/>
    <col min="17" max="21" width="10.85546875" style="51"/>
    <col min="22" max="23" width="12.42578125" style="51" bestFit="1" customWidth="1"/>
    <col min="24" max="24" width="11" style="51" bestFit="1" customWidth="1"/>
    <col min="25" max="38" width="10.85546875" style="51"/>
    <col min="39" max="39" width="12" style="51" bestFit="1" customWidth="1"/>
    <col min="40" max="16384" width="10.85546875" style="51"/>
  </cols>
  <sheetData>
    <row r="1" spans="1:17" x14ac:dyDescent="0.2">
      <c r="C1" s="6"/>
    </row>
    <row r="2" spans="1:17" s="54" customFormat="1" ht="15.75" x14ac:dyDescent="0.2">
      <c r="B2" s="141" t="s">
        <v>40</v>
      </c>
      <c r="C2" s="56"/>
      <c r="D2" s="19"/>
      <c r="E2" s="19"/>
      <c r="F2" s="19"/>
      <c r="G2" s="19"/>
      <c r="H2" s="20"/>
      <c r="I2" s="20"/>
      <c r="J2" s="20"/>
      <c r="K2" s="20"/>
      <c r="L2" s="20"/>
      <c r="M2" s="20"/>
      <c r="N2" s="20"/>
      <c r="O2" s="20"/>
    </row>
    <row r="3" spans="1:17" s="54" customFormat="1" ht="18" x14ac:dyDescent="0.2">
      <c r="B3" s="141" t="s">
        <v>180</v>
      </c>
      <c r="C3" s="55"/>
      <c r="D3" s="21"/>
      <c r="E3" s="21"/>
      <c r="F3" s="21"/>
      <c r="G3" s="21"/>
      <c r="H3" s="20"/>
      <c r="I3" s="20"/>
      <c r="J3" s="20"/>
      <c r="K3" s="20"/>
      <c r="L3" s="20"/>
      <c r="M3" s="20"/>
      <c r="N3" s="20"/>
      <c r="O3" s="20"/>
      <c r="Q3" s="1404" t="s">
        <v>366</v>
      </c>
    </row>
    <row r="4" spans="1:17" s="54" customFormat="1" ht="15.75" x14ac:dyDescent="0.25">
      <c r="B4" s="533" t="s">
        <v>95</v>
      </c>
      <c r="C4" s="533"/>
      <c r="D4" s="533"/>
      <c r="E4" s="533"/>
      <c r="F4" s="533"/>
      <c r="G4" s="533"/>
      <c r="H4" s="533"/>
      <c r="I4" s="533"/>
      <c r="J4" s="533"/>
      <c r="K4" s="533"/>
      <c r="L4" s="533"/>
      <c r="M4" s="533"/>
      <c r="N4" s="533"/>
      <c r="O4" s="533"/>
    </row>
    <row r="5" spans="1:17" x14ac:dyDescent="0.2">
      <c r="B5" s="129"/>
      <c r="C5" s="104"/>
      <c r="D5" s="130"/>
      <c r="E5" s="131"/>
      <c r="F5" s="130"/>
      <c r="G5" s="130"/>
      <c r="H5" s="99"/>
      <c r="I5" s="99"/>
      <c r="J5" s="99"/>
      <c r="K5" s="99"/>
      <c r="L5" s="99"/>
      <c r="M5" s="99"/>
      <c r="N5" s="99"/>
      <c r="O5" s="99"/>
    </row>
    <row r="6" spans="1:17" ht="19.5" customHeight="1" x14ac:dyDescent="0.2">
      <c r="A6" s="51" t="s">
        <v>13</v>
      </c>
      <c r="B6" s="247" t="s">
        <v>114</v>
      </c>
      <c r="C6" s="50" t="s">
        <v>49</v>
      </c>
      <c r="D6" s="50" t="s">
        <v>50</v>
      </c>
      <c r="E6" s="50" t="s">
        <v>51</v>
      </c>
      <c r="F6" s="50" t="s">
        <v>52</v>
      </c>
      <c r="G6" s="50" t="s">
        <v>53</v>
      </c>
      <c r="H6" s="50" t="s">
        <v>54</v>
      </c>
      <c r="I6" s="50" t="s">
        <v>55</v>
      </c>
      <c r="J6" s="50" t="s">
        <v>56</v>
      </c>
      <c r="K6" s="50" t="s">
        <v>57</v>
      </c>
      <c r="L6" s="50" t="s">
        <v>58</v>
      </c>
      <c r="M6" s="50" t="s">
        <v>59</v>
      </c>
      <c r="N6" s="50" t="s">
        <v>60</v>
      </c>
      <c r="O6" s="252" t="s">
        <v>12</v>
      </c>
    </row>
    <row r="7" spans="1:17" ht="17.25" customHeight="1" x14ac:dyDescent="0.2">
      <c r="B7" s="217" t="s">
        <v>37</v>
      </c>
      <c r="C7" s="511">
        <v>59531</v>
      </c>
      <c r="D7" s="511">
        <v>59945</v>
      </c>
      <c r="E7" s="511">
        <v>60027</v>
      </c>
      <c r="F7" s="512">
        <v>60591</v>
      </c>
      <c r="G7" s="513">
        <v>60720</v>
      </c>
      <c r="H7" s="512">
        <v>61200</v>
      </c>
      <c r="I7" s="512">
        <v>61552</v>
      </c>
      <c r="J7" s="512">
        <v>61891</v>
      </c>
      <c r="K7" s="512">
        <v>62139</v>
      </c>
      <c r="L7" s="512">
        <v>62591</v>
      </c>
      <c r="M7" s="511">
        <v>63278</v>
      </c>
      <c r="N7" s="511">
        <v>65732</v>
      </c>
      <c r="O7" s="511">
        <v>61599.75</v>
      </c>
      <c r="P7" s="79"/>
    </row>
    <row r="8" spans="1:17" ht="16.5" customHeight="1" x14ac:dyDescent="0.2">
      <c r="B8" s="217" t="s">
        <v>38</v>
      </c>
      <c r="C8" s="511">
        <v>97434</v>
      </c>
      <c r="D8" s="511">
        <v>96964</v>
      </c>
      <c r="E8" s="511">
        <v>98582</v>
      </c>
      <c r="F8" s="511">
        <v>96581</v>
      </c>
      <c r="G8" s="511">
        <v>94556</v>
      </c>
      <c r="H8" s="511">
        <v>96800</v>
      </c>
      <c r="I8" s="511">
        <v>97321</v>
      </c>
      <c r="J8" s="218">
        <v>97848</v>
      </c>
      <c r="K8" s="511">
        <v>98602</v>
      </c>
      <c r="L8" s="218">
        <v>98063</v>
      </c>
      <c r="M8" s="218">
        <v>98026</v>
      </c>
      <c r="N8" s="218">
        <v>98359</v>
      </c>
      <c r="O8" s="511">
        <v>97428</v>
      </c>
      <c r="P8" s="79"/>
    </row>
    <row r="9" spans="1:17" s="302" customFormat="1" ht="16.5" customHeight="1" x14ac:dyDescent="0.2">
      <c r="B9" s="217" t="s">
        <v>39</v>
      </c>
      <c r="C9" s="511">
        <v>15539</v>
      </c>
      <c r="D9" s="511">
        <v>15434</v>
      </c>
      <c r="E9" s="511">
        <v>15433</v>
      </c>
      <c r="F9" s="511">
        <v>15381</v>
      </c>
      <c r="G9" s="511">
        <v>15387</v>
      </c>
      <c r="H9" s="511">
        <v>15321</v>
      </c>
      <c r="I9" s="511">
        <v>15432</v>
      </c>
      <c r="J9" s="218">
        <v>15229</v>
      </c>
      <c r="K9" s="511">
        <v>15177</v>
      </c>
      <c r="L9" s="218">
        <v>15156</v>
      </c>
      <c r="M9" s="218">
        <v>15146</v>
      </c>
      <c r="N9" s="218">
        <v>15105</v>
      </c>
      <c r="O9" s="511">
        <v>15311.666666666666</v>
      </c>
      <c r="P9" s="79"/>
    </row>
    <row r="10" spans="1:17" s="102" customFormat="1" ht="16.5" customHeight="1" x14ac:dyDescent="0.2">
      <c r="B10" s="217" t="s">
        <v>68</v>
      </c>
      <c r="C10" s="514">
        <v>172504</v>
      </c>
      <c r="D10" s="514">
        <v>172343</v>
      </c>
      <c r="E10" s="514">
        <v>174042</v>
      </c>
      <c r="F10" s="514">
        <v>172553</v>
      </c>
      <c r="G10" s="514">
        <v>170663</v>
      </c>
      <c r="H10" s="514">
        <v>173321</v>
      </c>
      <c r="I10" s="514">
        <v>174305</v>
      </c>
      <c r="J10" s="514">
        <v>174968</v>
      </c>
      <c r="K10" s="514">
        <v>175918</v>
      </c>
      <c r="L10" s="514">
        <v>175810</v>
      </c>
      <c r="M10" s="514">
        <v>176450</v>
      </c>
      <c r="N10" s="514">
        <v>179196</v>
      </c>
      <c r="O10" s="514">
        <v>174339.41666666666</v>
      </c>
      <c r="P10" s="79"/>
    </row>
    <row r="11" spans="1:17" ht="18" customHeight="1" x14ac:dyDescent="0.2">
      <c r="B11" s="225" t="s">
        <v>181</v>
      </c>
      <c r="C11" s="514">
        <v>358759</v>
      </c>
      <c r="D11" s="514">
        <v>226989</v>
      </c>
      <c r="E11" s="514">
        <v>296760</v>
      </c>
      <c r="F11" s="515">
        <v>371879</v>
      </c>
      <c r="G11" s="515">
        <v>368200</v>
      </c>
      <c r="H11" s="515">
        <v>411674</v>
      </c>
      <c r="I11" s="515">
        <v>390446</v>
      </c>
      <c r="J11" s="515">
        <v>392212</v>
      </c>
      <c r="K11" s="515">
        <v>391951</v>
      </c>
      <c r="L11" s="515">
        <v>385510</v>
      </c>
      <c r="M11" s="515">
        <v>378525</v>
      </c>
      <c r="N11" s="515">
        <v>343216</v>
      </c>
      <c r="O11" s="514">
        <v>359676.75</v>
      </c>
      <c r="P11" s="79"/>
    </row>
    <row r="12" spans="1:17" s="102" customFormat="1" ht="21.75" customHeight="1" x14ac:dyDescent="0.2">
      <c r="B12" s="217" t="s">
        <v>20</v>
      </c>
      <c r="C12" s="514">
        <v>531263</v>
      </c>
      <c r="D12" s="514">
        <v>399332</v>
      </c>
      <c r="E12" s="514">
        <v>470802</v>
      </c>
      <c r="F12" s="514">
        <v>544432</v>
      </c>
      <c r="G12" s="514">
        <v>538863</v>
      </c>
      <c r="H12" s="514">
        <v>584995</v>
      </c>
      <c r="I12" s="514">
        <v>564751</v>
      </c>
      <c r="J12" s="514">
        <v>567180</v>
      </c>
      <c r="K12" s="514">
        <v>567869</v>
      </c>
      <c r="L12" s="514">
        <v>561320</v>
      </c>
      <c r="M12" s="514">
        <v>554975</v>
      </c>
      <c r="N12" s="514">
        <v>522412</v>
      </c>
      <c r="O12" s="514">
        <v>534016.16666666663</v>
      </c>
      <c r="P12" s="79"/>
    </row>
    <row r="13" spans="1:17" s="54" customFormat="1" x14ac:dyDescent="0.2">
      <c r="B13" s="48" t="s">
        <v>116</v>
      </c>
      <c r="D13" s="22"/>
      <c r="E13" s="22"/>
      <c r="F13" s="22"/>
      <c r="G13" s="22"/>
      <c r="H13" s="22"/>
      <c r="I13" s="22"/>
      <c r="J13" s="22"/>
      <c r="K13" s="22"/>
      <c r="L13" s="22"/>
      <c r="M13" s="22"/>
      <c r="N13" s="22"/>
      <c r="O13" s="90"/>
    </row>
    <row r="14" spans="1:17" s="57" customFormat="1" x14ac:dyDescent="0.2">
      <c r="B14" s="48" t="s">
        <v>117</v>
      </c>
      <c r="C14" s="58"/>
      <c r="D14" s="23"/>
      <c r="E14" s="23"/>
      <c r="F14" s="23"/>
      <c r="G14" s="23"/>
      <c r="H14" s="23"/>
      <c r="I14" s="23"/>
      <c r="J14" s="23"/>
      <c r="K14" s="23"/>
      <c r="L14" s="23"/>
      <c r="M14" s="23"/>
      <c r="N14" s="23"/>
      <c r="O14" s="91"/>
    </row>
    <row r="15" spans="1:17" s="57" customFormat="1" x14ac:dyDescent="0.2">
      <c r="B15" s="48"/>
      <c r="C15" s="58"/>
      <c r="D15" s="23"/>
      <c r="E15" s="23"/>
      <c r="F15" s="23"/>
      <c r="G15" s="23"/>
      <c r="H15" s="23"/>
      <c r="I15" s="23"/>
      <c r="J15" s="23"/>
      <c r="K15" s="23"/>
      <c r="L15" s="23"/>
      <c r="M15" s="23"/>
      <c r="N15" s="23"/>
      <c r="O15" s="91"/>
    </row>
    <row r="16" spans="1:17" s="54" customFormat="1" x14ac:dyDescent="0.2">
      <c r="C16" s="22"/>
      <c r="D16" s="22"/>
      <c r="E16" s="22"/>
      <c r="F16" s="22"/>
      <c r="G16" s="22"/>
      <c r="H16" s="22"/>
      <c r="I16" s="22"/>
      <c r="J16" s="22"/>
      <c r="K16" s="22"/>
      <c r="L16" s="22"/>
      <c r="M16" s="22"/>
      <c r="N16" s="22"/>
      <c r="O16" s="90"/>
    </row>
    <row r="17" spans="1:17" s="54" customFormat="1" ht="15.75" x14ac:dyDescent="0.2">
      <c r="B17" s="141" t="s">
        <v>36</v>
      </c>
      <c r="C17" s="56"/>
      <c r="D17" s="19"/>
      <c r="E17" s="19"/>
      <c r="F17" s="19"/>
      <c r="G17" s="19"/>
      <c r="H17" s="20"/>
      <c r="I17" s="20"/>
      <c r="J17" s="20"/>
      <c r="K17" s="20"/>
      <c r="L17" s="20"/>
      <c r="M17" s="20"/>
      <c r="N17" s="20"/>
      <c r="O17" s="32"/>
      <c r="Q17" s="1404" t="s">
        <v>366</v>
      </c>
    </row>
    <row r="18" spans="1:17" s="54" customFormat="1" ht="18" x14ac:dyDescent="0.2">
      <c r="B18" s="141" t="s">
        <v>182</v>
      </c>
      <c r="C18" s="55"/>
      <c r="D18" s="21"/>
      <c r="E18" s="21"/>
      <c r="F18" s="21"/>
      <c r="G18" s="21"/>
      <c r="H18" s="20"/>
      <c r="I18" s="20"/>
      <c r="J18" s="20"/>
      <c r="K18" s="20"/>
      <c r="L18" s="20"/>
      <c r="M18" s="20"/>
      <c r="N18" s="20"/>
      <c r="O18" s="32"/>
    </row>
    <row r="19" spans="1:17" s="54" customFormat="1" ht="15.75" x14ac:dyDescent="0.25">
      <c r="B19" s="533" t="s">
        <v>95</v>
      </c>
      <c r="C19" s="533"/>
      <c r="D19" s="533"/>
      <c r="E19" s="533"/>
      <c r="F19" s="533"/>
      <c r="G19" s="533"/>
      <c r="H19" s="533"/>
      <c r="I19" s="533"/>
      <c r="J19" s="533"/>
      <c r="K19" s="533"/>
      <c r="L19" s="533"/>
      <c r="M19" s="533"/>
      <c r="N19" s="533"/>
      <c r="O19" s="533"/>
    </row>
    <row r="20" spans="1:17" x14ac:dyDescent="0.2">
      <c r="B20" s="107"/>
      <c r="C20" s="107"/>
      <c r="D20" s="99"/>
      <c r="E20" s="99"/>
      <c r="F20" s="99"/>
      <c r="G20" s="99"/>
      <c r="H20" s="99"/>
      <c r="I20" s="99"/>
      <c r="J20" s="99"/>
      <c r="K20" s="99"/>
      <c r="L20" s="99"/>
      <c r="M20" s="99"/>
      <c r="N20" s="99"/>
      <c r="O20" s="17"/>
    </row>
    <row r="21" spans="1:17" ht="20.25" customHeight="1" x14ac:dyDescent="0.2">
      <c r="B21" s="247" t="s">
        <v>114</v>
      </c>
      <c r="C21" s="50" t="s">
        <v>49</v>
      </c>
      <c r="D21" s="50" t="s">
        <v>50</v>
      </c>
      <c r="E21" s="50" t="s">
        <v>51</v>
      </c>
      <c r="F21" s="50" t="s">
        <v>52</v>
      </c>
      <c r="G21" s="50" t="s">
        <v>53</v>
      </c>
      <c r="H21" s="50" t="s">
        <v>54</v>
      </c>
      <c r="I21" s="50" t="s">
        <v>55</v>
      </c>
      <c r="J21" s="50" t="s">
        <v>56</v>
      </c>
      <c r="K21" s="50" t="s">
        <v>57</v>
      </c>
      <c r="L21" s="50" t="s">
        <v>58</v>
      </c>
      <c r="M21" s="50" t="s">
        <v>59</v>
      </c>
      <c r="N21" s="50" t="s">
        <v>60</v>
      </c>
      <c r="O21" s="252" t="s">
        <v>12</v>
      </c>
    </row>
    <row r="22" spans="1:17" ht="15" customHeight="1" x14ac:dyDescent="0.2">
      <c r="B22" s="217" t="s">
        <v>37</v>
      </c>
      <c r="C22" s="218">
        <v>2419933</v>
      </c>
      <c r="D22" s="219">
        <v>2466065</v>
      </c>
      <c r="E22" s="219">
        <v>2454594</v>
      </c>
      <c r="F22" s="220">
        <v>2384176</v>
      </c>
      <c r="G22" s="221">
        <v>2369160</v>
      </c>
      <c r="H22" s="220">
        <v>2368256</v>
      </c>
      <c r="I22" s="220">
        <v>2372017</v>
      </c>
      <c r="J22" s="220">
        <v>2375394</v>
      </c>
      <c r="K22" s="220">
        <v>2331960</v>
      </c>
      <c r="L22" s="220">
        <v>2352290</v>
      </c>
      <c r="M22" s="490">
        <v>2441823</v>
      </c>
      <c r="N22" s="220">
        <v>2501094</v>
      </c>
      <c r="O22" s="489">
        <v>2403063.5</v>
      </c>
      <c r="P22" s="5"/>
    </row>
    <row r="23" spans="1:17" ht="16.5" customHeight="1" x14ac:dyDescent="0.2">
      <c r="B23" s="217" t="s">
        <v>38</v>
      </c>
      <c r="C23" s="218">
        <v>1983322</v>
      </c>
      <c r="D23" s="219">
        <v>1977290</v>
      </c>
      <c r="E23" s="219">
        <v>1990973</v>
      </c>
      <c r="F23" s="220">
        <v>1992342</v>
      </c>
      <c r="G23" s="220">
        <v>1948230</v>
      </c>
      <c r="H23" s="220">
        <v>1943773</v>
      </c>
      <c r="I23" s="220">
        <v>1944339</v>
      </c>
      <c r="J23" s="220">
        <v>1962568</v>
      </c>
      <c r="K23" s="220">
        <v>1980524</v>
      </c>
      <c r="L23" s="220">
        <v>1981289</v>
      </c>
      <c r="M23" s="490">
        <v>2029312</v>
      </c>
      <c r="N23" s="220">
        <v>2018727</v>
      </c>
      <c r="O23" s="489">
        <v>1979390.75</v>
      </c>
      <c r="P23" s="5"/>
    </row>
    <row r="24" spans="1:17" ht="18" customHeight="1" x14ac:dyDescent="0.2">
      <c r="B24" s="217" t="s">
        <v>39</v>
      </c>
      <c r="C24" s="218">
        <v>564491</v>
      </c>
      <c r="D24" s="219">
        <v>566421</v>
      </c>
      <c r="E24" s="220">
        <v>567660</v>
      </c>
      <c r="F24" s="219">
        <v>553719</v>
      </c>
      <c r="G24" s="220">
        <v>546007</v>
      </c>
      <c r="H24" s="220">
        <v>548300</v>
      </c>
      <c r="I24" s="220">
        <v>549408</v>
      </c>
      <c r="J24" s="220">
        <v>546476</v>
      </c>
      <c r="K24" s="220">
        <v>576637</v>
      </c>
      <c r="L24" s="220">
        <v>577275</v>
      </c>
      <c r="M24" s="490">
        <v>582343</v>
      </c>
      <c r="N24" s="220">
        <v>587960</v>
      </c>
      <c r="O24" s="489">
        <v>563891.41666666663</v>
      </c>
      <c r="P24" s="5"/>
    </row>
    <row r="25" spans="1:17" s="102" customFormat="1" ht="18" customHeight="1" x14ac:dyDescent="0.2">
      <c r="B25" s="217" t="s">
        <v>68</v>
      </c>
      <c r="C25" s="222">
        <v>4967746</v>
      </c>
      <c r="D25" s="222">
        <v>5009776</v>
      </c>
      <c r="E25" s="222">
        <v>5013227</v>
      </c>
      <c r="F25" s="222">
        <v>4930237</v>
      </c>
      <c r="G25" s="222">
        <v>4863397</v>
      </c>
      <c r="H25" s="222">
        <v>4860329</v>
      </c>
      <c r="I25" s="222">
        <v>4865764</v>
      </c>
      <c r="J25" s="222">
        <v>4884438</v>
      </c>
      <c r="K25" s="222">
        <v>4889121</v>
      </c>
      <c r="L25" s="222">
        <v>4910854</v>
      </c>
      <c r="M25" s="492">
        <v>5053478</v>
      </c>
      <c r="N25" s="222">
        <v>5107781</v>
      </c>
      <c r="O25" s="492">
        <v>4946345.666666667</v>
      </c>
      <c r="P25" s="97"/>
    </row>
    <row r="26" spans="1:17" ht="18.75" customHeight="1" x14ac:dyDescent="0.2">
      <c r="B26" s="225" t="s">
        <v>181</v>
      </c>
      <c r="C26" s="218">
        <v>918924</v>
      </c>
      <c r="D26" s="219">
        <v>634802</v>
      </c>
      <c r="E26" s="219">
        <v>702068</v>
      </c>
      <c r="F26" s="220">
        <v>806751</v>
      </c>
      <c r="G26" s="220">
        <v>805881</v>
      </c>
      <c r="H26" s="220">
        <v>864375</v>
      </c>
      <c r="I26" s="220">
        <v>784274</v>
      </c>
      <c r="J26" s="220">
        <v>813376</v>
      </c>
      <c r="K26" s="220">
        <v>782909</v>
      </c>
      <c r="L26" s="220">
        <v>788342</v>
      </c>
      <c r="M26" s="490">
        <v>814513</v>
      </c>
      <c r="N26" s="220">
        <v>764632</v>
      </c>
      <c r="O26" s="489">
        <v>790070.58333333337</v>
      </c>
      <c r="P26" s="5"/>
    </row>
    <row r="27" spans="1:17" s="102" customFormat="1" ht="18.75" customHeight="1" x14ac:dyDescent="0.2">
      <c r="B27" s="217" t="s">
        <v>20</v>
      </c>
      <c r="C27" s="222">
        <v>5886670</v>
      </c>
      <c r="D27" s="222">
        <v>5644578</v>
      </c>
      <c r="E27" s="222">
        <v>5715295</v>
      </c>
      <c r="F27" s="222">
        <v>5736988</v>
      </c>
      <c r="G27" s="222">
        <v>5669278</v>
      </c>
      <c r="H27" s="222">
        <v>5724704</v>
      </c>
      <c r="I27" s="222">
        <v>5650038</v>
      </c>
      <c r="J27" s="222">
        <v>5697814</v>
      </c>
      <c r="K27" s="222">
        <v>5672030</v>
      </c>
      <c r="L27" s="222">
        <v>5699196</v>
      </c>
      <c r="M27" s="492">
        <v>5867991</v>
      </c>
      <c r="N27" s="222">
        <v>5872413</v>
      </c>
      <c r="O27" s="492">
        <v>5736416.25</v>
      </c>
      <c r="P27" s="97"/>
    </row>
    <row r="28" spans="1:17" s="54" customFormat="1" x14ac:dyDescent="0.2">
      <c r="B28" s="358" t="s">
        <v>118</v>
      </c>
      <c r="C28" s="59"/>
      <c r="D28" s="24"/>
      <c r="E28" s="24"/>
      <c r="F28" s="24"/>
      <c r="G28" s="24"/>
      <c r="H28" s="24"/>
      <c r="I28" s="24"/>
      <c r="J28" s="24"/>
      <c r="K28" s="24"/>
      <c r="L28" s="24"/>
      <c r="M28" s="24"/>
      <c r="N28" s="24"/>
      <c r="O28" s="24"/>
    </row>
    <row r="29" spans="1:17" s="54" customFormat="1" x14ac:dyDescent="0.2">
      <c r="B29" s="53" t="s">
        <v>117</v>
      </c>
      <c r="C29" s="22"/>
      <c r="D29" s="22"/>
      <c r="E29" s="22"/>
      <c r="F29" s="22"/>
      <c r="G29" s="22"/>
      <c r="H29" s="25"/>
      <c r="I29" s="22"/>
      <c r="J29" s="22"/>
      <c r="K29" s="22"/>
      <c r="L29" s="22"/>
      <c r="M29" s="22"/>
      <c r="N29" s="22"/>
      <c r="O29" s="22"/>
    </row>
    <row r="30" spans="1:17" s="54" customFormat="1" ht="15" customHeight="1" x14ac:dyDescent="0.2">
      <c r="B30" s="53"/>
      <c r="C30" s="53"/>
      <c r="D30" s="53"/>
      <c r="E30" s="53"/>
      <c r="F30" s="53"/>
      <c r="G30" s="53"/>
      <c r="H30" s="53"/>
      <c r="I30" s="53"/>
      <c r="J30" s="53"/>
      <c r="K30" s="53"/>
      <c r="L30" s="26"/>
      <c r="M30" s="26"/>
      <c r="N30" s="26"/>
      <c r="O30" s="26"/>
      <c r="P30" s="53"/>
    </row>
    <row r="31" spans="1:17" s="54" customFormat="1" x14ac:dyDescent="0.2">
      <c r="D31" s="22"/>
      <c r="E31" s="22"/>
      <c r="F31" s="22"/>
      <c r="G31" s="22"/>
      <c r="H31" s="22"/>
      <c r="I31" s="22"/>
      <c r="J31" s="22"/>
      <c r="K31" s="22"/>
      <c r="L31" s="22"/>
      <c r="M31" s="22"/>
      <c r="N31" s="22"/>
      <c r="O31" s="22"/>
    </row>
    <row r="32" spans="1:17" s="54" customFormat="1" ht="18" x14ac:dyDescent="0.2">
      <c r="A32" s="54" t="s">
        <v>13</v>
      </c>
      <c r="B32" s="532" t="s">
        <v>183</v>
      </c>
      <c r="C32" s="532"/>
      <c r="D32" s="532"/>
      <c r="E32" s="532"/>
      <c r="F32" s="532"/>
      <c r="G32" s="532"/>
      <c r="H32" s="532"/>
      <c r="I32" s="532"/>
      <c r="J32" s="532"/>
      <c r="K32" s="532"/>
      <c r="L32" s="532"/>
      <c r="M32" s="532"/>
      <c r="N32" s="532"/>
      <c r="O32" s="532"/>
      <c r="Q32" s="1404" t="s">
        <v>366</v>
      </c>
    </row>
    <row r="33" spans="2:16" s="54" customFormat="1" ht="15.75" x14ac:dyDescent="0.25">
      <c r="B33" s="533">
        <v>2016</v>
      </c>
      <c r="C33" s="533"/>
      <c r="D33" s="533"/>
      <c r="E33" s="533"/>
      <c r="F33" s="533"/>
      <c r="G33" s="533"/>
      <c r="H33" s="533"/>
      <c r="I33" s="533"/>
      <c r="J33" s="533"/>
      <c r="K33" s="533"/>
      <c r="L33" s="533"/>
      <c r="M33" s="533"/>
      <c r="N33" s="533"/>
      <c r="O33" s="533"/>
    </row>
    <row r="34" spans="2:16" x14ac:dyDescent="0.2">
      <c r="B34" s="132"/>
      <c r="C34" s="133"/>
      <c r="D34" s="133"/>
      <c r="E34" s="133"/>
      <c r="F34" s="133"/>
      <c r="G34" s="133"/>
      <c r="H34" s="133"/>
      <c r="I34" s="133"/>
      <c r="J34" s="133"/>
      <c r="K34" s="133"/>
      <c r="L34" s="133"/>
      <c r="M34" s="133"/>
      <c r="N34" s="133"/>
      <c r="O34" s="99"/>
    </row>
    <row r="35" spans="2:16" ht="26.25" customHeight="1" x14ac:dyDescent="0.2">
      <c r="B35" s="247" t="s">
        <v>114</v>
      </c>
      <c r="C35" s="50" t="s">
        <v>49</v>
      </c>
      <c r="D35" s="50" t="s">
        <v>50</v>
      </c>
      <c r="E35" s="50" t="s">
        <v>51</v>
      </c>
      <c r="F35" s="50" t="s">
        <v>52</v>
      </c>
      <c r="G35" s="50" t="s">
        <v>53</v>
      </c>
      <c r="H35" s="50" t="s">
        <v>54</v>
      </c>
      <c r="I35" s="50" t="s">
        <v>55</v>
      </c>
      <c r="J35" s="50" t="s">
        <v>56</v>
      </c>
      <c r="K35" s="50" t="s">
        <v>57</v>
      </c>
      <c r="L35" s="50" t="s">
        <v>58</v>
      </c>
      <c r="M35" s="50" t="s">
        <v>59</v>
      </c>
      <c r="N35" s="50" t="s">
        <v>60</v>
      </c>
      <c r="O35" s="252" t="s">
        <v>12</v>
      </c>
      <c r="P35" s="67"/>
    </row>
    <row r="36" spans="2:16" x14ac:dyDescent="0.2">
      <c r="B36" s="217" t="s">
        <v>37</v>
      </c>
      <c r="C36" s="47">
        <v>2419933</v>
      </c>
      <c r="D36" s="47">
        <v>2466065</v>
      </c>
      <c r="E36" s="47">
        <v>2454594</v>
      </c>
      <c r="F36" s="47">
        <v>2384176</v>
      </c>
      <c r="G36" s="47">
        <v>2369160</v>
      </c>
      <c r="H36" s="253">
        <v>2368256</v>
      </c>
      <c r="I36" s="253">
        <v>2372017</v>
      </c>
      <c r="J36" s="253">
        <v>2375394</v>
      </c>
      <c r="K36" s="253">
        <v>2331960</v>
      </c>
      <c r="L36" s="253">
        <v>2352290</v>
      </c>
      <c r="M36" s="502">
        <v>2441823</v>
      </c>
      <c r="N36" s="253">
        <v>2501094</v>
      </c>
      <c r="O36" s="502">
        <v>2403063.5</v>
      </c>
      <c r="P36" s="79"/>
    </row>
    <row r="37" spans="2:16" x14ac:dyDescent="0.2">
      <c r="B37" s="381" t="s">
        <v>63</v>
      </c>
      <c r="C37" s="254">
        <v>1400231</v>
      </c>
      <c r="D37" s="220">
        <v>1430288</v>
      </c>
      <c r="E37" s="220">
        <v>1428701</v>
      </c>
      <c r="F37" s="220">
        <v>1398192</v>
      </c>
      <c r="G37" s="221">
        <v>1389158</v>
      </c>
      <c r="H37" s="220">
        <v>1390691</v>
      </c>
      <c r="I37" s="220">
        <v>1393958</v>
      </c>
      <c r="J37" s="220">
        <v>1400016</v>
      </c>
      <c r="K37" s="220">
        <v>1381121</v>
      </c>
      <c r="L37" s="220">
        <v>1398456</v>
      </c>
      <c r="M37" s="490">
        <v>1417207</v>
      </c>
      <c r="N37" s="220">
        <v>1446037</v>
      </c>
      <c r="O37" s="489">
        <v>1406171.3333333333</v>
      </c>
    </row>
    <row r="38" spans="2:16" x14ac:dyDescent="0.2">
      <c r="B38" s="381" t="s">
        <v>64</v>
      </c>
      <c r="C38" s="254">
        <v>1019702</v>
      </c>
      <c r="D38" s="220">
        <v>1035777</v>
      </c>
      <c r="E38" s="220">
        <v>1025893</v>
      </c>
      <c r="F38" s="220">
        <v>985984</v>
      </c>
      <c r="G38" s="221">
        <v>980002</v>
      </c>
      <c r="H38" s="220">
        <v>977565</v>
      </c>
      <c r="I38" s="220">
        <v>978059</v>
      </c>
      <c r="J38" s="220">
        <v>975378</v>
      </c>
      <c r="K38" s="220">
        <v>950839</v>
      </c>
      <c r="L38" s="220">
        <v>953834</v>
      </c>
      <c r="M38" s="490">
        <v>1024616</v>
      </c>
      <c r="N38" s="220">
        <v>1055057</v>
      </c>
      <c r="O38" s="489">
        <v>996892.16666666663</v>
      </c>
    </row>
    <row r="39" spans="2:16" x14ac:dyDescent="0.2">
      <c r="B39" s="383" t="s">
        <v>38</v>
      </c>
      <c r="C39" s="47">
        <v>1983322</v>
      </c>
      <c r="D39" s="47">
        <v>1977290</v>
      </c>
      <c r="E39" s="47">
        <v>1990973</v>
      </c>
      <c r="F39" s="47">
        <v>1992342</v>
      </c>
      <c r="G39" s="47">
        <v>1948230</v>
      </c>
      <c r="H39" s="253">
        <v>1943773</v>
      </c>
      <c r="I39" s="253">
        <v>1944339</v>
      </c>
      <c r="J39" s="253">
        <v>1962568</v>
      </c>
      <c r="K39" s="253">
        <v>1980524</v>
      </c>
      <c r="L39" s="253">
        <v>1981289</v>
      </c>
      <c r="M39" s="502">
        <v>2029312</v>
      </c>
      <c r="N39" s="253">
        <v>2018727</v>
      </c>
      <c r="O39" s="502">
        <v>1979390.75</v>
      </c>
      <c r="P39" s="79"/>
    </row>
    <row r="40" spans="2:16" x14ac:dyDescent="0.2">
      <c r="B40" s="381" t="s">
        <v>63</v>
      </c>
      <c r="C40" s="254">
        <v>1324173</v>
      </c>
      <c r="D40" s="220">
        <v>1318744</v>
      </c>
      <c r="E40" s="220">
        <v>1328423</v>
      </c>
      <c r="F40" s="220">
        <v>1323088</v>
      </c>
      <c r="G40" s="220">
        <v>1298553</v>
      </c>
      <c r="H40" s="220">
        <v>1297340</v>
      </c>
      <c r="I40" s="220">
        <v>1298117</v>
      </c>
      <c r="J40" s="220">
        <v>1310454</v>
      </c>
      <c r="K40" s="220">
        <v>1314646</v>
      </c>
      <c r="L40" s="220">
        <v>1318685</v>
      </c>
      <c r="M40" s="490">
        <v>1347321</v>
      </c>
      <c r="N40" s="220">
        <v>1331448</v>
      </c>
      <c r="O40" s="489">
        <v>1317582.6666666667</v>
      </c>
    </row>
    <row r="41" spans="2:16" x14ac:dyDescent="0.2">
      <c r="B41" s="381" t="s">
        <v>64</v>
      </c>
      <c r="C41" s="254">
        <v>659149</v>
      </c>
      <c r="D41" s="220">
        <v>658546</v>
      </c>
      <c r="E41" s="220">
        <v>662550</v>
      </c>
      <c r="F41" s="220">
        <v>669254</v>
      </c>
      <c r="G41" s="220">
        <v>649677</v>
      </c>
      <c r="H41" s="220">
        <v>646433</v>
      </c>
      <c r="I41" s="220">
        <v>646222</v>
      </c>
      <c r="J41" s="220">
        <v>652114</v>
      </c>
      <c r="K41" s="220">
        <v>665878</v>
      </c>
      <c r="L41" s="220">
        <v>662604</v>
      </c>
      <c r="M41" s="490">
        <v>681991</v>
      </c>
      <c r="N41" s="220">
        <v>687279</v>
      </c>
      <c r="O41" s="489">
        <v>661808.08333333337</v>
      </c>
      <c r="P41" s="79"/>
    </row>
    <row r="42" spans="2:16" x14ac:dyDescent="0.2">
      <c r="B42" s="383" t="s">
        <v>39</v>
      </c>
      <c r="C42" s="222">
        <v>564491</v>
      </c>
      <c r="D42" s="222">
        <v>566421</v>
      </c>
      <c r="E42" s="222">
        <v>567660</v>
      </c>
      <c r="F42" s="222">
        <v>553719</v>
      </c>
      <c r="G42" s="222">
        <v>546007</v>
      </c>
      <c r="H42" s="222">
        <v>548300</v>
      </c>
      <c r="I42" s="222">
        <v>549408</v>
      </c>
      <c r="J42" s="253">
        <v>546476</v>
      </c>
      <c r="K42" s="222">
        <v>576637</v>
      </c>
      <c r="L42" s="222">
        <v>577275</v>
      </c>
      <c r="M42" s="492">
        <v>582343</v>
      </c>
      <c r="N42" s="222">
        <v>587960</v>
      </c>
      <c r="O42" s="502">
        <v>563891.41666666674</v>
      </c>
    </row>
    <row r="43" spans="2:16" x14ac:dyDescent="0.2">
      <c r="B43" s="381" t="s">
        <v>63</v>
      </c>
      <c r="C43" s="254">
        <v>348831</v>
      </c>
      <c r="D43" s="254">
        <v>350121</v>
      </c>
      <c r="E43" s="254">
        <v>349306</v>
      </c>
      <c r="F43" s="254">
        <v>341413</v>
      </c>
      <c r="G43" s="254">
        <v>337121</v>
      </c>
      <c r="H43" s="254">
        <v>333071</v>
      </c>
      <c r="I43" s="254">
        <v>338214</v>
      </c>
      <c r="J43" s="254">
        <v>331424</v>
      </c>
      <c r="K43" s="254">
        <v>344654</v>
      </c>
      <c r="L43" s="254">
        <v>345500</v>
      </c>
      <c r="M43" s="503">
        <v>348116</v>
      </c>
      <c r="N43" s="254">
        <v>350589</v>
      </c>
      <c r="O43" s="489">
        <v>343196.66666666669</v>
      </c>
    </row>
    <row r="44" spans="2:16" x14ac:dyDescent="0.2">
      <c r="B44" s="381" t="s">
        <v>64</v>
      </c>
      <c r="C44" s="254">
        <v>215660</v>
      </c>
      <c r="D44" s="254">
        <v>216300</v>
      </c>
      <c r="E44" s="254">
        <v>218354</v>
      </c>
      <c r="F44" s="254">
        <v>212306</v>
      </c>
      <c r="G44" s="254">
        <v>208886</v>
      </c>
      <c r="H44" s="254">
        <v>215229</v>
      </c>
      <c r="I44" s="254">
        <v>211194</v>
      </c>
      <c r="J44" s="254">
        <v>215052</v>
      </c>
      <c r="K44" s="254">
        <v>231983</v>
      </c>
      <c r="L44" s="254">
        <v>231775</v>
      </c>
      <c r="M44" s="503">
        <v>234227</v>
      </c>
      <c r="N44" s="254">
        <v>237371</v>
      </c>
      <c r="O44" s="489">
        <v>220694.75</v>
      </c>
    </row>
    <row r="45" spans="2:16" ht="15.75" x14ac:dyDescent="0.25">
      <c r="B45" s="225" t="s">
        <v>181</v>
      </c>
      <c r="C45" s="46">
        <v>918924</v>
      </c>
      <c r="D45" s="46">
        <v>634802</v>
      </c>
      <c r="E45" s="46">
        <v>702068</v>
      </c>
      <c r="F45" s="46">
        <v>806751</v>
      </c>
      <c r="G45" s="46">
        <v>805881</v>
      </c>
      <c r="H45" s="46">
        <v>864375</v>
      </c>
      <c r="I45" s="46">
        <v>784274</v>
      </c>
      <c r="J45" s="46">
        <v>813376</v>
      </c>
      <c r="K45" s="46">
        <v>782909</v>
      </c>
      <c r="L45" s="46">
        <v>788342</v>
      </c>
      <c r="M45" s="462">
        <v>814513</v>
      </c>
      <c r="N45" s="46">
        <v>764632</v>
      </c>
      <c r="O45" s="502">
        <v>790070.58333333326</v>
      </c>
    </row>
    <row r="46" spans="2:16" x14ac:dyDescent="0.2">
      <c r="B46" s="381" t="s">
        <v>63</v>
      </c>
      <c r="C46" s="254">
        <v>466013</v>
      </c>
      <c r="D46" s="254">
        <v>368363</v>
      </c>
      <c r="E46" s="254">
        <v>370104</v>
      </c>
      <c r="F46" s="254">
        <v>400626</v>
      </c>
      <c r="G46" s="254">
        <v>397920</v>
      </c>
      <c r="H46" s="254">
        <v>406567</v>
      </c>
      <c r="I46" s="254">
        <v>381995</v>
      </c>
      <c r="J46" s="254">
        <v>392383</v>
      </c>
      <c r="K46" s="254">
        <v>379551</v>
      </c>
      <c r="L46" s="254">
        <v>380721</v>
      </c>
      <c r="M46" s="503">
        <v>388376</v>
      </c>
      <c r="N46" s="254">
        <v>366476</v>
      </c>
      <c r="O46" s="489">
        <v>391591.25</v>
      </c>
    </row>
    <row r="47" spans="2:16" x14ac:dyDescent="0.2">
      <c r="B47" s="381" t="s">
        <v>64</v>
      </c>
      <c r="C47" s="254">
        <v>452911</v>
      </c>
      <c r="D47" s="254">
        <v>266439</v>
      </c>
      <c r="E47" s="254">
        <v>331964</v>
      </c>
      <c r="F47" s="254">
        <v>406125</v>
      </c>
      <c r="G47" s="254">
        <v>407961</v>
      </c>
      <c r="H47" s="254">
        <v>457808</v>
      </c>
      <c r="I47" s="254">
        <v>402279</v>
      </c>
      <c r="J47" s="254">
        <v>420993</v>
      </c>
      <c r="K47" s="254">
        <v>403358</v>
      </c>
      <c r="L47" s="254">
        <v>407621</v>
      </c>
      <c r="M47" s="503">
        <v>426137</v>
      </c>
      <c r="N47" s="254">
        <v>398156</v>
      </c>
      <c r="O47" s="489">
        <v>398479.33333333331</v>
      </c>
    </row>
    <row r="48" spans="2:16" s="102" customFormat="1" ht="15" x14ac:dyDescent="0.25">
      <c r="B48" s="383" t="s">
        <v>20</v>
      </c>
      <c r="C48" s="46">
        <v>5886670</v>
      </c>
      <c r="D48" s="46">
        <v>5644578</v>
      </c>
      <c r="E48" s="46">
        <v>5715295</v>
      </c>
      <c r="F48" s="46">
        <v>5736988</v>
      </c>
      <c r="G48" s="46">
        <v>5669278</v>
      </c>
      <c r="H48" s="46">
        <v>5724704</v>
      </c>
      <c r="I48" s="46">
        <v>5650038</v>
      </c>
      <c r="J48" s="46">
        <v>5697814</v>
      </c>
      <c r="K48" s="46">
        <v>5672030</v>
      </c>
      <c r="L48" s="46">
        <v>5699196</v>
      </c>
      <c r="M48" s="462">
        <v>5867991</v>
      </c>
      <c r="N48" s="46">
        <v>5872413</v>
      </c>
      <c r="O48" s="492">
        <v>5736416.25</v>
      </c>
    </row>
    <row r="49" spans="2:24" s="54" customFormat="1" x14ac:dyDescent="0.2">
      <c r="B49" s="409" t="s">
        <v>65</v>
      </c>
      <c r="C49" s="62"/>
      <c r="D49" s="22"/>
      <c r="E49" s="22"/>
      <c r="F49" s="22"/>
      <c r="G49" s="22"/>
      <c r="H49" s="22"/>
      <c r="I49" s="22"/>
      <c r="J49" s="22"/>
      <c r="K49" s="22"/>
      <c r="L49" s="22"/>
      <c r="M49" s="22"/>
      <c r="N49" s="22"/>
      <c r="O49" s="22"/>
    </row>
    <row r="50" spans="2:24" s="54" customFormat="1" x14ac:dyDescent="0.2">
      <c r="B50" s="409" t="s">
        <v>66</v>
      </c>
      <c r="C50" s="62"/>
      <c r="D50" s="62"/>
      <c r="E50" s="62"/>
      <c r="F50" s="62"/>
      <c r="G50" s="62"/>
      <c r="H50" s="62"/>
      <c r="I50" s="62"/>
      <c r="J50" s="62"/>
      <c r="K50" s="62"/>
      <c r="L50" s="62"/>
      <c r="M50" s="62"/>
      <c r="N50" s="22"/>
      <c r="O50" s="22"/>
    </row>
    <row r="51" spans="2:24" x14ac:dyDescent="0.2">
      <c r="B51" s="63"/>
      <c r="C51" s="64"/>
      <c r="D51" s="64"/>
      <c r="E51" s="64"/>
      <c r="F51" s="64"/>
      <c r="G51" s="64"/>
      <c r="H51" s="64"/>
      <c r="I51" s="64"/>
      <c r="J51" s="64"/>
      <c r="K51" s="64"/>
      <c r="L51" s="64"/>
      <c r="M51" s="64"/>
      <c r="N51" s="64"/>
      <c r="O51" s="64"/>
    </row>
    <row r="52" spans="2:24" x14ac:dyDescent="0.2">
      <c r="C52" s="64"/>
      <c r="D52" s="64"/>
      <c r="E52" s="64"/>
      <c r="F52" s="64"/>
      <c r="G52" s="64"/>
      <c r="H52" s="64"/>
      <c r="I52" s="64"/>
      <c r="J52" s="64"/>
      <c r="K52" s="64"/>
      <c r="L52" s="64"/>
      <c r="M52" s="64"/>
      <c r="V52" s="5"/>
      <c r="W52" s="5"/>
      <c r="X52" s="5"/>
    </row>
  </sheetData>
  <mergeCells count="4">
    <mergeCell ref="B32:O32"/>
    <mergeCell ref="B33:O33"/>
    <mergeCell ref="B4:O4"/>
    <mergeCell ref="B19:O19"/>
  </mergeCells>
  <hyperlinks>
    <hyperlink ref="Q3" location="Índice!A1" display="Volver"/>
    <hyperlink ref="Q17" location="Índice!A1" display="Volver"/>
    <hyperlink ref="Q32" location="Índice!A1" display="Volver"/>
  </hyperlinks>
  <printOptions horizontalCentered="1"/>
  <pageMargins left="0" right="0" top="0.78740157480314965" bottom="0.98425196850393704" header="0" footer="0"/>
  <pageSetup scale="63" fitToWidth="2"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35"/>
  <sheetViews>
    <sheetView topLeftCell="S1" zoomScale="80" zoomScaleNormal="80" zoomScalePageLayoutView="90" workbookViewId="0">
      <selection activeCell="AP2" sqref="AP2"/>
    </sheetView>
  </sheetViews>
  <sheetFormatPr baseColWidth="10" defaultColWidth="5" defaultRowHeight="12.75" x14ac:dyDescent="0.2"/>
  <cols>
    <col min="1" max="1" width="2.5703125" style="102" customWidth="1"/>
    <col min="2" max="2" width="30.42578125" style="304" customWidth="1"/>
    <col min="3" max="40" width="11.85546875" style="293" customWidth="1"/>
    <col min="41" max="41" width="11" style="293" bestFit="1" customWidth="1"/>
    <col min="42" max="16384" width="5" style="102"/>
  </cols>
  <sheetData>
    <row r="1" spans="2:42" s="105" customFormat="1" ht="15.75" x14ac:dyDescent="0.25">
      <c r="B1" s="408" t="s">
        <v>249</v>
      </c>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row>
    <row r="2" spans="2:42" s="105" customFormat="1" ht="15.75" x14ac:dyDescent="0.25">
      <c r="B2" s="334" t="s">
        <v>95</v>
      </c>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1404" t="s">
        <v>366</v>
      </c>
    </row>
    <row r="3" spans="2:42" x14ac:dyDescent="0.2">
      <c r="B3" s="285"/>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2:42" x14ac:dyDescent="0.2">
      <c r="B4" s="392"/>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87"/>
    </row>
    <row r="5" spans="2:42" x14ac:dyDescent="0.2">
      <c r="B5" s="574" t="s">
        <v>26</v>
      </c>
      <c r="C5" s="582" t="s">
        <v>49</v>
      </c>
      <c r="D5" s="583"/>
      <c r="E5" s="584"/>
      <c r="F5" s="582" t="s">
        <v>50</v>
      </c>
      <c r="G5" s="583"/>
      <c r="H5" s="584"/>
      <c r="I5" s="582" t="s">
        <v>51</v>
      </c>
      <c r="J5" s="583"/>
      <c r="K5" s="584"/>
      <c r="L5" s="582" t="s">
        <v>52</v>
      </c>
      <c r="M5" s="583"/>
      <c r="N5" s="584"/>
      <c r="O5" s="582" t="s">
        <v>53</v>
      </c>
      <c r="P5" s="583"/>
      <c r="Q5" s="584"/>
      <c r="R5" s="582" t="s">
        <v>54</v>
      </c>
      <c r="S5" s="583"/>
      <c r="T5" s="584"/>
      <c r="U5" s="582" t="s">
        <v>55</v>
      </c>
      <c r="V5" s="583"/>
      <c r="W5" s="584"/>
      <c r="X5" s="582" t="s">
        <v>56</v>
      </c>
      <c r="Y5" s="583"/>
      <c r="Z5" s="584"/>
      <c r="AA5" s="582" t="s">
        <v>57</v>
      </c>
      <c r="AB5" s="583"/>
      <c r="AC5" s="584"/>
      <c r="AD5" s="582" t="s">
        <v>58</v>
      </c>
      <c r="AE5" s="583"/>
      <c r="AF5" s="584"/>
      <c r="AG5" s="582" t="s">
        <v>59</v>
      </c>
      <c r="AH5" s="583"/>
      <c r="AI5" s="584"/>
      <c r="AJ5" s="582" t="s">
        <v>60</v>
      </c>
      <c r="AK5" s="583"/>
      <c r="AL5" s="584"/>
      <c r="AM5" s="582" t="s">
        <v>161</v>
      </c>
      <c r="AN5" s="583"/>
      <c r="AO5" s="584"/>
    </row>
    <row r="6" spans="2:42" s="302" customFormat="1" x14ac:dyDescent="0.2">
      <c r="B6" s="575"/>
      <c r="C6" s="268" t="s">
        <v>159</v>
      </c>
      <c r="D6" s="268" t="s">
        <v>160</v>
      </c>
      <c r="E6" s="268" t="s">
        <v>20</v>
      </c>
      <c r="F6" s="268" t="s">
        <v>159</v>
      </c>
      <c r="G6" s="268" t="s">
        <v>160</v>
      </c>
      <c r="H6" s="268" t="s">
        <v>20</v>
      </c>
      <c r="I6" s="268" t="s">
        <v>159</v>
      </c>
      <c r="J6" s="268" t="s">
        <v>160</v>
      </c>
      <c r="K6" s="268" t="s">
        <v>20</v>
      </c>
      <c r="L6" s="268" t="s">
        <v>159</v>
      </c>
      <c r="M6" s="268" t="s">
        <v>160</v>
      </c>
      <c r="N6" s="268" t="s">
        <v>20</v>
      </c>
      <c r="O6" s="268" t="s">
        <v>159</v>
      </c>
      <c r="P6" s="268" t="s">
        <v>160</v>
      </c>
      <c r="Q6" s="268" t="s">
        <v>20</v>
      </c>
      <c r="R6" s="268" t="s">
        <v>159</v>
      </c>
      <c r="S6" s="268" t="s">
        <v>160</v>
      </c>
      <c r="T6" s="268" t="s">
        <v>20</v>
      </c>
      <c r="U6" s="268" t="s">
        <v>159</v>
      </c>
      <c r="V6" s="268" t="s">
        <v>160</v>
      </c>
      <c r="W6" s="268" t="s">
        <v>20</v>
      </c>
      <c r="X6" s="268" t="s">
        <v>159</v>
      </c>
      <c r="Y6" s="268" t="s">
        <v>160</v>
      </c>
      <c r="Z6" s="268" t="s">
        <v>20</v>
      </c>
      <c r="AA6" s="268" t="s">
        <v>159</v>
      </c>
      <c r="AB6" s="268" t="s">
        <v>160</v>
      </c>
      <c r="AC6" s="268" t="s">
        <v>20</v>
      </c>
      <c r="AD6" s="268" t="s">
        <v>159</v>
      </c>
      <c r="AE6" s="268" t="s">
        <v>160</v>
      </c>
      <c r="AF6" s="268" t="s">
        <v>20</v>
      </c>
      <c r="AG6" s="268" t="s">
        <v>159</v>
      </c>
      <c r="AH6" s="268" t="s">
        <v>160</v>
      </c>
      <c r="AI6" s="268" t="s">
        <v>20</v>
      </c>
      <c r="AJ6" s="268" t="s">
        <v>159</v>
      </c>
      <c r="AK6" s="268" t="s">
        <v>160</v>
      </c>
      <c r="AL6" s="268" t="s">
        <v>20</v>
      </c>
      <c r="AM6" s="268" t="s">
        <v>159</v>
      </c>
      <c r="AN6" s="268" t="s">
        <v>160</v>
      </c>
      <c r="AO6" s="268" t="s">
        <v>20</v>
      </c>
    </row>
    <row r="7" spans="2:42" ht="15" x14ac:dyDescent="0.25">
      <c r="B7" s="445" t="s">
        <v>47</v>
      </c>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row>
    <row r="8" spans="2:42" x14ac:dyDescent="0.2">
      <c r="B8" s="446" t="s">
        <v>235</v>
      </c>
      <c r="C8" s="205">
        <v>21</v>
      </c>
      <c r="D8" s="205">
        <v>13</v>
      </c>
      <c r="E8" s="205">
        <v>34</v>
      </c>
      <c r="F8" s="205">
        <v>47</v>
      </c>
      <c r="G8" s="205">
        <v>21</v>
      </c>
      <c r="H8" s="205">
        <v>68</v>
      </c>
      <c r="I8" s="205">
        <v>28</v>
      </c>
      <c r="J8" s="205">
        <v>11</v>
      </c>
      <c r="K8" s="205">
        <v>39</v>
      </c>
      <c r="L8" s="205">
        <v>44</v>
      </c>
      <c r="M8" s="205">
        <v>15</v>
      </c>
      <c r="N8" s="205">
        <v>59</v>
      </c>
      <c r="O8" s="205">
        <v>38</v>
      </c>
      <c r="P8" s="205">
        <v>6</v>
      </c>
      <c r="Q8" s="205">
        <v>44</v>
      </c>
      <c r="R8" s="205">
        <v>40</v>
      </c>
      <c r="S8" s="205">
        <v>10</v>
      </c>
      <c r="T8" s="205">
        <v>50</v>
      </c>
      <c r="U8" s="205">
        <v>24</v>
      </c>
      <c r="V8" s="205">
        <v>2</v>
      </c>
      <c r="W8" s="205">
        <v>26</v>
      </c>
      <c r="X8" s="205">
        <v>38</v>
      </c>
      <c r="Y8" s="205">
        <v>7</v>
      </c>
      <c r="Z8" s="205">
        <v>45</v>
      </c>
      <c r="AA8" s="205">
        <v>43</v>
      </c>
      <c r="AB8" s="205">
        <v>11</v>
      </c>
      <c r="AC8" s="205">
        <v>54</v>
      </c>
      <c r="AD8" s="205">
        <v>40</v>
      </c>
      <c r="AE8" s="205">
        <v>9</v>
      </c>
      <c r="AF8" s="205">
        <v>49</v>
      </c>
      <c r="AG8" s="205">
        <v>32</v>
      </c>
      <c r="AH8" s="205">
        <v>10</v>
      </c>
      <c r="AI8" s="205">
        <v>42</v>
      </c>
      <c r="AJ8" s="205">
        <v>40</v>
      </c>
      <c r="AK8" s="205">
        <v>8</v>
      </c>
      <c r="AL8" s="205">
        <v>48</v>
      </c>
      <c r="AM8" s="205">
        <v>435</v>
      </c>
      <c r="AN8" s="205">
        <v>123</v>
      </c>
      <c r="AO8" s="205">
        <v>558</v>
      </c>
    </row>
    <row r="9" spans="2:42" x14ac:dyDescent="0.2">
      <c r="B9" s="446" t="s">
        <v>29</v>
      </c>
      <c r="C9" s="205">
        <v>2</v>
      </c>
      <c r="D9" s="205">
        <v>1</v>
      </c>
      <c r="E9" s="205">
        <v>3</v>
      </c>
      <c r="F9" s="205">
        <v>12</v>
      </c>
      <c r="G9" s="205">
        <v>4</v>
      </c>
      <c r="H9" s="205">
        <v>16</v>
      </c>
      <c r="I9" s="205">
        <v>8</v>
      </c>
      <c r="J9" s="205">
        <v>6</v>
      </c>
      <c r="K9" s="205">
        <v>14</v>
      </c>
      <c r="L9" s="205">
        <v>6</v>
      </c>
      <c r="M9" s="205">
        <v>5</v>
      </c>
      <c r="N9" s="205">
        <v>11</v>
      </c>
      <c r="O9" s="205">
        <v>9</v>
      </c>
      <c r="P9" s="205">
        <v>11</v>
      </c>
      <c r="Q9" s="205">
        <v>20</v>
      </c>
      <c r="R9" s="205">
        <v>6</v>
      </c>
      <c r="S9" s="205">
        <v>4</v>
      </c>
      <c r="T9" s="205">
        <v>10</v>
      </c>
      <c r="U9" s="205">
        <v>6</v>
      </c>
      <c r="V9" s="205">
        <v>4</v>
      </c>
      <c r="W9" s="205">
        <v>10</v>
      </c>
      <c r="X9" s="205">
        <v>5</v>
      </c>
      <c r="Y9" s="205">
        <v>5</v>
      </c>
      <c r="Z9" s="205">
        <v>10</v>
      </c>
      <c r="AA9" s="205">
        <v>9</v>
      </c>
      <c r="AB9" s="205">
        <v>5</v>
      </c>
      <c r="AC9" s="205">
        <v>14</v>
      </c>
      <c r="AD9" s="205">
        <v>6</v>
      </c>
      <c r="AE9" s="205">
        <v>13</v>
      </c>
      <c r="AF9" s="205">
        <v>19</v>
      </c>
      <c r="AG9" s="205">
        <v>10</v>
      </c>
      <c r="AH9" s="205">
        <v>7</v>
      </c>
      <c r="AI9" s="205">
        <v>17</v>
      </c>
      <c r="AJ9" s="205">
        <v>6</v>
      </c>
      <c r="AK9" s="205">
        <v>2</v>
      </c>
      <c r="AL9" s="205">
        <v>8</v>
      </c>
      <c r="AM9" s="205">
        <v>85</v>
      </c>
      <c r="AN9" s="205">
        <v>67</v>
      </c>
      <c r="AO9" s="205">
        <v>152</v>
      </c>
    </row>
    <row r="10" spans="2:42" x14ac:dyDescent="0.2">
      <c r="B10" s="446" t="s">
        <v>30</v>
      </c>
      <c r="C10" s="205">
        <v>11</v>
      </c>
      <c r="D10" s="205">
        <v>0</v>
      </c>
      <c r="E10" s="205">
        <v>11</v>
      </c>
      <c r="F10" s="205">
        <v>12</v>
      </c>
      <c r="G10" s="205">
        <v>2</v>
      </c>
      <c r="H10" s="205">
        <v>14</v>
      </c>
      <c r="I10" s="205">
        <v>13</v>
      </c>
      <c r="J10" s="205">
        <v>1</v>
      </c>
      <c r="K10" s="205">
        <v>14</v>
      </c>
      <c r="L10" s="205">
        <v>39</v>
      </c>
      <c r="M10" s="205">
        <v>4</v>
      </c>
      <c r="N10" s="205">
        <v>43</v>
      </c>
      <c r="O10" s="205">
        <v>22</v>
      </c>
      <c r="P10" s="205">
        <v>1</v>
      </c>
      <c r="Q10" s="205">
        <v>23</v>
      </c>
      <c r="R10" s="205">
        <v>18</v>
      </c>
      <c r="S10" s="205">
        <v>3</v>
      </c>
      <c r="T10" s="205">
        <v>21</v>
      </c>
      <c r="U10" s="205">
        <v>20</v>
      </c>
      <c r="V10" s="205">
        <v>0</v>
      </c>
      <c r="W10" s="205">
        <v>20</v>
      </c>
      <c r="X10" s="205">
        <v>14</v>
      </c>
      <c r="Y10" s="205">
        <v>0</v>
      </c>
      <c r="Z10" s="205">
        <v>14</v>
      </c>
      <c r="AA10" s="205">
        <v>15</v>
      </c>
      <c r="AB10" s="205">
        <v>0</v>
      </c>
      <c r="AC10" s="205">
        <v>15</v>
      </c>
      <c r="AD10" s="205">
        <v>8</v>
      </c>
      <c r="AE10" s="205">
        <v>0</v>
      </c>
      <c r="AF10" s="205">
        <v>8</v>
      </c>
      <c r="AG10" s="205">
        <v>17</v>
      </c>
      <c r="AH10" s="205">
        <v>0</v>
      </c>
      <c r="AI10" s="205">
        <v>17</v>
      </c>
      <c r="AJ10" s="205">
        <v>29</v>
      </c>
      <c r="AK10" s="205">
        <v>1</v>
      </c>
      <c r="AL10" s="205">
        <v>30</v>
      </c>
      <c r="AM10" s="205">
        <v>218</v>
      </c>
      <c r="AN10" s="205">
        <v>12</v>
      </c>
      <c r="AO10" s="205">
        <v>230</v>
      </c>
    </row>
    <row r="11" spans="2:42" s="345" customFormat="1" ht="15" x14ac:dyDescent="0.25">
      <c r="B11" s="248" t="s">
        <v>20</v>
      </c>
      <c r="C11" s="207">
        <v>34</v>
      </c>
      <c r="D11" s="207">
        <v>14</v>
      </c>
      <c r="E11" s="398">
        <v>48</v>
      </c>
      <c r="F11" s="207">
        <v>71</v>
      </c>
      <c r="G11" s="207">
        <v>27</v>
      </c>
      <c r="H11" s="398">
        <v>98</v>
      </c>
      <c r="I11" s="207">
        <v>49</v>
      </c>
      <c r="J11" s="207">
        <v>18</v>
      </c>
      <c r="K11" s="398">
        <v>67</v>
      </c>
      <c r="L11" s="207">
        <v>89</v>
      </c>
      <c r="M11" s="207">
        <v>24</v>
      </c>
      <c r="N11" s="398">
        <v>113</v>
      </c>
      <c r="O11" s="207">
        <v>69</v>
      </c>
      <c r="P11" s="207">
        <v>18</v>
      </c>
      <c r="Q11" s="398">
        <v>87</v>
      </c>
      <c r="R11" s="207">
        <v>64</v>
      </c>
      <c r="S11" s="207">
        <v>17</v>
      </c>
      <c r="T11" s="398">
        <v>81</v>
      </c>
      <c r="U11" s="207">
        <v>50</v>
      </c>
      <c r="V11" s="207">
        <v>6</v>
      </c>
      <c r="W11" s="398">
        <v>56</v>
      </c>
      <c r="X11" s="207">
        <v>57</v>
      </c>
      <c r="Y11" s="207">
        <v>12</v>
      </c>
      <c r="Z11" s="398">
        <v>69</v>
      </c>
      <c r="AA11" s="207">
        <v>67</v>
      </c>
      <c r="AB11" s="207">
        <v>16</v>
      </c>
      <c r="AC11" s="398">
        <v>83</v>
      </c>
      <c r="AD11" s="207">
        <v>54</v>
      </c>
      <c r="AE11" s="207">
        <v>22</v>
      </c>
      <c r="AF11" s="398">
        <v>76</v>
      </c>
      <c r="AG11" s="207">
        <v>59</v>
      </c>
      <c r="AH11" s="207">
        <v>17</v>
      </c>
      <c r="AI11" s="398">
        <v>76</v>
      </c>
      <c r="AJ11" s="207">
        <v>75</v>
      </c>
      <c r="AK11" s="207">
        <v>11</v>
      </c>
      <c r="AL11" s="398">
        <v>86</v>
      </c>
      <c r="AM11" s="207">
        <v>738</v>
      </c>
      <c r="AN11" s="207">
        <v>202</v>
      </c>
      <c r="AO11" s="207">
        <v>940</v>
      </c>
    </row>
    <row r="12" spans="2:42" ht="15" x14ac:dyDescent="0.25">
      <c r="B12" s="445" t="s">
        <v>17</v>
      </c>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row>
    <row r="13" spans="2:42" x14ac:dyDescent="0.2">
      <c r="B13" s="446" t="s">
        <v>235</v>
      </c>
      <c r="C13" s="205">
        <v>86</v>
      </c>
      <c r="D13" s="205">
        <v>11</v>
      </c>
      <c r="E13" s="205">
        <v>97</v>
      </c>
      <c r="F13" s="205">
        <v>70</v>
      </c>
      <c r="G13" s="205">
        <v>17</v>
      </c>
      <c r="H13" s="205">
        <v>87</v>
      </c>
      <c r="I13" s="205">
        <v>125</v>
      </c>
      <c r="J13" s="205">
        <v>16</v>
      </c>
      <c r="K13" s="205">
        <v>141</v>
      </c>
      <c r="L13" s="205">
        <v>97</v>
      </c>
      <c r="M13" s="205">
        <v>11</v>
      </c>
      <c r="N13" s="205">
        <v>108</v>
      </c>
      <c r="O13" s="205">
        <v>107</v>
      </c>
      <c r="P13" s="205">
        <v>23</v>
      </c>
      <c r="Q13" s="205">
        <v>130</v>
      </c>
      <c r="R13" s="205">
        <v>89</v>
      </c>
      <c r="S13" s="205">
        <v>9</v>
      </c>
      <c r="T13" s="205">
        <v>98</v>
      </c>
      <c r="U13" s="205">
        <v>92</v>
      </c>
      <c r="V13" s="205">
        <v>20</v>
      </c>
      <c r="W13" s="205">
        <v>112</v>
      </c>
      <c r="X13" s="205">
        <v>52</v>
      </c>
      <c r="Y13" s="205">
        <v>18</v>
      </c>
      <c r="Z13" s="205">
        <v>70</v>
      </c>
      <c r="AA13" s="205">
        <v>72</v>
      </c>
      <c r="AB13" s="205">
        <v>17</v>
      </c>
      <c r="AC13" s="205">
        <v>89</v>
      </c>
      <c r="AD13" s="205">
        <v>79</v>
      </c>
      <c r="AE13" s="205">
        <v>9</v>
      </c>
      <c r="AF13" s="205">
        <v>88</v>
      </c>
      <c r="AG13" s="205">
        <v>76</v>
      </c>
      <c r="AH13" s="205">
        <v>17</v>
      </c>
      <c r="AI13" s="205">
        <v>93</v>
      </c>
      <c r="AJ13" s="205">
        <v>64</v>
      </c>
      <c r="AK13" s="205">
        <v>8</v>
      </c>
      <c r="AL13" s="205">
        <v>72</v>
      </c>
      <c r="AM13" s="205">
        <v>1009</v>
      </c>
      <c r="AN13" s="205">
        <v>176</v>
      </c>
      <c r="AO13" s="205">
        <v>1185</v>
      </c>
    </row>
    <row r="14" spans="2:42" x14ac:dyDescent="0.2">
      <c r="B14" s="446" t="s">
        <v>29</v>
      </c>
      <c r="C14" s="205">
        <v>17</v>
      </c>
      <c r="D14" s="205">
        <v>15</v>
      </c>
      <c r="E14" s="205">
        <v>32</v>
      </c>
      <c r="F14" s="205">
        <v>18</v>
      </c>
      <c r="G14" s="205">
        <v>5</v>
      </c>
      <c r="H14" s="205">
        <v>23</v>
      </c>
      <c r="I14" s="205">
        <v>28</v>
      </c>
      <c r="J14" s="205">
        <v>24</v>
      </c>
      <c r="K14" s="205">
        <v>52</v>
      </c>
      <c r="L14" s="205">
        <v>23</v>
      </c>
      <c r="M14" s="205">
        <v>4</v>
      </c>
      <c r="N14" s="205">
        <v>27</v>
      </c>
      <c r="O14" s="205">
        <v>24</v>
      </c>
      <c r="P14" s="205">
        <v>16</v>
      </c>
      <c r="Q14" s="205">
        <v>40</v>
      </c>
      <c r="R14" s="205">
        <v>20</v>
      </c>
      <c r="S14" s="205">
        <v>10</v>
      </c>
      <c r="T14" s="205">
        <v>30</v>
      </c>
      <c r="U14" s="205">
        <v>25</v>
      </c>
      <c r="V14" s="205">
        <v>14</v>
      </c>
      <c r="W14" s="205">
        <v>39</v>
      </c>
      <c r="X14" s="205">
        <v>25</v>
      </c>
      <c r="Y14" s="205">
        <v>3</v>
      </c>
      <c r="Z14" s="205">
        <v>28</v>
      </c>
      <c r="AA14" s="205">
        <v>31</v>
      </c>
      <c r="AB14" s="205">
        <v>6</v>
      </c>
      <c r="AC14" s="205">
        <v>37</v>
      </c>
      <c r="AD14" s="205">
        <v>20</v>
      </c>
      <c r="AE14" s="205">
        <v>10</v>
      </c>
      <c r="AF14" s="205">
        <v>30</v>
      </c>
      <c r="AG14" s="205">
        <v>18</v>
      </c>
      <c r="AH14" s="205">
        <v>9</v>
      </c>
      <c r="AI14" s="205">
        <v>27</v>
      </c>
      <c r="AJ14" s="205">
        <v>7</v>
      </c>
      <c r="AK14" s="205">
        <v>2</v>
      </c>
      <c r="AL14" s="205">
        <v>9</v>
      </c>
      <c r="AM14" s="205">
        <v>256</v>
      </c>
      <c r="AN14" s="205">
        <v>118</v>
      </c>
      <c r="AO14" s="205">
        <v>374</v>
      </c>
    </row>
    <row r="15" spans="2:42" x14ac:dyDescent="0.2">
      <c r="B15" s="446" t="s">
        <v>30</v>
      </c>
      <c r="C15" s="205">
        <v>32</v>
      </c>
      <c r="D15" s="205">
        <v>2</v>
      </c>
      <c r="E15" s="205">
        <v>34</v>
      </c>
      <c r="F15" s="205">
        <v>19</v>
      </c>
      <c r="G15" s="205">
        <v>2</v>
      </c>
      <c r="H15" s="205">
        <v>21</v>
      </c>
      <c r="I15" s="205">
        <v>35</v>
      </c>
      <c r="J15" s="205">
        <v>2</v>
      </c>
      <c r="K15" s="205">
        <v>37</v>
      </c>
      <c r="L15" s="205">
        <v>10</v>
      </c>
      <c r="M15" s="205">
        <v>0</v>
      </c>
      <c r="N15" s="205">
        <v>10</v>
      </c>
      <c r="O15" s="205">
        <v>38</v>
      </c>
      <c r="P15" s="205">
        <v>0</v>
      </c>
      <c r="Q15" s="205">
        <v>38</v>
      </c>
      <c r="R15" s="205">
        <v>20</v>
      </c>
      <c r="S15" s="205">
        <v>1</v>
      </c>
      <c r="T15" s="205">
        <v>21</v>
      </c>
      <c r="U15" s="205">
        <v>9</v>
      </c>
      <c r="V15" s="205">
        <v>0</v>
      </c>
      <c r="W15" s="205">
        <v>9</v>
      </c>
      <c r="X15" s="205">
        <v>7</v>
      </c>
      <c r="Y15" s="205">
        <v>0</v>
      </c>
      <c r="Z15" s="205">
        <v>7</v>
      </c>
      <c r="AA15" s="205">
        <v>7</v>
      </c>
      <c r="AB15" s="205">
        <v>0</v>
      </c>
      <c r="AC15" s="205">
        <v>7</v>
      </c>
      <c r="AD15" s="205">
        <v>12</v>
      </c>
      <c r="AE15" s="205">
        <v>0</v>
      </c>
      <c r="AF15" s="205">
        <v>12</v>
      </c>
      <c r="AG15" s="205">
        <v>18</v>
      </c>
      <c r="AH15" s="205">
        <v>1</v>
      </c>
      <c r="AI15" s="205">
        <v>19</v>
      </c>
      <c r="AJ15" s="205">
        <v>9</v>
      </c>
      <c r="AK15" s="205">
        <v>0</v>
      </c>
      <c r="AL15" s="205">
        <v>9</v>
      </c>
      <c r="AM15" s="205">
        <v>216</v>
      </c>
      <c r="AN15" s="205">
        <v>8</v>
      </c>
      <c r="AO15" s="205">
        <v>224</v>
      </c>
    </row>
    <row r="16" spans="2:42" s="345" customFormat="1" ht="15" x14ac:dyDescent="0.25">
      <c r="B16" s="248" t="s">
        <v>20</v>
      </c>
      <c r="C16" s="207">
        <v>135</v>
      </c>
      <c r="D16" s="207">
        <v>28</v>
      </c>
      <c r="E16" s="398">
        <v>163</v>
      </c>
      <c r="F16" s="207">
        <v>107</v>
      </c>
      <c r="G16" s="207">
        <v>24</v>
      </c>
      <c r="H16" s="398">
        <v>131</v>
      </c>
      <c r="I16" s="207">
        <v>188</v>
      </c>
      <c r="J16" s="207">
        <v>42</v>
      </c>
      <c r="K16" s="398">
        <v>230</v>
      </c>
      <c r="L16" s="207">
        <v>130</v>
      </c>
      <c r="M16" s="207">
        <v>15</v>
      </c>
      <c r="N16" s="398">
        <v>145</v>
      </c>
      <c r="O16" s="207">
        <v>169</v>
      </c>
      <c r="P16" s="207">
        <v>39</v>
      </c>
      <c r="Q16" s="398">
        <v>208</v>
      </c>
      <c r="R16" s="207">
        <v>129</v>
      </c>
      <c r="S16" s="207">
        <v>20</v>
      </c>
      <c r="T16" s="398">
        <v>149</v>
      </c>
      <c r="U16" s="207">
        <v>126</v>
      </c>
      <c r="V16" s="207">
        <v>34</v>
      </c>
      <c r="W16" s="398">
        <v>160</v>
      </c>
      <c r="X16" s="207">
        <v>84</v>
      </c>
      <c r="Y16" s="207">
        <v>21</v>
      </c>
      <c r="Z16" s="398">
        <v>105</v>
      </c>
      <c r="AA16" s="207">
        <v>110</v>
      </c>
      <c r="AB16" s="207">
        <v>23</v>
      </c>
      <c r="AC16" s="398">
        <v>133</v>
      </c>
      <c r="AD16" s="207">
        <v>111</v>
      </c>
      <c r="AE16" s="207">
        <v>19</v>
      </c>
      <c r="AF16" s="398">
        <v>130</v>
      </c>
      <c r="AG16" s="207">
        <v>112</v>
      </c>
      <c r="AH16" s="207">
        <v>27</v>
      </c>
      <c r="AI16" s="398">
        <v>139</v>
      </c>
      <c r="AJ16" s="207">
        <v>80</v>
      </c>
      <c r="AK16" s="207">
        <v>10</v>
      </c>
      <c r="AL16" s="398">
        <v>90</v>
      </c>
      <c r="AM16" s="207">
        <v>1481</v>
      </c>
      <c r="AN16" s="207">
        <v>302</v>
      </c>
      <c r="AO16" s="207">
        <v>1783</v>
      </c>
    </row>
    <row r="17" spans="2:41" ht="15" x14ac:dyDescent="0.25">
      <c r="B17" s="445" t="s">
        <v>46</v>
      </c>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row>
    <row r="18" spans="2:41" x14ac:dyDescent="0.2">
      <c r="B18" s="446" t="s">
        <v>235</v>
      </c>
      <c r="C18" s="205">
        <v>22</v>
      </c>
      <c r="D18" s="205">
        <v>3</v>
      </c>
      <c r="E18" s="205">
        <v>25</v>
      </c>
      <c r="F18" s="205">
        <v>12</v>
      </c>
      <c r="G18" s="205">
        <v>1</v>
      </c>
      <c r="H18" s="205">
        <v>13</v>
      </c>
      <c r="I18" s="205">
        <v>14</v>
      </c>
      <c r="J18" s="205">
        <v>3</v>
      </c>
      <c r="K18" s="205">
        <v>17</v>
      </c>
      <c r="L18" s="205">
        <v>15</v>
      </c>
      <c r="M18" s="205">
        <v>1</v>
      </c>
      <c r="N18" s="205">
        <v>16</v>
      </c>
      <c r="O18" s="205">
        <v>23</v>
      </c>
      <c r="P18" s="205">
        <v>1</v>
      </c>
      <c r="Q18" s="205">
        <v>24</v>
      </c>
      <c r="R18" s="205">
        <v>20</v>
      </c>
      <c r="S18" s="205">
        <v>4</v>
      </c>
      <c r="T18" s="205">
        <v>24</v>
      </c>
      <c r="U18" s="205">
        <v>12</v>
      </c>
      <c r="V18" s="205">
        <v>1</v>
      </c>
      <c r="W18" s="205">
        <v>13</v>
      </c>
      <c r="X18" s="205">
        <v>15</v>
      </c>
      <c r="Y18" s="205">
        <v>2</v>
      </c>
      <c r="Z18" s="205">
        <v>17</v>
      </c>
      <c r="AA18" s="205">
        <v>16</v>
      </c>
      <c r="AB18" s="205">
        <v>1</v>
      </c>
      <c r="AC18" s="205">
        <v>17</v>
      </c>
      <c r="AD18" s="205">
        <v>13</v>
      </c>
      <c r="AE18" s="205">
        <v>2</v>
      </c>
      <c r="AF18" s="205">
        <v>15</v>
      </c>
      <c r="AG18" s="205">
        <v>10</v>
      </c>
      <c r="AH18" s="205">
        <v>1</v>
      </c>
      <c r="AI18" s="205">
        <v>11</v>
      </c>
      <c r="AJ18" s="205">
        <v>12</v>
      </c>
      <c r="AK18" s="205">
        <v>0</v>
      </c>
      <c r="AL18" s="205">
        <v>12</v>
      </c>
      <c r="AM18" s="205">
        <v>184</v>
      </c>
      <c r="AN18" s="205">
        <v>20</v>
      </c>
      <c r="AO18" s="205">
        <v>204</v>
      </c>
    </row>
    <row r="19" spans="2:41" x14ac:dyDescent="0.2">
      <c r="B19" s="446" t="s">
        <v>29</v>
      </c>
      <c r="C19" s="205">
        <v>1</v>
      </c>
      <c r="D19" s="205">
        <v>3</v>
      </c>
      <c r="E19" s="205">
        <v>4</v>
      </c>
      <c r="F19" s="205">
        <v>2</v>
      </c>
      <c r="G19" s="205">
        <v>0</v>
      </c>
      <c r="H19" s="205">
        <v>2</v>
      </c>
      <c r="I19" s="205">
        <v>2</v>
      </c>
      <c r="J19" s="205">
        <v>2</v>
      </c>
      <c r="K19" s="205">
        <v>4</v>
      </c>
      <c r="L19" s="205">
        <v>4</v>
      </c>
      <c r="M19" s="205">
        <v>1</v>
      </c>
      <c r="N19" s="205">
        <v>5</v>
      </c>
      <c r="O19" s="205">
        <v>5</v>
      </c>
      <c r="P19" s="205">
        <v>1</v>
      </c>
      <c r="Q19" s="205">
        <v>6</v>
      </c>
      <c r="R19" s="205">
        <v>4</v>
      </c>
      <c r="S19" s="205">
        <v>2</v>
      </c>
      <c r="T19" s="205">
        <v>6</v>
      </c>
      <c r="U19" s="205">
        <v>3</v>
      </c>
      <c r="V19" s="205">
        <v>1</v>
      </c>
      <c r="W19" s="205">
        <v>4</v>
      </c>
      <c r="X19" s="205">
        <v>1</v>
      </c>
      <c r="Y19" s="205">
        <v>3</v>
      </c>
      <c r="Z19" s="205">
        <v>4</v>
      </c>
      <c r="AA19" s="205">
        <v>6</v>
      </c>
      <c r="AB19" s="205">
        <v>5</v>
      </c>
      <c r="AC19" s="205">
        <v>11</v>
      </c>
      <c r="AD19" s="205">
        <v>4</v>
      </c>
      <c r="AE19" s="205">
        <v>1</v>
      </c>
      <c r="AF19" s="205">
        <v>5</v>
      </c>
      <c r="AG19" s="205">
        <v>7</v>
      </c>
      <c r="AH19" s="205">
        <v>1</v>
      </c>
      <c r="AI19" s="205">
        <v>8</v>
      </c>
      <c r="AJ19" s="205">
        <v>0</v>
      </c>
      <c r="AK19" s="205">
        <v>0</v>
      </c>
      <c r="AL19" s="205">
        <v>0</v>
      </c>
      <c r="AM19" s="205">
        <v>39</v>
      </c>
      <c r="AN19" s="205">
        <v>20</v>
      </c>
      <c r="AO19" s="205">
        <v>59</v>
      </c>
    </row>
    <row r="20" spans="2:41" x14ac:dyDescent="0.2">
      <c r="B20" s="446" t="s">
        <v>30</v>
      </c>
      <c r="C20" s="205">
        <v>7</v>
      </c>
      <c r="D20" s="205">
        <v>0</v>
      </c>
      <c r="E20" s="205">
        <v>7</v>
      </c>
      <c r="F20" s="205">
        <v>1</v>
      </c>
      <c r="G20" s="205">
        <v>0</v>
      </c>
      <c r="H20" s="205">
        <v>1</v>
      </c>
      <c r="I20" s="205">
        <v>5</v>
      </c>
      <c r="J20" s="205">
        <v>0</v>
      </c>
      <c r="K20" s="205">
        <v>5</v>
      </c>
      <c r="L20" s="205">
        <v>1</v>
      </c>
      <c r="M20" s="205">
        <v>0</v>
      </c>
      <c r="N20" s="205">
        <v>1</v>
      </c>
      <c r="O20" s="205">
        <v>14</v>
      </c>
      <c r="P20" s="205">
        <v>2</v>
      </c>
      <c r="Q20" s="205">
        <v>16</v>
      </c>
      <c r="R20" s="205">
        <v>1</v>
      </c>
      <c r="S20" s="205">
        <v>0</v>
      </c>
      <c r="T20" s="205">
        <v>1</v>
      </c>
      <c r="U20" s="205">
        <v>3</v>
      </c>
      <c r="V20" s="205">
        <v>0</v>
      </c>
      <c r="W20" s="205">
        <v>3</v>
      </c>
      <c r="X20" s="205">
        <v>5</v>
      </c>
      <c r="Y20" s="205">
        <v>0</v>
      </c>
      <c r="Z20" s="205">
        <v>5</v>
      </c>
      <c r="AA20" s="205">
        <v>5</v>
      </c>
      <c r="AB20" s="205">
        <v>0</v>
      </c>
      <c r="AC20" s="205">
        <v>5</v>
      </c>
      <c r="AD20" s="205">
        <v>4</v>
      </c>
      <c r="AE20" s="205">
        <v>0</v>
      </c>
      <c r="AF20" s="205">
        <v>4</v>
      </c>
      <c r="AG20" s="205">
        <v>2</v>
      </c>
      <c r="AH20" s="205">
        <v>0</v>
      </c>
      <c r="AI20" s="205">
        <v>2</v>
      </c>
      <c r="AJ20" s="205">
        <v>2</v>
      </c>
      <c r="AK20" s="205">
        <v>0</v>
      </c>
      <c r="AL20" s="205">
        <v>2</v>
      </c>
      <c r="AM20" s="205">
        <v>50</v>
      </c>
      <c r="AN20" s="205">
        <v>2</v>
      </c>
      <c r="AO20" s="205">
        <v>52</v>
      </c>
    </row>
    <row r="21" spans="2:41" s="345" customFormat="1" ht="15" x14ac:dyDescent="0.25">
      <c r="B21" s="248" t="s">
        <v>20</v>
      </c>
      <c r="C21" s="207">
        <v>30</v>
      </c>
      <c r="D21" s="207">
        <v>6</v>
      </c>
      <c r="E21" s="398">
        <v>36</v>
      </c>
      <c r="F21" s="207">
        <v>15</v>
      </c>
      <c r="G21" s="207">
        <v>1</v>
      </c>
      <c r="H21" s="398">
        <v>16</v>
      </c>
      <c r="I21" s="207">
        <v>21</v>
      </c>
      <c r="J21" s="207">
        <v>5</v>
      </c>
      <c r="K21" s="398">
        <v>26</v>
      </c>
      <c r="L21" s="207">
        <v>20</v>
      </c>
      <c r="M21" s="207">
        <v>2</v>
      </c>
      <c r="N21" s="398">
        <v>22</v>
      </c>
      <c r="O21" s="207">
        <v>42</v>
      </c>
      <c r="P21" s="207">
        <v>4</v>
      </c>
      <c r="Q21" s="398">
        <v>46</v>
      </c>
      <c r="R21" s="207">
        <v>25</v>
      </c>
      <c r="S21" s="207">
        <v>6</v>
      </c>
      <c r="T21" s="398">
        <v>31</v>
      </c>
      <c r="U21" s="207">
        <v>18</v>
      </c>
      <c r="V21" s="207">
        <v>2</v>
      </c>
      <c r="W21" s="398">
        <v>20</v>
      </c>
      <c r="X21" s="207">
        <v>21</v>
      </c>
      <c r="Y21" s="207">
        <v>5</v>
      </c>
      <c r="Z21" s="398">
        <v>26</v>
      </c>
      <c r="AA21" s="207">
        <v>27</v>
      </c>
      <c r="AB21" s="207">
        <v>6</v>
      </c>
      <c r="AC21" s="398">
        <v>33</v>
      </c>
      <c r="AD21" s="207">
        <v>21</v>
      </c>
      <c r="AE21" s="207">
        <v>3</v>
      </c>
      <c r="AF21" s="398">
        <v>24</v>
      </c>
      <c r="AG21" s="207">
        <v>19</v>
      </c>
      <c r="AH21" s="207">
        <v>2</v>
      </c>
      <c r="AI21" s="398">
        <v>21</v>
      </c>
      <c r="AJ21" s="207">
        <v>14</v>
      </c>
      <c r="AK21" s="207">
        <v>0</v>
      </c>
      <c r="AL21" s="398">
        <v>14</v>
      </c>
      <c r="AM21" s="207">
        <v>273</v>
      </c>
      <c r="AN21" s="207">
        <v>42</v>
      </c>
      <c r="AO21" s="207">
        <v>315</v>
      </c>
    </row>
    <row r="22" spans="2:41" ht="15" x14ac:dyDescent="0.25">
      <c r="B22" s="445" t="s">
        <v>115</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row>
    <row r="23" spans="2:41" ht="15" x14ac:dyDescent="0.25">
      <c r="B23" s="446" t="s">
        <v>235</v>
      </c>
      <c r="C23" s="206">
        <v>129</v>
      </c>
      <c r="D23" s="206">
        <v>27</v>
      </c>
      <c r="E23" s="206">
        <v>156</v>
      </c>
      <c r="F23" s="206">
        <v>129</v>
      </c>
      <c r="G23" s="206">
        <v>39</v>
      </c>
      <c r="H23" s="206">
        <v>168</v>
      </c>
      <c r="I23" s="206">
        <v>167</v>
      </c>
      <c r="J23" s="206">
        <v>30</v>
      </c>
      <c r="K23" s="206">
        <v>197</v>
      </c>
      <c r="L23" s="206">
        <v>156</v>
      </c>
      <c r="M23" s="206">
        <v>27</v>
      </c>
      <c r="N23" s="206">
        <v>183</v>
      </c>
      <c r="O23" s="206">
        <v>168</v>
      </c>
      <c r="P23" s="206">
        <v>30</v>
      </c>
      <c r="Q23" s="206">
        <v>198</v>
      </c>
      <c r="R23" s="206">
        <v>149</v>
      </c>
      <c r="S23" s="206">
        <v>23</v>
      </c>
      <c r="T23" s="206">
        <v>172</v>
      </c>
      <c r="U23" s="206">
        <v>128</v>
      </c>
      <c r="V23" s="206">
        <v>23</v>
      </c>
      <c r="W23" s="206">
        <v>151</v>
      </c>
      <c r="X23" s="206">
        <v>105</v>
      </c>
      <c r="Y23" s="206">
        <v>27</v>
      </c>
      <c r="Z23" s="206">
        <v>132</v>
      </c>
      <c r="AA23" s="206">
        <v>131</v>
      </c>
      <c r="AB23" s="206">
        <v>29</v>
      </c>
      <c r="AC23" s="206">
        <v>160</v>
      </c>
      <c r="AD23" s="206">
        <v>132</v>
      </c>
      <c r="AE23" s="206">
        <v>20</v>
      </c>
      <c r="AF23" s="206">
        <v>152</v>
      </c>
      <c r="AG23" s="206">
        <v>118</v>
      </c>
      <c r="AH23" s="206">
        <v>28</v>
      </c>
      <c r="AI23" s="206">
        <v>146</v>
      </c>
      <c r="AJ23" s="206">
        <v>116</v>
      </c>
      <c r="AK23" s="206">
        <v>16</v>
      </c>
      <c r="AL23" s="206">
        <v>132</v>
      </c>
      <c r="AM23" s="205">
        <v>1628</v>
      </c>
      <c r="AN23" s="205">
        <v>319</v>
      </c>
      <c r="AO23" s="205">
        <v>1947</v>
      </c>
    </row>
    <row r="24" spans="2:41" ht="15" x14ac:dyDescent="0.25">
      <c r="B24" s="446" t="s">
        <v>29</v>
      </c>
      <c r="C24" s="206">
        <v>20</v>
      </c>
      <c r="D24" s="206">
        <v>19</v>
      </c>
      <c r="E24" s="206">
        <v>39</v>
      </c>
      <c r="F24" s="206">
        <v>32</v>
      </c>
      <c r="G24" s="206">
        <v>9</v>
      </c>
      <c r="H24" s="206">
        <v>41</v>
      </c>
      <c r="I24" s="206">
        <v>38</v>
      </c>
      <c r="J24" s="206">
        <v>32</v>
      </c>
      <c r="K24" s="206">
        <v>70</v>
      </c>
      <c r="L24" s="206">
        <v>33</v>
      </c>
      <c r="M24" s="206">
        <v>10</v>
      </c>
      <c r="N24" s="206">
        <v>43</v>
      </c>
      <c r="O24" s="206">
        <v>38</v>
      </c>
      <c r="P24" s="206">
        <v>28</v>
      </c>
      <c r="Q24" s="206">
        <v>66</v>
      </c>
      <c r="R24" s="206">
        <v>30</v>
      </c>
      <c r="S24" s="206">
        <v>16</v>
      </c>
      <c r="T24" s="206">
        <v>46</v>
      </c>
      <c r="U24" s="206">
        <v>34</v>
      </c>
      <c r="V24" s="206">
        <v>19</v>
      </c>
      <c r="W24" s="206">
        <v>53</v>
      </c>
      <c r="X24" s="206">
        <v>31</v>
      </c>
      <c r="Y24" s="206">
        <v>11</v>
      </c>
      <c r="Z24" s="206">
        <v>42</v>
      </c>
      <c r="AA24" s="206">
        <v>46</v>
      </c>
      <c r="AB24" s="206">
        <v>16</v>
      </c>
      <c r="AC24" s="206">
        <v>62</v>
      </c>
      <c r="AD24" s="206">
        <v>30</v>
      </c>
      <c r="AE24" s="206">
        <v>24</v>
      </c>
      <c r="AF24" s="206">
        <v>54</v>
      </c>
      <c r="AG24" s="206">
        <v>35</v>
      </c>
      <c r="AH24" s="206">
        <v>17</v>
      </c>
      <c r="AI24" s="206">
        <v>52</v>
      </c>
      <c r="AJ24" s="206">
        <v>13</v>
      </c>
      <c r="AK24" s="206">
        <v>4</v>
      </c>
      <c r="AL24" s="206">
        <v>17</v>
      </c>
      <c r="AM24" s="205">
        <v>380</v>
      </c>
      <c r="AN24" s="205">
        <v>205</v>
      </c>
      <c r="AO24" s="205">
        <v>585</v>
      </c>
    </row>
    <row r="25" spans="2:41" ht="15" x14ac:dyDescent="0.25">
      <c r="B25" s="446" t="s">
        <v>30</v>
      </c>
      <c r="C25" s="206">
        <v>50</v>
      </c>
      <c r="D25" s="206">
        <v>2</v>
      </c>
      <c r="E25" s="206">
        <v>52</v>
      </c>
      <c r="F25" s="206">
        <v>32</v>
      </c>
      <c r="G25" s="206">
        <v>4</v>
      </c>
      <c r="H25" s="206">
        <v>36</v>
      </c>
      <c r="I25" s="206">
        <v>53</v>
      </c>
      <c r="J25" s="206">
        <v>3</v>
      </c>
      <c r="K25" s="206">
        <v>56</v>
      </c>
      <c r="L25" s="206">
        <v>50</v>
      </c>
      <c r="M25" s="206">
        <v>4</v>
      </c>
      <c r="N25" s="206">
        <v>54</v>
      </c>
      <c r="O25" s="206">
        <v>74</v>
      </c>
      <c r="P25" s="206">
        <v>3</v>
      </c>
      <c r="Q25" s="206">
        <v>77</v>
      </c>
      <c r="R25" s="206">
        <v>39</v>
      </c>
      <c r="S25" s="206">
        <v>4</v>
      </c>
      <c r="T25" s="206">
        <v>43</v>
      </c>
      <c r="U25" s="206">
        <v>32</v>
      </c>
      <c r="V25" s="206">
        <v>0</v>
      </c>
      <c r="W25" s="206">
        <v>32</v>
      </c>
      <c r="X25" s="206">
        <v>26</v>
      </c>
      <c r="Y25" s="206">
        <v>0</v>
      </c>
      <c r="Z25" s="206">
        <v>26</v>
      </c>
      <c r="AA25" s="206">
        <v>27</v>
      </c>
      <c r="AB25" s="206">
        <v>0</v>
      </c>
      <c r="AC25" s="206">
        <v>27</v>
      </c>
      <c r="AD25" s="206">
        <v>24</v>
      </c>
      <c r="AE25" s="206">
        <v>0</v>
      </c>
      <c r="AF25" s="206">
        <v>24</v>
      </c>
      <c r="AG25" s="206">
        <v>37</v>
      </c>
      <c r="AH25" s="206">
        <v>1</v>
      </c>
      <c r="AI25" s="206">
        <v>38</v>
      </c>
      <c r="AJ25" s="206">
        <v>40</v>
      </c>
      <c r="AK25" s="206">
        <v>1</v>
      </c>
      <c r="AL25" s="206">
        <v>41</v>
      </c>
      <c r="AM25" s="205">
        <v>484</v>
      </c>
      <c r="AN25" s="205">
        <v>22</v>
      </c>
      <c r="AO25" s="205">
        <v>506</v>
      </c>
    </row>
    <row r="26" spans="2:41" ht="15" x14ac:dyDescent="0.25">
      <c r="B26" s="248" t="s">
        <v>20</v>
      </c>
      <c r="C26" s="209">
        <v>199</v>
      </c>
      <c r="D26" s="209">
        <v>48</v>
      </c>
      <c r="E26" s="209">
        <v>247</v>
      </c>
      <c r="F26" s="209">
        <v>193</v>
      </c>
      <c r="G26" s="209">
        <v>52</v>
      </c>
      <c r="H26" s="209">
        <v>245</v>
      </c>
      <c r="I26" s="209">
        <v>258</v>
      </c>
      <c r="J26" s="209">
        <v>65</v>
      </c>
      <c r="K26" s="209">
        <v>323</v>
      </c>
      <c r="L26" s="209">
        <v>239</v>
      </c>
      <c r="M26" s="209">
        <v>41</v>
      </c>
      <c r="N26" s="209">
        <v>280</v>
      </c>
      <c r="O26" s="209">
        <v>280</v>
      </c>
      <c r="P26" s="209">
        <v>61</v>
      </c>
      <c r="Q26" s="209">
        <v>341</v>
      </c>
      <c r="R26" s="209">
        <v>218</v>
      </c>
      <c r="S26" s="209">
        <v>43</v>
      </c>
      <c r="T26" s="209">
        <v>261</v>
      </c>
      <c r="U26" s="209">
        <v>194</v>
      </c>
      <c r="V26" s="209">
        <v>42</v>
      </c>
      <c r="W26" s="209">
        <v>236</v>
      </c>
      <c r="X26" s="209">
        <v>162</v>
      </c>
      <c r="Y26" s="209">
        <v>38</v>
      </c>
      <c r="Z26" s="209">
        <v>200</v>
      </c>
      <c r="AA26" s="209">
        <v>204</v>
      </c>
      <c r="AB26" s="209">
        <v>45</v>
      </c>
      <c r="AC26" s="209">
        <v>249</v>
      </c>
      <c r="AD26" s="209">
        <v>186</v>
      </c>
      <c r="AE26" s="209">
        <v>44</v>
      </c>
      <c r="AF26" s="209">
        <v>230</v>
      </c>
      <c r="AG26" s="209">
        <v>190</v>
      </c>
      <c r="AH26" s="209">
        <v>46</v>
      </c>
      <c r="AI26" s="209">
        <v>236</v>
      </c>
      <c r="AJ26" s="209">
        <v>169</v>
      </c>
      <c r="AK26" s="209">
        <v>21</v>
      </c>
      <c r="AL26" s="209">
        <v>190</v>
      </c>
      <c r="AM26" s="209">
        <v>2492</v>
      </c>
      <c r="AN26" s="209">
        <v>546</v>
      </c>
      <c r="AO26" s="209">
        <v>3038</v>
      </c>
    </row>
    <row r="27" spans="2:41" ht="15" x14ac:dyDescent="0.25">
      <c r="B27" s="445" t="s">
        <v>136</v>
      </c>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10"/>
      <c r="AN27" s="210"/>
      <c r="AO27" s="210"/>
    </row>
    <row r="28" spans="2:41" x14ac:dyDescent="0.2">
      <c r="B28" s="446" t="s">
        <v>235</v>
      </c>
      <c r="C28" s="205">
        <v>21</v>
      </c>
      <c r="D28" s="205">
        <v>3</v>
      </c>
      <c r="E28" s="205">
        <v>24</v>
      </c>
      <c r="F28" s="205">
        <v>17</v>
      </c>
      <c r="G28" s="205">
        <v>4</v>
      </c>
      <c r="H28" s="205">
        <v>21</v>
      </c>
      <c r="I28" s="205">
        <v>19</v>
      </c>
      <c r="J28" s="205">
        <v>2</v>
      </c>
      <c r="K28" s="205">
        <v>21</v>
      </c>
      <c r="L28" s="205">
        <v>29</v>
      </c>
      <c r="M28" s="205">
        <v>6</v>
      </c>
      <c r="N28" s="205">
        <v>35</v>
      </c>
      <c r="O28" s="205">
        <v>19</v>
      </c>
      <c r="P28" s="205">
        <v>5</v>
      </c>
      <c r="Q28" s="205">
        <v>24</v>
      </c>
      <c r="R28" s="205">
        <v>16</v>
      </c>
      <c r="S28" s="205">
        <v>3</v>
      </c>
      <c r="T28" s="205">
        <v>19</v>
      </c>
      <c r="U28" s="205">
        <v>12</v>
      </c>
      <c r="V28" s="205">
        <v>3</v>
      </c>
      <c r="W28" s="205">
        <v>15</v>
      </c>
      <c r="X28" s="205">
        <v>17</v>
      </c>
      <c r="Y28" s="205">
        <v>4</v>
      </c>
      <c r="Z28" s="205">
        <v>21</v>
      </c>
      <c r="AA28" s="205">
        <v>16</v>
      </c>
      <c r="AB28" s="205">
        <v>3</v>
      </c>
      <c r="AC28" s="205">
        <v>19</v>
      </c>
      <c r="AD28" s="205">
        <v>16</v>
      </c>
      <c r="AE28" s="205">
        <v>6</v>
      </c>
      <c r="AF28" s="205">
        <v>22</v>
      </c>
      <c r="AG28" s="205">
        <v>16</v>
      </c>
      <c r="AH28" s="205">
        <v>3</v>
      </c>
      <c r="AI28" s="205">
        <v>19</v>
      </c>
      <c r="AJ28" s="205">
        <v>7</v>
      </c>
      <c r="AK28" s="205">
        <v>3</v>
      </c>
      <c r="AL28" s="205">
        <v>10</v>
      </c>
      <c r="AM28" s="205">
        <v>205</v>
      </c>
      <c r="AN28" s="205">
        <v>45</v>
      </c>
      <c r="AO28" s="205">
        <v>250</v>
      </c>
    </row>
    <row r="29" spans="2:41" x14ac:dyDescent="0.2">
      <c r="B29" s="446" t="s">
        <v>29</v>
      </c>
      <c r="C29" s="205">
        <v>3</v>
      </c>
      <c r="D29" s="205">
        <v>0</v>
      </c>
      <c r="E29" s="205">
        <v>3</v>
      </c>
      <c r="F29" s="205">
        <v>2</v>
      </c>
      <c r="G29" s="205">
        <v>0</v>
      </c>
      <c r="H29" s="205">
        <v>2</v>
      </c>
      <c r="I29" s="205">
        <v>2</v>
      </c>
      <c r="J29" s="205">
        <v>3</v>
      </c>
      <c r="K29" s="205">
        <v>5</v>
      </c>
      <c r="L29" s="205">
        <v>1</v>
      </c>
      <c r="M29" s="205">
        <v>2</v>
      </c>
      <c r="N29" s="205">
        <v>3</v>
      </c>
      <c r="O29" s="205">
        <v>0</v>
      </c>
      <c r="P29" s="205">
        <v>1</v>
      </c>
      <c r="Q29" s="205">
        <v>1</v>
      </c>
      <c r="R29" s="205">
        <v>0</v>
      </c>
      <c r="S29" s="205">
        <v>2</v>
      </c>
      <c r="T29" s="205">
        <v>2</v>
      </c>
      <c r="U29" s="205">
        <v>0</v>
      </c>
      <c r="V29" s="205">
        <v>1</v>
      </c>
      <c r="W29" s="205">
        <v>1</v>
      </c>
      <c r="X29" s="205">
        <v>1</v>
      </c>
      <c r="Y29" s="205">
        <v>1</v>
      </c>
      <c r="Z29" s="205">
        <v>2</v>
      </c>
      <c r="AA29" s="205">
        <v>0</v>
      </c>
      <c r="AB29" s="205">
        <v>3</v>
      </c>
      <c r="AC29" s="205">
        <v>3</v>
      </c>
      <c r="AD29" s="205">
        <v>1</v>
      </c>
      <c r="AE29" s="205">
        <v>1</v>
      </c>
      <c r="AF29" s="205">
        <v>2</v>
      </c>
      <c r="AG29" s="205">
        <v>1</v>
      </c>
      <c r="AH29" s="205">
        <v>1</v>
      </c>
      <c r="AI29" s="205">
        <v>2</v>
      </c>
      <c r="AJ29" s="205">
        <v>1</v>
      </c>
      <c r="AK29" s="205">
        <v>0</v>
      </c>
      <c r="AL29" s="205">
        <v>1</v>
      </c>
      <c r="AM29" s="205">
        <v>12</v>
      </c>
      <c r="AN29" s="205">
        <v>15</v>
      </c>
      <c r="AO29" s="205">
        <v>27</v>
      </c>
    </row>
    <row r="30" spans="2:41" x14ac:dyDescent="0.2">
      <c r="B30" s="446" t="s">
        <v>30</v>
      </c>
      <c r="C30" s="205">
        <v>3</v>
      </c>
      <c r="D30" s="205">
        <v>0</v>
      </c>
      <c r="E30" s="205">
        <v>3</v>
      </c>
      <c r="F30" s="205">
        <v>9</v>
      </c>
      <c r="G30" s="205">
        <v>0</v>
      </c>
      <c r="H30" s="205">
        <v>9</v>
      </c>
      <c r="I30" s="205">
        <v>6</v>
      </c>
      <c r="J30" s="205">
        <v>0</v>
      </c>
      <c r="K30" s="205">
        <v>6</v>
      </c>
      <c r="L30" s="205">
        <v>12</v>
      </c>
      <c r="M30" s="205">
        <v>0</v>
      </c>
      <c r="N30" s="205">
        <v>12</v>
      </c>
      <c r="O30" s="205">
        <v>9</v>
      </c>
      <c r="P30" s="205">
        <v>1</v>
      </c>
      <c r="Q30" s="205">
        <v>10</v>
      </c>
      <c r="R30" s="205">
        <v>4</v>
      </c>
      <c r="S30" s="205">
        <v>1</v>
      </c>
      <c r="T30" s="205">
        <v>5</v>
      </c>
      <c r="U30" s="205">
        <v>2</v>
      </c>
      <c r="V30" s="205">
        <v>0</v>
      </c>
      <c r="W30" s="205">
        <v>2</v>
      </c>
      <c r="X30" s="205">
        <v>3</v>
      </c>
      <c r="Y30" s="205">
        <v>0</v>
      </c>
      <c r="Z30" s="205">
        <v>3</v>
      </c>
      <c r="AA30" s="205">
        <v>4</v>
      </c>
      <c r="AB30" s="205">
        <v>0</v>
      </c>
      <c r="AC30" s="205">
        <v>4</v>
      </c>
      <c r="AD30" s="205">
        <v>1</v>
      </c>
      <c r="AE30" s="205">
        <v>1</v>
      </c>
      <c r="AF30" s="205">
        <v>2</v>
      </c>
      <c r="AG30" s="205">
        <v>1</v>
      </c>
      <c r="AH30" s="205">
        <v>1</v>
      </c>
      <c r="AI30" s="205">
        <v>2</v>
      </c>
      <c r="AJ30" s="205">
        <v>0</v>
      </c>
      <c r="AK30" s="205">
        <v>0</v>
      </c>
      <c r="AL30" s="205">
        <v>0</v>
      </c>
      <c r="AM30" s="205">
        <v>54</v>
      </c>
      <c r="AN30" s="205">
        <v>4</v>
      </c>
      <c r="AO30" s="205">
        <v>58</v>
      </c>
    </row>
    <row r="31" spans="2:41" ht="15" x14ac:dyDescent="0.25">
      <c r="B31" s="447" t="s">
        <v>20</v>
      </c>
      <c r="C31" s="207">
        <v>27</v>
      </c>
      <c r="D31" s="207">
        <v>3</v>
      </c>
      <c r="E31" s="205">
        <v>30</v>
      </c>
      <c r="F31" s="207">
        <v>28</v>
      </c>
      <c r="G31" s="207">
        <v>4</v>
      </c>
      <c r="H31" s="205">
        <v>32</v>
      </c>
      <c r="I31" s="207">
        <v>27</v>
      </c>
      <c r="J31" s="207">
        <v>5</v>
      </c>
      <c r="K31" s="205">
        <v>32</v>
      </c>
      <c r="L31" s="207">
        <v>42</v>
      </c>
      <c r="M31" s="207">
        <v>8</v>
      </c>
      <c r="N31" s="205">
        <v>50</v>
      </c>
      <c r="O31" s="207">
        <v>28</v>
      </c>
      <c r="P31" s="207">
        <v>7</v>
      </c>
      <c r="Q31" s="205">
        <v>35</v>
      </c>
      <c r="R31" s="207">
        <v>20</v>
      </c>
      <c r="S31" s="207">
        <v>6</v>
      </c>
      <c r="T31" s="205">
        <v>26</v>
      </c>
      <c r="U31" s="207">
        <v>14</v>
      </c>
      <c r="V31" s="207">
        <v>4</v>
      </c>
      <c r="W31" s="205">
        <v>18</v>
      </c>
      <c r="X31" s="207">
        <v>21</v>
      </c>
      <c r="Y31" s="207">
        <v>5</v>
      </c>
      <c r="Z31" s="205">
        <v>26</v>
      </c>
      <c r="AA31" s="207">
        <v>20</v>
      </c>
      <c r="AB31" s="207">
        <v>6</v>
      </c>
      <c r="AC31" s="205">
        <v>26</v>
      </c>
      <c r="AD31" s="207">
        <v>18</v>
      </c>
      <c r="AE31" s="207">
        <v>8</v>
      </c>
      <c r="AF31" s="205">
        <v>26</v>
      </c>
      <c r="AG31" s="207">
        <v>18</v>
      </c>
      <c r="AH31" s="207">
        <v>5</v>
      </c>
      <c r="AI31" s="205">
        <v>23</v>
      </c>
      <c r="AJ31" s="207">
        <v>8</v>
      </c>
      <c r="AK31" s="207">
        <v>3</v>
      </c>
      <c r="AL31" s="205">
        <v>11</v>
      </c>
      <c r="AM31" s="209">
        <v>271</v>
      </c>
      <c r="AN31" s="209">
        <v>64</v>
      </c>
      <c r="AO31" s="209">
        <v>335</v>
      </c>
    </row>
    <row r="32" spans="2:41" ht="20.25" customHeight="1" x14ac:dyDescent="0.25">
      <c r="B32" s="225" t="s">
        <v>247</v>
      </c>
      <c r="C32" s="211"/>
      <c r="D32" s="211"/>
      <c r="E32" s="211">
        <v>4</v>
      </c>
      <c r="F32" s="211"/>
      <c r="G32" s="211"/>
      <c r="H32" s="211">
        <v>0</v>
      </c>
      <c r="I32" s="211"/>
      <c r="J32" s="211"/>
      <c r="K32" s="211">
        <v>4</v>
      </c>
      <c r="L32" s="211"/>
      <c r="M32" s="211"/>
      <c r="N32" s="211">
        <v>3</v>
      </c>
      <c r="O32" s="211"/>
      <c r="P32" s="211"/>
      <c r="Q32" s="211">
        <v>10</v>
      </c>
      <c r="R32" s="211"/>
      <c r="S32" s="211"/>
      <c r="T32" s="211">
        <v>2</v>
      </c>
      <c r="U32" s="211"/>
      <c r="V32" s="211"/>
      <c r="W32" s="211">
        <v>8</v>
      </c>
      <c r="X32" s="211"/>
      <c r="Y32" s="211"/>
      <c r="Z32" s="211">
        <v>10</v>
      </c>
      <c r="AA32" s="211"/>
      <c r="AB32" s="211"/>
      <c r="AC32" s="211">
        <v>5</v>
      </c>
      <c r="AD32" s="211"/>
      <c r="AE32" s="211"/>
      <c r="AF32" s="211">
        <v>9</v>
      </c>
      <c r="AG32" s="211"/>
      <c r="AH32" s="211"/>
      <c r="AI32" s="211">
        <v>20</v>
      </c>
      <c r="AJ32" s="211"/>
      <c r="AK32" s="211"/>
      <c r="AL32" s="211">
        <v>7</v>
      </c>
      <c r="AM32" s="211"/>
      <c r="AN32" s="211"/>
      <c r="AO32" s="211">
        <v>82</v>
      </c>
    </row>
    <row r="33" spans="2:41" ht="22.5" customHeight="1" x14ac:dyDescent="0.25">
      <c r="B33" s="248" t="s">
        <v>135</v>
      </c>
      <c r="C33" s="207">
        <v>226</v>
      </c>
      <c r="D33" s="207">
        <v>51</v>
      </c>
      <c r="E33" s="207">
        <v>281</v>
      </c>
      <c r="F33" s="207">
        <v>221</v>
      </c>
      <c r="G33" s="207">
        <v>56</v>
      </c>
      <c r="H33" s="207">
        <v>277</v>
      </c>
      <c r="I33" s="207">
        <v>285</v>
      </c>
      <c r="J33" s="207">
        <v>70</v>
      </c>
      <c r="K33" s="207">
        <v>359</v>
      </c>
      <c r="L33" s="207">
        <v>281</v>
      </c>
      <c r="M33" s="207">
        <v>49</v>
      </c>
      <c r="N33" s="207">
        <v>333</v>
      </c>
      <c r="O33" s="207">
        <v>308</v>
      </c>
      <c r="P33" s="207">
        <v>68</v>
      </c>
      <c r="Q33" s="207">
        <v>386</v>
      </c>
      <c r="R33" s="207">
        <v>238</v>
      </c>
      <c r="S33" s="207">
        <v>49</v>
      </c>
      <c r="T33" s="207">
        <v>289</v>
      </c>
      <c r="U33" s="207">
        <v>208</v>
      </c>
      <c r="V33" s="207">
        <v>46</v>
      </c>
      <c r="W33" s="207">
        <v>262</v>
      </c>
      <c r="X33" s="207">
        <v>183</v>
      </c>
      <c r="Y33" s="207">
        <v>43</v>
      </c>
      <c r="Z33" s="207">
        <v>236</v>
      </c>
      <c r="AA33" s="207">
        <v>224</v>
      </c>
      <c r="AB33" s="207">
        <v>51</v>
      </c>
      <c r="AC33" s="207">
        <v>280</v>
      </c>
      <c r="AD33" s="207">
        <v>204</v>
      </c>
      <c r="AE33" s="207">
        <v>52</v>
      </c>
      <c r="AF33" s="207">
        <v>265</v>
      </c>
      <c r="AG33" s="207">
        <v>208</v>
      </c>
      <c r="AH33" s="207">
        <v>51</v>
      </c>
      <c r="AI33" s="207">
        <v>279</v>
      </c>
      <c r="AJ33" s="207">
        <v>177</v>
      </c>
      <c r="AK33" s="207">
        <v>24</v>
      </c>
      <c r="AL33" s="207">
        <v>208</v>
      </c>
      <c r="AM33" s="207">
        <v>2763</v>
      </c>
      <c r="AN33" s="207">
        <v>610</v>
      </c>
      <c r="AO33" s="207">
        <v>3455</v>
      </c>
    </row>
    <row r="34" spans="2:41" ht="15" x14ac:dyDescent="0.25">
      <c r="B34" s="77" t="s">
        <v>248</v>
      </c>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row>
    <row r="35" spans="2:41" x14ac:dyDescent="0.2">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row>
  </sheetData>
  <mergeCells count="14">
    <mergeCell ref="B5:B6"/>
    <mergeCell ref="R5:T5"/>
    <mergeCell ref="U5:W5"/>
    <mergeCell ref="X5:Z5"/>
    <mergeCell ref="C5:E5"/>
    <mergeCell ref="F5:H5"/>
    <mergeCell ref="I5:K5"/>
    <mergeCell ref="L5:N5"/>
    <mergeCell ref="O5:Q5"/>
    <mergeCell ref="AJ5:AL5"/>
    <mergeCell ref="AG5:AI5"/>
    <mergeCell ref="AD5:AF5"/>
    <mergeCell ref="AA5:AC5"/>
    <mergeCell ref="AM5:AO5"/>
  </mergeCells>
  <hyperlinks>
    <hyperlink ref="AP2" location="Índice!A1" display="Volver"/>
  </hyperlinks>
  <printOptions horizontalCentered="1"/>
  <pageMargins left="0.19685039370078741" right="0.19685039370078741" top="0.35433070866141736" bottom="0.98425196850393704" header="0" footer="0"/>
  <pageSetup scale="63"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34"/>
  <sheetViews>
    <sheetView zoomScale="80" zoomScaleNormal="80" zoomScalePageLayoutView="90" workbookViewId="0">
      <selection activeCell="P3" sqref="P3"/>
    </sheetView>
  </sheetViews>
  <sheetFormatPr baseColWidth="10" defaultColWidth="5" defaultRowHeight="12.75" x14ac:dyDescent="0.2"/>
  <cols>
    <col min="1" max="1" width="2.5703125" style="302" customWidth="1"/>
    <col min="2" max="2" width="30.42578125" style="304" customWidth="1"/>
    <col min="3" max="3" width="11.85546875" style="293" customWidth="1"/>
    <col min="4" max="4" width="11" style="293" bestFit="1" customWidth="1"/>
    <col min="5" max="5" width="11" style="293" customWidth="1"/>
    <col min="6" max="6" width="10.140625" style="293" customWidth="1"/>
    <col min="7" max="7" width="11.28515625" style="293" customWidth="1"/>
    <col min="8" max="8" width="11" style="293" bestFit="1" customWidth="1"/>
    <col min="9" max="9" width="10.28515625" style="293" customWidth="1"/>
    <col min="10" max="10" width="9.28515625" style="293" customWidth="1"/>
    <col min="11" max="11" width="11.85546875" style="293" customWidth="1"/>
    <col min="12" max="12" width="9.28515625" style="293" bestFit="1" customWidth="1"/>
    <col min="13" max="13" width="12.140625" style="293" bestFit="1" customWidth="1"/>
    <col min="14" max="14" width="11.28515625" style="293" customWidth="1"/>
    <col min="15" max="15" width="13.42578125" style="286" bestFit="1" customWidth="1"/>
    <col min="16" max="16384" width="5" style="302"/>
  </cols>
  <sheetData>
    <row r="1" spans="2:16" s="303" customFormat="1" ht="15" x14ac:dyDescent="0.25">
      <c r="B1" s="585" t="s">
        <v>14</v>
      </c>
      <c r="C1" s="585"/>
      <c r="D1" s="585"/>
      <c r="E1" s="585"/>
      <c r="F1" s="585"/>
      <c r="G1" s="585"/>
      <c r="H1" s="585"/>
      <c r="I1" s="585"/>
      <c r="J1" s="585"/>
      <c r="K1" s="585"/>
      <c r="L1" s="585"/>
      <c r="M1" s="585"/>
      <c r="N1" s="585"/>
      <c r="O1" s="585"/>
    </row>
    <row r="2" spans="2:16" s="303" customFormat="1" ht="15" x14ac:dyDescent="0.25">
      <c r="B2" s="585" t="s">
        <v>33</v>
      </c>
      <c r="C2" s="585"/>
      <c r="D2" s="585"/>
      <c r="E2" s="585"/>
      <c r="F2" s="585"/>
      <c r="G2" s="585"/>
      <c r="H2" s="585"/>
      <c r="I2" s="585"/>
      <c r="J2" s="585"/>
      <c r="K2" s="585"/>
      <c r="L2" s="585"/>
      <c r="M2" s="585"/>
      <c r="N2" s="585"/>
      <c r="O2" s="585"/>
    </row>
    <row r="3" spans="2:16" s="303" customFormat="1" ht="15.75" x14ac:dyDescent="0.25">
      <c r="B3" s="586" t="s">
        <v>23</v>
      </c>
      <c r="C3" s="586"/>
      <c r="D3" s="586"/>
      <c r="E3" s="586"/>
      <c r="F3" s="586"/>
      <c r="G3" s="586"/>
      <c r="H3" s="586"/>
      <c r="I3" s="586"/>
      <c r="J3" s="586"/>
      <c r="K3" s="586"/>
      <c r="L3" s="586"/>
      <c r="M3" s="586"/>
      <c r="N3" s="586"/>
      <c r="O3" s="586"/>
      <c r="P3" s="1404" t="s">
        <v>366</v>
      </c>
    </row>
    <row r="4" spans="2:16" s="303" customFormat="1" ht="15.75" x14ac:dyDescent="0.25">
      <c r="B4" s="530" t="s">
        <v>95</v>
      </c>
      <c r="C4" s="530"/>
      <c r="D4" s="530"/>
      <c r="E4" s="530"/>
      <c r="F4" s="530"/>
      <c r="G4" s="530"/>
      <c r="H4" s="530"/>
      <c r="I4" s="530"/>
      <c r="J4" s="530"/>
      <c r="K4" s="530"/>
      <c r="L4" s="530"/>
      <c r="M4" s="530"/>
      <c r="N4" s="530"/>
      <c r="O4" s="530"/>
    </row>
    <row r="5" spans="2:16" x14ac:dyDescent="0.2">
      <c r="B5" s="392"/>
      <c r="C5" s="294"/>
      <c r="D5" s="287"/>
      <c r="E5" s="287"/>
      <c r="F5" s="287"/>
      <c r="G5" s="287"/>
      <c r="H5" s="287"/>
      <c r="I5" s="287"/>
      <c r="J5" s="287"/>
      <c r="K5" s="287"/>
      <c r="L5" s="287"/>
      <c r="M5" s="287"/>
      <c r="N5" s="287"/>
    </row>
    <row r="6" spans="2:16" ht="33.75" customHeight="1" x14ac:dyDescent="0.2">
      <c r="B6" s="247" t="s">
        <v>26</v>
      </c>
      <c r="C6" s="301" t="s">
        <v>49</v>
      </c>
      <c r="D6" s="301" t="s">
        <v>94</v>
      </c>
      <c r="E6" s="301" t="s">
        <v>51</v>
      </c>
      <c r="F6" s="301" t="s">
        <v>52</v>
      </c>
      <c r="G6" s="301" t="s">
        <v>53</v>
      </c>
      <c r="H6" s="301" t="s">
        <v>54</v>
      </c>
      <c r="I6" s="301" t="s">
        <v>55</v>
      </c>
      <c r="J6" s="301" t="s">
        <v>56</v>
      </c>
      <c r="K6" s="301" t="s">
        <v>57</v>
      </c>
      <c r="L6" s="301" t="s">
        <v>58</v>
      </c>
      <c r="M6" s="301" t="s">
        <v>59</v>
      </c>
      <c r="N6" s="301" t="s">
        <v>60</v>
      </c>
      <c r="O6" s="203" t="s">
        <v>15</v>
      </c>
    </row>
    <row r="7" spans="2:16" ht="17.25" customHeight="1" x14ac:dyDescent="0.25">
      <c r="B7" s="445" t="s">
        <v>47</v>
      </c>
      <c r="C7" s="204"/>
      <c r="D7" s="204"/>
      <c r="E7" s="204"/>
      <c r="F7" s="204"/>
      <c r="G7" s="204"/>
      <c r="H7" s="204"/>
      <c r="I7" s="204"/>
      <c r="J7" s="204"/>
      <c r="K7" s="204"/>
      <c r="L7" s="204"/>
      <c r="M7" s="204"/>
      <c r="N7" s="204"/>
      <c r="O7" s="204"/>
    </row>
    <row r="8" spans="2:16" ht="15" x14ac:dyDescent="0.25">
      <c r="B8" s="446" t="s">
        <v>235</v>
      </c>
      <c r="C8" s="205">
        <v>43340.55</v>
      </c>
      <c r="D8" s="206">
        <v>164671.33100000001</v>
      </c>
      <c r="E8" s="206">
        <v>84845.172000000006</v>
      </c>
      <c r="F8" s="206">
        <v>129324.11</v>
      </c>
      <c r="G8" s="206">
        <v>82057.456000000006</v>
      </c>
      <c r="H8" s="206">
        <v>81108</v>
      </c>
      <c r="I8" s="206">
        <v>54805.659</v>
      </c>
      <c r="J8" s="206">
        <v>92024.423999999999</v>
      </c>
      <c r="K8" s="206">
        <v>141642.541</v>
      </c>
      <c r="L8" s="206">
        <v>130140</v>
      </c>
      <c r="M8" s="206">
        <v>89397.203000000009</v>
      </c>
      <c r="N8" s="206">
        <v>125058</v>
      </c>
      <c r="O8" s="206">
        <v>1218414.446</v>
      </c>
    </row>
    <row r="9" spans="2:16" ht="15" x14ac:dyDescent="0.25">
      <c r="B9" s="446" t="s">
        <v>29</v>
      </c>
      <c r="C9" s="205">
        <v>3552.11</v>
      </c>
      <c r="D9" s="206">
        <v>29933.937000000002</v>
      </c>
      <c r="E9" s="206">
        <v>31594.451000000001</v>
      </c>
      <c r="F9" s="206">
        <v>23128.014000000003</v>
      </c>
      <c r="G9" s="206">
        <v>71504.957999999999</v>
      </c>
      <c r="H9" s="206">
        <v>26373</v>
      </c>
      <c r="I9" s="206">
        <v>49010.491999999998</v>
      </c>
      <c r="J9" s="206">
        <v>14903.784</v>
      </c>
      <c r="K9" s="206">
        <v>45452.555999999997</v>
      </c>
      <c r="L9" s="206">
        <v>56447</v>
      </c>
      <c r="M9" s="206">
        <v>38837.428</v>
      </c>
      <c r="N9" s="206">
        <v>22128</v>
      </c>
      <c r="O9" s="206">
        <v>412865.73</v>
      </c>
    </row>
    <row r="10" spans="2:16" ht="15" x14ac:dyDescent="0.25">
      <c r="B10" s="446" t="s">
        <v>30</v>
      </c>
      <c r="C10" s="205">
        <v>62093.544999999998</v>
      </c>
      <c r="D10" s="206">
        <v>54134.785000000003</v>
      </c>
      <c r="E10" s="206">
        <v>65797.148000000001</v>
      </c>
      <c r="F10" s="206">
        <v>256903.23199999999</v>
      </c>
      <c r="G10" s="206">
        <v>113396.022</v>
      </c>
      <c r="H10" s="206">
        <v>113512</v>
      </c>
      <c r="I10" s="206">
        <v>128650.046</v>
      </c>
      <c r="J10" s="206">
        <v>96710.773000000001</v>
      </c>
      <c r="K10" s="206">
        <v>77607.464999999997</v>
      </c>
      <c r="L10" s="206">
        <v>46847</v>
      </c>
      <c r="M10" s="206">
        <v>109957.215</v>
      </c>
      <c r="N10" s="206">
        <v>170588</v>
      </c>
      <c r="O10" s="206">
        <v>1296197.2309999999</v>
      </c>
    </row>
    <row r="11" spans="2:16" ht="15" x14ac:dyDescent="0.25">
      <c r="B11" s="248" t="s">
        <v>20</v>
      </c>
      <c r="C11" s="207">
        <v>108986.205</v>
      </c>
      <c r="D11" s="207">
        <v>248740.05300000001</v>
      </c>
      <c r="E11" s="207">
        <v>182236.77100000001</v>
      </c>
      <c r="F11" s="207">
        <v>409355.35600000003</v>
      </c>
      <c r="G11" s="207">
        <v>266958.43599999999</v>
      </c>
      <c r="H11" s="207">
        <v>220993</v>
      </c>
      <c r="I11" s="207">
        <v>232466.19699999999</v>
      </c>
      <c r="J11" s="207">
        <v>203638.981</v>
      </c>
      <c r="K11" s="207">
        <v>264702.56200000003</v>
      </c>
      <c r="L11" s="207">
        <v>233434</v>
      </c>
      <c r="M11" s="207">
        <v>238191.84600000002</v>
      </c>
      <c r="N11" s="207">
        <v>317774</v>
      </c>
      <c r="O11" s="207">
        <v>2927477.4069999997</v>
      </c>
    </row>
    <row r="12" spans="2:16" ht="15" x14ac:dyDescent="0.25">
      <c r="B12" s="445" t="s">
        <v>17</v>
      </c>
      <c r="C12" s="204"/>
      <c r="D12" s="204"/>
      <c r="E12" s="204"/>
      <c r="F12" s="204"/>
      <c r="G12" s="204"/>
      <c r="H12" s="204"/>
      <c r="I12" s="204"/>
      <c r="J12" s="204"/>
      <c r="K12" s="204"/>
      <c r="L12" s="204"/>
      <c r="M12" s="204"/>
      <c r="N12" s="204"/>
      <c r="O12" s="204"/>
    </row>
    <row r="13" spans="2:16" ht="15" x14ac:dyDescent="0.25">
      <c r="B13" s="446" t="s">
        <v>235</v>
      </c>
      <c r="C13" s="205">
        <v>201867</v>
      </c>
      <c r="D13" s="206">
        <v>203946</v>
      </c>
      <c r="E13" s="206">
        <v>270550</v>
      </c>
      <c r="F13" s="206">
        <v>230667</v>
      </c>
      <c r="G13" s="206">
        <v>247805</v>
      </c>
      <c r="H13" s="206">
        <v>225133</v>
      </c>
      <c r="I13" s="206">
        <v>199941</v>
      </c>
      <c r="J13" s="206">
        <v>156414</v>
      </c>
      <c r="K13" s="206">
        <v>196408</v>
      </c>
      <c r="L13" s="206">
        <v>187632</v>
      </c>
      <c r="M13" s="206">
        <v>200578</v>
      </c>
      <c r="N13" s="206">
        <v>180195</v>
      </c>
      <c r="O13" s="206">
        <v>2501136</v>
      </c>
    </row>
    <row r="14" spans="2:16" ht="15" x14ac:dyDescent="0.25">
      <c r="B14" s="446" t="s">
        <v>29</v>
      </c>
      <c r="C14" s="205">
        <v>78709</v>
      </c>
      <c r="D14" s="206">
        <v>49134</v>
      </c>
      <c r="E14" s="206">
        <v>117347</v>
      </c>
      <c r="F14" s="206">
        <v>74952</v>
      </c>
      <c r="G14" s="206">
        <v>77015</v>
      </c>
      <c r="H14" s="206">
        <v>87166</v>
      </c>
      <c r="I14" s="206">
        <v>99871</v>
      </c>
      <c r="J14" s="206">
        <v>85335</v>
      </c>
      <c r="K14" s="206">
        <v>95593</v>
      </c>
      <c r="L14" s="206">
        <v>64558</v>
      </c>
      <c r="M14" s="206">
        <v>64448</v>
      </c>
      <c r="N14" s="206">
        <v>53699</v>
      </c>
      <c r="O14" s="206">
        <v>947827</v>
      </c>
    </row>
    <row r="15" spans="2:16" ht="15" x14ac:dyDescent="0.25">
      <c r="B15" s="446" t="s">
        <v>30</v>
      </c>
      <c r="C15" s="205">
        <v>213122</v>
      </c>
      <c r="D15" s="206">
        <v>120215</v>
      </c>
      <c r="E15" s="206">
        <v>172872</v>
      </c>
      <c r="F15" s="206">
        <v>48250</v>
      </c>
      <c r="G15" s="206">
        <v>156903</v>
      </c>
      <c r="H15" s="206">
        <v>109396</v>
      </c>
      <c r="I15" s="206">
        <v>50794</v>
      </c>
      <c r="J15" s="206">
        <v>43343</v>
      </c>
      <c r="K15" s="206">
        <v>57713</v>
      </c>
      <c r="L15" s="206">
        <v>52932</v>
      </c>
      <c r="M15" s="206">
        <v>123659</v>
      </c>
      <c r="N15" s="206">
        <v>40447</v>
      </c>
      <c r="O15" s="206">
        <v>1189646</v>
      </c>
    </row>
    <row r="16" spans="2:16" ht="15" x14ac:dyDescent="0.25">
      <c r="B16" s="248" t="s">
        <v>20</v>
      </c>
      <c r="C16" s="207">
        <v>493698</v>
      </c>
      <c r="D16" s="207">
        <v>373295</v>
      </c>
      <c r="E16" s="207">
        <v>560769</v>
      </c>
      <c r="F16" s="207">
        <v>353869</v>
      </c>
      <c r="G16" s="207">
        <v>481723</v>
      </c>
      <c r="H16" s="207">
        <v>421695</v>
      </c>
      <c r="I16" s="207">
        <v>350606</v>
      </c>
      <c r="J16" s="207">
        <v>285092</v>
      </c>
      <c r="K16" s="207">
        <v>349714</v>
      </c>
      <c r="L16" s="207">
        <v>305122</v>
      </c>
      <c r="M16" s="207">
        <v>388685</v>
      </c>
      <c r="N16" s="207">
        <v>274341</v>
      </c>
      <c r="O16" s="207">
        <v>4638609</v>
      </c>
    </row>
    <row r="17" spans="2:24" ht="15" x14ac:dyDescent="0.25">
      <c r="B17" s="445" t="s">
        <v>46</v>
      </c>
      <c r="C17" s="204"/>
      <c r="D17" s="204"/>
      <c r="E17" s="204"/>
      <c r="F17" s="204"/>
      <c r="G17" s="204"/>
      <c r="H17" s="204"/>
      <c r="I17" s="204"/>
      <c r="J17" s="204"/>
      <c r="K17" s="204"/>
      <c r="L17" s="204"/>
      <c r="M17" s="204"/>
      <c r="N17" s="204"/>
      <c r="O17" s="204"/>
    </row>
    <row r="18" spans="2:24" ht="15" x14ac:dyDescent="0.25">
      <c r="B18" s="446" t="s">
        <v>235</v>
      </c>
      <c r="C18" s="205">
        <v>22103.748</v>
      </c>
      <c r="D18" s="206">
        <v>16286.989</v>
      </c>
      <c r="E18" s="206">
        <v>36685.163999999997</v>
      </c>
      <c r="F18" s="206">
        <v>28624.397000000001</v>
      </c>
      <c r="G18" s="206">
        <v>56916.099000000002</v>
      </c>
      <c r="H18" s="206">
        <v>51052.868000000002</v>
      </c>
      <c r="I18" s="206">
        <v>21883.055</v>
      </c>
      <c r="J18" s="206">
        <v>32749.99</v>
      </c>
      <c r="K18" s="206">
        <v>28484</v>
      </c>
      <c r="L18" s="206">
        <v>40131</v>
      </c>
      <c r="M18" s="206">
        <v>28365.194</v>
      </c>
      <c r="N18" s="206">
        <v>31717</v>
      </c>
      <c r="O18" s="206">
        <v>394999.50400000002</v>
      </c>
    </row>
    <row r="19" spans="2:24" ht="15" x14ac:dyDescent="0.25">
      <c r="B19" s="446" t="s">
        <v>29</v>
      </c>
      <c r="C19" s="205">
        <v>989.56100000000004</v>
      </c>
      <c r="D19" s="206">
        <v>5699.4889999999996</v>
      </c>
      <c r="E19" s="206">
        <v>4746.96</v>
      </c>
      <c r="F19" s="206">
        <v>14043.875</v>
      </c>
      <c r="G19" s="206">
        <v>9899.473</v>
      </c>
      <c r="H19" s="206">
        <v>9275.1080000000002</v>
      </c>
      <c r="I19" s="206">
        <v>17693.008000000002</v>
      </c>
      <c r="J19" s="206">
        <v>9386.7459999999992</v>
      </c>
      <c r="K19" s="206">
        <v>28552.877</v>
      </c>
      <c r="L19" s="206">
        <v>14652</v>
      </c>
      <c r="M19" s="206">
        <v>23866.526999999998</v>
      </c>
      <c r="N19" s="206">
        <v>0</v>
      </c>
      <c r="O19" s="206">
        <v>138805.62400000001</v>
      </c>
    </row>
    <row r="20" spans="2:24" ht="15" x14ac:dyDescent="0.25">
      <c r="B20" s="446" t="s">
        <v>30</v>
      </c>
      <c r="C20" s="205">
        <v>11151.637000000001</v>
      </c>
      <c r="D20" s="206">
        <v>864.51900000000001</v>
      </c>
      <c r="E20" s="206">
        <v>14117.81</v>
      </c>
      <c r="F20" s="206">
        <v>2837.0540000000001</v>
      </c>
      <c r="G20" s="206">
        <v>30026.158866881298</v>
      </c>
      <c r="H20" s="206">
        <v>3009.0360000000001</v>
      </c>
      <c r="I20" s="206">
        <v>6551.9449999999997</v>
      </c>
      <c r="J20" s="206">
        <v>25799.422999999999</v>
      </c>
      <c r="K20" s="206">
        <v>12204.204</v>
      </c>
      <c r="L20" s="206">
        <v>23538</v>
      </c>
      <c r="M20" s="206">
        <v>8572.8070000000007</v>
      </c>
      <c r="N20" s="206">
        <v>3832</v>
      </c>
      <c r="O20" s="206">
        <v>142504.59386688127</v>
      </c>
    </row>
    <row r="21" spans="2:24" ht="15" x14ac:dyDescent="0.25">
      <c r="B21" s="248" t="s">
        <v>20</v>
      </c>
      <c r="C21" s="207">
        <v>34244.946000000004</v>
      </c>
      <c r="D21" s="207">
        <v>22850.996999999999</v>
      </c>
      <c r="E21" s="207">
        <v>55549.933999999994</v>
      </c>
      <c r="F21" s="207">
        <v>45505.326000000001</v>
      </c>
      <c r="G21" s="207">
        <v>96841.730866881291</v>
      </c>
      <c r="H21" s="207">
        <v>63337.012000000002</v>
      </c>
      <c r="I21" s="207">
        <v>46128.008000000002</v>
      </c>
      <c r="J21" s="207">
        <v>67936.159</v>
      </c>
      <c r="K21" s="207">
        <v>69241.081000000006</v>
      </c>
      <c r="L21" s="207">
        <v>78321</v>
      </c>
      <c r="M21" s="207">
        <v>60804.527999999998</v>
      </c>
      <c r="N21" s="207">
        <v>35549</v>
      </c>
      <c r="O21" s="207">
        <v>676309.72186688124</v>
      </c>
    </row>
    <row r="22" spans="2:24" ht="15" x14ac:dyDescent="0.25">
      <c r="B22" s="445" t="s">
        <v>115</v>
      </c>
      <c r="C22" s="208"/>
      <c r="D22" s="204"/>
      <c r="E22" s="204"/>
      <c r="F22" s="204"/>
      <c r="G22" s="204"/>
      <c r="H22" s="204"/>
      <c r="I22" s="204"/>
      <c r="J22" s="204"/>
      <c r="K22" s="204"/>
      <c r="L22" s="204"/>
      <c r="M22" s="204"/>
      <c r="N22" s="204"/>
      <c r="O22" s="204"/>
    </row>
    <row r="23" spans="2:24" ht="19.5" customHeight="1" x14ac:dyDescent="0.25">
      <c r="B23" s="446" t="s">
        <v>235</v>
      </c>
      <c r="C23" s="206">
        <v>267311.29800000001</v>
      </c>
      <c r="D23" s="206">
        <v>384904.32</v>
      </c>
      <c r="E23" s="206">
        <v>392080.33600000001</v>
      </c>
      <c r="F23" s="206">
        <v>388615.50699999998</v>
      </c>
      <c r="G23" s="206">
        <v>386778.55499999999</v>
      </c>
      <c r="H23" s="206">
        <v>357293.86800000002</v>
      </c>
      <c r="I23" s="206">
        <v>276629.71399999998</v>
      </c>
      <c r="J23" s="206">
        <v>281188.41399999999</v>
      </c>
      <c r="K23" s="206">
        <v>366534.54099999997</v>
      </c>
      <c r="L23" s="206">
        <v>357903</v>
      </c>
      <c r="M23" s="206">
        <v>318340.397</v>
      </c>
      <c r="N23" s="206">
        <v>336970</v>
      </c>
      <c r="O23" s="206">
        <v>4114549.95</v>
      </c>
    </row>
    <row r="24" spans="2:24" ht="19.5" customHeight="1" x14ac:dyDescent="0.25">
      <c r="B24" s="446" t="s">
        <v>29</v>
      </c>
      <c r="C24" s="206">
        <v>83250.671000000002</v>
      </c>
      <c r="D24" s="206">
        <v>84767.426000000007</v>
      </c>
      <c r="E24" s="206">
        <v>153688.41099999999</v>
      </c>
      <c r="F24" s="206">
        <v>112123.889</v>
      </c>
      <c r="G24" s="206">
        <v>158419.43099999998</v>
      </c>
      <c r="H24" s="206">
        <v>122814.10800000001</v>
      </c>
      <c r="I24" s="206">
        <v>166574.5</v>
      </c>
      <c r="J24" s="206">
        <v>109625.53</v>
      </c>
      <c r="K24" s="206">
        <v>169598.43299999999</v>
      </c>
      <c r="L24" s="206">
        <v>135657</v>
      </c>
      <c r="M24" s="206">
        <v>127151.955</v>
      </c>
      <c r="N24" s="206">
        <v>75827</v>
      </c>
      <c r="O24" s="206">
        <v>1499498.3540000001</v>
      </c>
    </row>
    <row r="25" spans="2:24" ht="21" customHeight="1" x14ac:dyDescent="0.25">
      <c r="B25" s="446" t="s">
        <v>30</v>
      </c>
      <c r="C25" s="206">
        <v>286367.18199999997</v>
      </c>
      <c r="D25" s="206">
        <v>175214.304</v>
      </c>
      <c r="E25" s="206">
        <v>252786.95799999998</v>
      </c>
      <c r="F25" s="206">
        <v>307990.28599999996</v>
      </c>
      <c r="G25" s="206">
        <v>300325.18086688127</v>
      </c>
      <c r="H25" s="206">
        <v>225917.03599999999</v>
      </c>
      <c r="I25" s="206">
        <v>185995.99100000001</v>
      </c>
      <c r="J25" s="206">
        <v>165853.196</v>
      </c>
      <c r="K25" s="206">
        <v>147524.66899999999</v>
      </c>
      <c r="L25" s="206">
        <v>123317</v>
      </c>
      <c r="M25" s="206">
        <v>242189.022</v>
      </c>
      <c r="N25" s="206">
        <v>214867</v>
      </c>
      <c r="O25" s="206">
        <v>2628347.8248668811</v>
      </c>
    </row>
    <row r="26" spans="2:24" ht="15.75" customHeight="1" x14ac:dyDescent="0.25">
      <c r="B26" s="248" t="s">
        <v>20</v>
      </c>
      <c r="C26" s="209">
        <v>636929.15100000007</v>
      </c>
      <c r="D26" s="209">
        <v>644886.05000000005</v>
      </c>
      <c r="E26" s="209">
        <v>798555.70499999996</v>
      </c>
      <c r="F26" s="209">
        <v>808729.68199999991</v>
      </c>
      <c r="G26" s="209">
        <v>845523.16686688131</v>
      </c>
      <c r="H26" s="209">
        <v>706025.01199999999</v>
      </c>
      <c r="I26" s="209">
        <v>629200.20499999996</v>
      </c>
      <c r="J26" s="209">
        <v>556667.14</v>
      </c>
      <c r="K26" s="209">
        <v>683657.64299999992</v>
      </c>
      <c r="L26" s="209">
        <v>616877</v>
      </c>
      <c r="M26" s="209">
        <v>687681.37400000007</v>
      </c>
      <c r="N26" s="209">
        <v>627664</v>
      </c>
      <c r="O26" s="209">
        <v>8242396.1288668811</v>
      </c>
    </row>
    <row r="27" spans="2:24" ht="12.75" customHeight="1" x14ac:dyDescent="0.25">
      <c r="B27" s="445" t="s">
        <v>136</v>
      </c>
      <c r="C27" s="210"/>
      <c r="D27" s="208"/>
      <c r="E27" s="208"/>
      <c r="F27" s="208"/>
      <c r="G27" s="208"/>
      <c r="H27" s="208"/>
      <c r="I27" s="208"/>
      <c r="J27" s="208"/>
      <c r="K27" s="208"/>
      <c r="L27" s="208"/>
      <c r="M27" s="208"/>
      <c r="N27" s="208"/>
      <c r="O27" s="208"/>
    </row>
    <row r="28" spans="2:24" ht="15" x14ac:dyDescent="0.25">
      <c r="B28" s="446" t="s">
        <v>235</v>
      </c>
      <c r="C28" s="205">
        <v>46916</v>
      </c>
      <c r="D28" s="206">
        <v>33715</v>
      </c>
      <c r="E28" s="206">
        <v>54401</v>
      </c>
      <c r="F28" s="206">
        <v>65932</v>
      </c>
      <c r="G28" s="206">
        <v>53193</v>
      </c>
      <c r="H28" s="206">
        <v>41240</v>
      </c>
      <c r="I28" s="206">
        <v>65552</v>
      </c>
      <c r="J28" s="206">
        <v>27724.358999999997</v>
      </c>
      <c r="K28" s="206">
        <v>42143</v>
      </c>
      <c r="L28" s="206">
        <v>44502.012999999999</v>
      </c>
      <c r="M28" s="206">
        <v>73175</v>
      </c>
      <c r="N28" s="206">
        <v>19634</v>
      </c>
      <c r="O28" s="206">
        <v>568127.37199999997</v>
      </c>
    </row>
    <row r="29" spans="2:24" ht="15" customHeight="1" x14ac:dyDescent="0.25">
      <c r="B29" s="446" t="s">
        <v>29</v>
      </c>
      <c r="C29" s="205">
        <v>4840</v>
      </c>
      <c r="D29" s="206">
        <v>6343</v>
      </c>
      <c r="E29" s="206">
        <v>11848</v>
      </c>
      <c r="F29" s="206">
        <v>8830</v>
      </c>
      <c r="G29" s="206">
        <v>951</v>
      </c>
      <c r="H29" s="206">
        <v>9855</v>
      </c>
      <c r="I29" s="206">
        <v>657</v>
      </c>
      <c r="J29" s="206">
        <v>5848.32</v>
      </c>
      <c r="K29" s="206">
        <v>4936</v>
      </c>
      <c r="L29" s="206">
        <v>2535.7069999999999</v>
      </c>
      <c r="M29" s="206">
        <v>893</v>
      </c>
      <c r="N29" s="206">
        <v>2240</v>
      </c>
      <c r="O29" s="206">
        <v>59777.027000000002</v>
      </c>
      <c r="Q29" s="587"/>
      <c r="R29" s="588"/>
      <c r="S29" s="588"/>
      <c r="T29" s="588"/>
      <c r="U29" s="588"/>
      <c r="V29" s="588"/>
      <c r="W29" s="588"/>
      <c r="X29" s="588"/>
    </row>
    <row r="30" spans="2:24" ht="15" x14ac:dyDescent="0.25">
      <c r="B30" s="446" t="s">
        <v>30</v>
      </c>
      <c r="C30" s="205">
        <v>9973</v>
      </c>
      <c r="D30" s="206">
        <v>38373</v>
      </c>
      <c r="E30" s="206">
        <v>13031</v>
      </c>
      <c r="F30" s="206">
        <v>35539</v>
      </c>
      <c r="G30" s="206">
        <v>45673</v>
      </c>
      <c r="H30" s="206">
        <v>11467</v>
      </c>
      <c r="I30" s="206">
        <v>1597</v>
      </c>
      <c r="J30" s="206">
        <v>9550.2819999999992</v>
      </c>
      <c r="K30" s="206">
        <v>9200</v>
      </c>
      <c r="L30" s="206">
        <v>10022.806</v>
      </c>
      <c r="M30" s="206">
        <v>8779</v>
      </c>
      <c r="N30" s="206">
        <v>0</v>
      </c>
      <c r="O30" s="206">
        <v>193205.08800000002</v>
      </c>
      <c r="Q30" s="588"/>
      <c r="R30" s="588"/>
      <c r="S30" s="588"/>
      <c r="T30" s="588"/>
      <c r="U30" s="588"/>
      <c r="V30" s="588"/>
      <c r="W30" s="588"/>
      <c r="X30" s="588"/>
    </row>
    <row r="31" spans="2:24" ht="15" x14ac:dyDescent="0.25">
      <c r="B31" s="447" t="s">
        <v>20</v>
      </c>
      <c r="C31" s="209">
        <v>61729</v>
      </c>
      <c r="D31" s="209">
        <v>78431</v>
      </c>
      <c r="E31" s="209">
        <v>79280</v>
      </c>
      <c r="F31" s="209">
        <v>110301</v>
      </c>
      <c r="G31" s="209">
        <v>99817</v>
      </c>
      <c r="H31" s="209">
        <v>62562</v>
      </c>
      <c r="I31" s="209">
        <v>67806</v>
      </c>
      <c r="J31" s="209">
        <v>43122.960999999996</v>
      </c>
      <c r="K31" s="209">
        <v>56279</v>
      </c>
      <c r="L31" s="209">
        <v>57060.525999999998</v>
      </c>
      <c r="M31" s="209">
        <v>82847</v>
      </c>
      <c r="N31" s="209">
        <v>21874</v>
      </c>
      <c r="O31" s="209">
        <v>821109.48699999996</v>
      </c>
      <c r="Q31" s="588"/>
      <c r="R31" s="588"/>
      <c r="S31" s="588"/>
      <c r="T31" s="588"/>
      <c r="U31" s="588"/>
      <c r="V31" s="588"/>
      <c r="W31" s="588"/>
      <c r="X31" s="588"/>
    </row>
    <row r="32" spans="2:24" ht="20.25" customHeight="1" x14ac:dyDescent="0.25">
      <c r="B32" s="225" t="s">
        <v>247</v>
      </c>
      <c r="C32" s="211">
        <v>67486</v>
      </c>
      <c r="D32" s="211">
        <v>0</v>
      </c>
      <c r="E32" s="211">
        <v>28356</v>
      </c>
      <c r="F32" s="211">
        <v>9681</v>
      </c>
      <c r="G32" s="211">
        <v>96506</v>
      </c>
      <c r="H32" s="211">
        <v>6389</v>
      </c>
      <c r="I32" s="211">
        <v>74189</v>
      </c>
      <c r="J32" s="211">
        <v>74574</v>
      </c>
      <c r="K32" s="211">
        <v>47051</v>
      </c>
      <c r="L32" s="211">
        <v>94250</v>
      </c>
      <c r="M32" s="211">
        <v>145997</v>
      </c>
      <c r="N32" s="211">
        <v>72820</v>
      </c>
      <c r="O32" s="211">
        <v>717299</v>
      </c>
      <c r="Q32" s="588"/>
      <c r="R32" s="588"/>
      <c r="S32" s="588"/>
      <c r="T32" s="588"/>
      <c r="U32" s="588"/>
      <c r="V32" s="588"/>
      <c r="W32" s="588"/>
      <c r="X32" s="588"/>
    </row>
    <row r="33" spans="2:24" ht="24.75" customHeight="1" x14ac:dyDescent="0.25">
      <c r="B33" s="248" t="s">
        <v>135</v>
      </c>
      <c r="C33" s="207">
        <v>766144.15100000007</v>
      </c>
      <c r="D33" s="207">
        <v>723317.05</v>
      </c>
      <c r="E33" s="207">
        <v>906191.70499999996</v>
      </c>
      <c r="F33" s="207">
        <v>928711.68199999991</v>
      </c>
      <c r="G33" s="207">
        <v>1041846.1668668813</v>
      </c>
      <c r="H33" s="207">
        <v>774976.01199999999</v>
      </c>
      <c r="I33" s="207">
        <v>771195.20499999996</v>
      </c>
      <c r="J33" s="207">
        <v>674364.10100000002</v>
      </c>
      <c r="K33" s="207">
        <v>786987.64299999992</v>
      </c>
      <c r="L33" s="207">
        <v>768187.52599999995</v>
      </c>
      <c r="M33" s="207">
        <v>916525.37400000007</v>
      </c>
      <c r="N33" s="207">
        <v>722358</v>
      </c>
      <c r="O33" s="207">
        <v>9780804.6158668809</v>
      </c>
      <c r="Q33" s="588"/>
      <c r="R33" s="588"/>
      <c r="S33" s="588"/>
      <c r="T33" s="588"/>
      <c r="U33" s="588"/>
      <c r="V33" s="588"/>
      <c r="W33" s="588"/>
      <c r="X33" s="588"/>
    </row>
    <row r="34" spans="2:24" x14ac:dyDescent="0.2">
      <c r="B34" s="77" t="s">
        <v>248</v>
      </c>
    </row>
  </sheetData>
  <mergeCells count="5">
    <mergeCell ref="B2:O2"/>
    <mergeCell ref="B3:O3"/>
    <mergeCell ref="B4:O4"/>
    <mergeCell ref="Q29:X33"/>
    <mergeCell ref="B1:O1"/>
  </mergeCells>
  <hyperlinks>
    <hyperlink ref="P3" location="Índice!A1" display="Volver"/>
  </hyperlinks>
  <printOptions horizontalCentered="1"/>
  <pageMargins left="0.19685039370078741" right="0.19685039370078741" top="0.35433070866141736" bottom="0.98425196850393704" header="0" footer="0"/>
  <pageSetup scale="63"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7"/>
  <sheetViews>
    <sheetView showGridLines="0" zoomScale="90" zoomScaleNormal="90" zoomScalePageLayoutView="125" workbookViewId="0">
      <selection activeCell="Q24" sqref="Q24"/>
    </sheetView>
  </sheetViews>
  <sheetFormatPr baseColWidth="10" defaultColWidth="4.85546875" defaultRowHeight="13.5" customHeight="1" x14ac:dyDescent="0.2"/>
  <cols>
    <col min="1" max="1" width="7.42578125" style="355" customWidth="1"/>
    <col min="2" max="2" width="13.42578125" style="355" bestFit="1" customWidth="1"/>
    <col min="3" max="3" width="10.85546875" style="355" customWidth="1"/>
    <col min="4" max="4" width="10.28515625" style="355" customWidth="1"/>
    <col min="5" max="5" width="10.42578125" style="355" customWidth="1"/>
    <col min="6" max="7" width="10.7109375" style="355" customWidth="1"/>
    <col min="8" max="8" width="11.42578125" style="355" customWidth="1"/>
    <col min="9" max="9" width="11" style="355" customWidth="1"/>
    <col min="10" max="10" width="9.85546875" style="355" customWidth="1"/>
    <col min="11" max="11" width="12.140625" style="355" customWidth="1"/>
    <col min="12" max="12" width="10.140625" style="355" customWidth="1"/>
    <col min="13" max="13" width="12.140625" style="355" bestFit="1" customWidth="1"/>
    <col min="14" max="14" width="11.28515625" style="355" bestFit="1" customWidth="1"/>
    <col min="15" max="15" width="13.42578125" style="355" bestFit="1" customWidth="1"/>
    <col min="16" max="16" width="1.85546875" style="355" bestFit="1" customWidth="1"/>
    <col min="17" max="17" width="12.5703125" style="355" customWidth="1"/>
    <col min="18" max="19" width="4.85546875" style="355"/>
    <col min="20" max="20" width="16.42578125" style="355" customWidth="1"/>
    <col min="21" max="21" width="7.140625" style="355" customWidth="1"/>
    <col min="22" max="16384" width="4.85546875" style="355"/>
  </cols>
  <sheetData>
    <row r="1" spans="2:22" s="356" customFormat="1" ht="13.5" customHeight="1" x14ac:dyDescent="0.2">
      <c r="Q1" s="589" t="s">
        <v>366</v>
      </c>
    </row>
    <row r="2" spans="2:22" s="356" customFormat="1" ht="13.5" customHeight="1" x14ac:dyDescent="0.25">
      <c r="B2" s="590" t="s">
        <v>367</v>
      </c>
      <c r="C2" s="590"/>
      <c r="D2" s="590"/>
      <c r="E2" s="591"/>
      <c r="F2" s="591"/>
      <c r="G2" s="591"/>
      <c r="H2" s="591"/>
      <c r="I2" s="591"/>
      <c r="J2" s="591"/>
      <c r="K2" s="591"/>
      <c r="L2" s="591"/>
      <c r="M2" s="592"/>
      <c r="N2" s="592"/>
      <c r="O2" s="592"/>
      <c r="P2" s="593"/>
      <c r="Q2" s="593"/>
    </row>
    <row r="3" spans="2:22" s="356" customFormat="1" ht="18.75" customHeight="1" x14ac:dyDescent="0.25">
      <c r="B3" s="594" t="s">
        <v>95</v>
      </c>
      <c r="C3" s="595"/>
      <c r="D3" s="590"/>
      <c r="E3" s="591"/>
      <c r="F3" s="591"/>
      <c r="G3" s="591"/>
      <c r="H3" s="591"/>
      <c r="I3" s="591"/>
      <c r="J3" s="591"/>
      <c r="K3" s="592"/>
      <c r="L3" s="592"/>
      <c r="M3" s="592"/>
      <c r="N3" s="592"/>
      <c r="O3" s="592"/>
      <c r="Q3" s="593"/>
    </row>
    <row r="4" spans="2:22" ht="13.5" customHeight="1" x14ac:dyDescent="0.2">
      <c r="B4" s="285"/>
      <c r="C4" s="596"/>
      <c r="D4" s="596"/>
      <c r="E4" s="596"/>
      <c r="F4" s="596"/>
      <c r="G4" s="597"/>
      <c r="H4" s="597"/>
      <c r="I4" s="597"/>
      <c r="J4" s="597"/>
      <c r="K4" s="597"/>
      <c r="L4" s="597"/>
      <c r="M4" s="597"/>
      <c r="N4" s="597"/>
      <c r="O4" s="597"/>
      <c r="P4" s="304"/>
    </row>
    <row r="5" spans="2:22" s="356" customFormat="1" ht="13.5" customHeight="1" x14ac:dyDescent="0.2">
      <c r="B5" s="598" t="s">
        <v>368</v>
      </c>
      <c r="C5" s="301" t="s">
        <v>49</v>
      </c>
      <c r="D5" s="301" t="s">
        <v>50</v>
      </c>
      <c r="E5" s="301" t="s">
        <v>51</v>
      </c>
      <c r="F5" s="301" t="s">
        <v>52</v>
      </c>
      <c r="G5" s="301" t="s">
        <v>53</v>
      </c>
      <c r="H5" s="301" t="s">
        <v>54</v>
      </c>
      <c r="I5" s="301" t="s">
        <v>55</v>
      </c>
      <c r="J5" s="301" t="s">
        <v>56</v>
      </c>
      <c r="K5" s="301" t="s">
        <v>57</v>
      </c>
      <c r="L5" s="301" t="s">
        <v>58</v>
      </c>
      <c r="M5" s="301" t="s">
        <v>59</v>
      </c>
      <c r="N5" s="301" t="s">
        <v>60</v>
      </c>
      <c r="O5" s="599" t="s">
        <v>12</v>
      </c>
      <c r="P5" s="600"/>
    </row>
    <row r="6" spans="2:22" ht="13.5" customHeight="1" x14ac:dyDescent="0.2">
      <c r="B6" s="601" t="s">
        <v>369</v>
      </c>
      <c r="C6" s="602">
        <v>52328</v>
      </c>
      <c r="D6" s="602">
        <v>52836</v>
      </c>
      <c r="E6" s="602">
        <v>53083</v>
      </c>
      <c r="F6" s="602">
        <v>53098</v>
      </c>
      <c r="G6" s="602">
        <v>53339</v>
      </c>
      <c r="H6" s="603">
        <v>53428</v>
      </c>
      <c r="I6" s="603">
        <v>53802</v>
      </c>
      <c r="J6" s="603">
        <v>54156</v>
      </c>
      <c r="K6" s="603">
        <v>54452</v>
      </c>
      <c r="L6" s="603">
        <v>54711</v>
      </c>
      <c r="M6" s="603">
        <v>54945</v>
      </c>
      <c r="N6" s="603">
        <v>55291</v>
      </c>
      <c r="O6" s="604">
        <f>AVERAGE(C6:N6)</f>
        <v>53789.083333333336</v>
      </c>
      <c r="P6" s="304"/>
      <c r="T6" s="52"/>
    </row>
    <row r="7" spans="2:22" ht="13.5" customHeight="1" x14ac:dyDescent="0.2">
      <c r="B7" s="601" t="s">
        <v>370</v>
      </c>
      <c r="C7" s="602">
        <v>11421</v>
      </c>
      <c r="D7" s="602">
        <v>11433</v>
      </c>
      <c r="E7" s="602">
        <v>11081</v>
      </c>
      <c r="F7" s="602">
        <v>11010</v>
      </c>
      <c r="G7" s="602">
        <v>10815</v>
      </c>
      <c r="H7" s="603">
        <v>10639</v>
      </c>
      <c r="I7" s="603">
        <v>10436</v>
      </c>
      <c r="J7" s="603">
        <v>10365</v>
      </c>
      <c r="K7" s="603">
        <v>10241</v>
      </c>
      <c r="L7" s="603">
        <v>10182</v>
      </c>
      <c r="M7" s="603">
        <v>10142</v>
      </c>
      <c r="N7" s="603">
        <v>10099</v>
      </c>
      <c r="O7" s="604">
        <f>AVERAGE(C7:N7)</f>
        <v>10655.333333333334</v>
      </c>
      <c r="P7" s="304"/>
      <c r="T7" s="52"/>
    </row>
    <row r="8" spans="2:22" ht="13.5" customHeight="1" x14ac:dyDescent="0.2">
      <c r="B8" s="601" t="s">
        <v>371</v>
      </c>
      <c r="C8" s="602">
        <v>4900</v>
      </c>
      <c r="D8" s="602">
        <v>4882</v>
      </c>
      <c r="E8" s="602">
        <v>4846</v>
      </c>
      <c r="F8" s="602">
        <v>4813</v>
      </c>
      <c r="G8" s="602">
        <v>4789</v>
      </c>
      <c r="H8" s="603">
        <v>4740</v>
      </c>
      <c r="I8" s="603">
        <v>4707</v>
      </c>
      <c r="J8" s="603">
        <v>4673</v>
      </c>
      <c r="K8" s="603">
        <v>4657</v>
      </c>
      <c r="L8" s="603">
        <v>4634</v>
      </c>
      <c r="M8" s="603">
        <v>4601</v>
      </c>
      <c r="N8" s="603">
        <v>4564</v>
      </c>
      <c r="O8" s="604">
        <f>AVERAGE(C8:N8)</f>
        <v>4733.833333333333</v>
      </c>
      <c r="P8" s="304"/>
      <c r="T8" s="52"/>
      <c r="U8" s="605"/>
      <c r="V8" s="605"/>
    </row>
    <row r="9" spans="2:22" ht="13.5" customHeight="1" x14ac:dyDescent="0.2">
      <c r="B9" s="601" t="s">
        <v>372</v>
      </c>
      <c r="C9" s="602">
        <v>14850</v>
      </c>
      <c r="D9" s="602">
        <v>14674</v>
      </c>
      <c r="E9" s="602">
        <v>14538</v>
      </c>
      <c r="F9" s="602">
        <v>14423</v>
      </c>
      <c r="G9" s="602">
        <v>14271</v>
      </c>
      <c r="H9" s="603">
        <v>14128</v>
      </c>
      <c r="I9" s="603">
        <v>13964</v>
      </c>
      <c r="J9" s="603">
        <v>13848</v>
      </c>
      <c r="K9" s="603">
        <v>13685</v>
      </c>
      <c r="L9" s="603">
        <v>13558</v>
      </c>
      <c r="M9" s="603">
        <v>13443</v>
      </c>
      <c r="N9" s="603">
        <v>13330</v>
      </c>
      <c r="O9" s="604">
        <f>AVERAGE(C9:N9)</f>
        <v>14059.333333333334</v>
      </c>
      <c r="P9" s="304"/>
    </row>
    <row r="10" spans="2:22" ht="13.5" customHeight="1" x14ac:dyDescent="0.2">
      <c r="B10" s="601" t="s">
        <v>373</v>
      </c>
      <c r="C10" s="602">
        <v>8089</v>
      </c>
      <c r="D10" s="602">
        <v>8154</v>
      </c>
      <c r="E10" s="602">
        <v>8181</v>
      </c>
      <c r="F10" s="602">
        <v>8201</v>
      </c>
      <c r="G10" s="602">
        <v>8219</v>
      </c>
      <c r="H10" s="603">
        <v>8225</v>
      </c>
      <c r="I10" s="603">
        <v>8241</v>
      </c>
      <c r="J10" s="603">
        <v>8236</v>
      </c>
      <c r="K10" s="603">
        <v>8214</v>
      </c>
      <c r="L10" s="603">
        <v>8234</v>
      </c>
      <c r="M10" s="603">
        <v>8170</v>
      </c>
      <c r="N10" s="603">
        <v>8282</v>
      </c>
      <c r="O10" s="604">
        <f>AVERAGE(C10:N10)</f>
        <v>8203.8333333333339</v>
      </c>
      <c r="P10" s="304"/>
      <c r="S10" s="52"/>
    </row>
    <row r="11" spans="2:22" ht="13.5" customHeight="1" x14ac:dyDescent="0.2">
      <c r="B11" s="606" t="s">
        <v>15</v>
      </c>
      <c r="C11" s="47">
        <v>91588</v>
      </c>
      <c r="D11" s="47">
        <v>91979</v>
      </c>
      <c r="E11" s="47">
        <v>91729</v>
      </c>
      <c r="F11" s="47">
        <v>91545</v>
      </c>
      <c r="G11" s="47">
        <v>91433</v>
      </c>
      <c r="H11" s="47">
        <v>91160</v>
      </c>
      <c r="I11" s="47">
        <v>91150</v>
      </c>
      <c r="J11" s="47">
        <v>91278</v>
      </c>
      <c r="K11" s="47">
        <v>91249</v>
      </c>
      <c r="L11" s="47">
        <v>91319</v>
      </c>
      <c r="M11" s="47">
        <v>91301</v>
      </c>
      <c r="N11" s="47">
        <v>91566</v>
      </c>
      <c r="O11" s="607">
        <f t="shared" ref="O11" si="0">SUM(O6:O10)</f>
        <v>91441.416666666657</v>
      </c>
      <c r="P11" s="608"/>
    </row>
    <row r="12" spans="2:22" ht="13.5" customHeight="1" x14ac:dyDescent="0.2">
      <c r="B12" s="304"/>
      <c r="C12" s="304"/>
      <c r="D12" s="304"/>
      <c r="E12" s="304"/>
      <c r="F12" s="304"/>
      <c r="G12" s="304"/>
      <c r="H12" s="304"/>
      <c r="I12" s="304"/>
      <c r="J12" s="304"/>
      <c r="K12" s="304"/>
      <c r="L12" s="304"/>
      <c r="M12" s="304"/>
      <c r="N12" s="304"/>
      <c r="O12" s="304"/>
    </row>
    <row r="13" spans="2:22" s="356" customFormat="1" ht="13.5" customHeight="1" x14ac:dyDescent="0.25">
      <c r="B13" s="590" t="s">
        <v>374</v>
      </c>
      <c r="C13" s="590"/>
      <c r="D13" s="590"/>
      <c r="E13" s="591"/>
      <c r="F13" s="591"/>
      <c r="G13" s="591"/>
      <c r="H13" s="591"/>
      <c r="I13" s="591"/>
      <c r="J13" s="591"/>
      <c r="K13" s="591"/>
      <c r="L13" s="591"/>
      <c r="M13" s="591"/>
      <c r="N13" s="591"/>
      <c r="O13" s="591"/>
      <c r="P13" s="609" t="s">
        <v>13</v>
      </c>
      <c r="Q13" s="589" t="s">
        <v>366</v>
      </c>
      <c r="S13" s="355"/>
      <c r="T13" s="355"/>
    </row>
    <row r="14" spans="2:22" s="356" customFormat="1" ht="15" customHeight="1" x14ac:dyDescent="0.25">
      <c r="B14" s="594" t="s">
        <v>95</v>
      </c>
      <c r="C14" s="595"/>
      <c r="D14" s="590"/>
      <c r="E14" s="591"/>
      <c r="F14" s="591"/>
      <c r="G14" s="591"/>
      <c r="H14" s="591"/>
      <c r="I14" s="591"/>
      <c r="J14" s="592"/>
      <c r="K14" s="592"/>
      <c r="L14" s="592"/>
      <c r="M14" s="592"/>
      <c r="N14" s="592"/>
      <c r="O14" s="69"/>
      <c r="T14" s="355"/>
    </row>
    <row r="15" spans="2:22" ht="13.5" customHeight="1" x14ac:dyDescent="0.2">
      <c r="B15" s="597"/>
      <c r="C15" s="596"/>
      <c r="D15" s="596"/>
      <c r="E15" s="596"/>
      <c r="F15" s="596"/>
      <c r="G15" s="597"/>
      <c r="H15" s="597"/>
      <c r="I15" s="597"/>
      <c r="J15" s="597"/>
      <c r="K15" s="597"/>
      <c r="L15" s="597"/>
      <c r="M15" s="597"/>
      <c r="N15" s="597"/>
      <c r="O15" s="597"/>
      <c r="P15" s="304"/>
    </row>
    <row r="16" spans="2:22" s="611" customFormat="1" ht="13.5" customHeight="1" x14ac:dyDescent="0.2">
      <c r="B16" s="518" t="s">
        <v>368</v>
      </c>
      <c r="C16" s="301" t="s">
        <v>49</v>
      </c>
      <c r="D16" s="301" t="s">
        <v>50</v>
      </c>
      <c r="E16" s="301" t="s">
        <v>51</v>
      </c>
      <c r="F16" s="301" t="s">
        <v>52</v>
      </c>
      <c r="G16" s="301" t="s">
        <v>53</v>
      </c>
      <c r="H16" s="301" t="s">
        <v>54</v>
      </c>
      <c r="I16" s="301" t="s">
        <v>55</v>
      </c>
      <c r="J16" s="301" t="s">
        <v>56</v>
      </c>
      <c r="K16" s="301" t="s">
        <v>57</v>
      </c>
      <c r="L16" s="301" t="s">
        <v>58</v>
      </c>
      <c r="M16" s="301" t="s">
        <v>59</v>
      </c>
      <c r="N16" s="301" t="s">
        <v>60</v>
      </c>
      <c r="O16" s="599" t="s">
        <v>12</v>
      </c>
      <c r="P16" s="610"/>
      <c r="T16" s="355"/>
    </row>
    <row r="17" spans="2:25" ht="13.5" customHeight="1" x14ac:dyDescent="0.2">
      <c r="B17" s="601" t="s">
        <v>369</v>
      </c>
      <c r="C17" s="602">
        <v>3398684</v>
      </c>
      <c r="D17" s="602">
        <v>3479184</v>
      </c>
      <c r="E17" s="602">
        <v>3460705</v>
      </c>
      <c r="F17" s="602">
        <v>3492416</v>
      </c>
      <c r="G17" s="602">
        <v>3478440</v>
      </c>
      <c r="H17" s="602">
        <v>3416837</v>
      </c>
      <c r="I17" s="603">
        <v>3428007</v>
      </c>
      <c r="J17" s="603">
        <v>3440079</v>
      </c>
      <c r="K17" s="603">
        <v>3491465</v>
      </c>
      <c r="L17" s="603">
        <v>3486206</v>
      </c>
      <c r="M17" s="603">
        <v>3501753</v>
      </c>
      <c r="N17" s="603">
        <v>3574728</v>
      </c>
      <c r="O17" s="604">
        <f>AVERAGE(C17:N17)</f>
        <v>3470708.6666666665</v>
      </c>
      <c r="P17" s="304"/>
      <c r="U17" s="612"/>
    </row>
    <row r="18" spans="2:25" ht="13.5" customHeight="1" x14ac:dyDescent="0.2">
      <c r="B18" s="601" t="s">
        <v>370</v>
      </c>
      <c r="C18" s="602">
        <v>1208988</v>
      </c>
      <c r="D18" s="602">
        <v>1249326</v>
      </c>
      <c r="E18" s="602">
        <v>1162935</v>
      </c>
      <c r="F18" s="602">
        <v>1161116</v>
      </c>
      <c r="G18" s="602">
        <v>1153457</v>
      </c>
      <c r="H18" s="602">
        <v>1145267</v>
      </c>
      <c r="I18" s="603">
        <v>1122245</v>
      </c>
      <c r="J18" s="603">
        <v>1103056</v>
      </c>
      <c r="K18" s="603">
        <v>1094594</v>
      </c>
      <c r="L18" s="603">
        <v>1076935</v>
      </c>
      <c r="M18" s="603">
        <v>1066356</v>
      </c>
      <c r="N18" s="603">
        <v>1062771</v>
      </c>
      <c r="O18" s="604">
        <f>AVERAGE(C18:N18)</f>
        <v>1133920.5</v>
      </c>
      <c r="P18" s="304"/>
      <c r="T18" s="52"/>
      <c r="U18" s="612"/>
    </row>
    <row r="19" spans="2:25" ht="13.5" customHeight="1" x14ac:dyDescent="0.2">
      <c r="B19" s="601" t="s">
        <v>371</v>
      </c>
      <c r="C19" s="602">
        <v>380123</v>
      </c>
      <c r="D19" s="602">
        <v>386286</v>
      </c>
      <c r="E19" s="602">
        <v>386092</v>
      </c>
      <c r="F19" s="602">
        <v>391830</v>
      </c>
      <c r="G19" s="602">
        <v>388953</v>
      </c>
      <c r="H19" s="602">
        <v>389500</v>
      </c>
      <c r="I19" s="603">
        <v>387994</v>
      </c>
      <c r="J19" s="603">
        <v>380733</v>
      </c>
      <c r="K19" s="603">
        <v>374445</v>
      </c>
      <c r="L19" s="603">
        <v>367337</v>
      </c>
      <c r="M19" s="603">
        <v>366450</v>
      </c>
      <c r="N19" s="603">
        <v>359858</v>
      </c>
      <c r="O19" s="604">
        <f>AVERAGE(C19:N19)</f>
        <v>379966.75</v>
      </c>
      <c r="P19" s="304"/>
      <c r="T19" s="52"/>
      <c r="U19" s="612"/>
    </row>
    <row r="20" spans="2:25" ht="13.5" customHeight="1" x14ac:dyDescent="0.2">
      <c r="B20" s="601" t="s">
        <v>372</v>
      </c>
      <c r="C20" s="602">
        <v>411731</v>
      </c>
      <c r="D20" s="602">
        <v>410328</v>
      </c>
      <c r="E20" s="602">
        <v>416458</v>
      </c>
      <c r="F20" s="602">
        <v>402015</v>
      </c>
      <c r="G20" s="602">
        <v>387286</v>
      </c>
      <c r="H20" s="602">
        <v>386630</v>
      </c>
      <c r="I20" s="603">
        <v>362528</v>
      </c>
      <c r="J20" s="603">
        <v>355044</v>
      </c>
      <c r="K20" s="603">
        <v>345845</v>
      </c>
      <c r="L20" s="603">
        <v>339383</v>
      </c>
      <c r="M20" s="603">
        <v>335255</v>
      </c>
      <c r="N20" s="603">
        <v>335556</v>
      </c>
      <c r="O20" s="604">
        <f>AVERAGE(C20:N20)</f>
        <v>374004.91666666669</v>
      </c>
      <c r="P20" s="304"/>
      <c r="T20" s="613"/>
      <c r="U20" s="613"/>
      <c r="V20" s="613"/>
      <c r="W20" s="613"/>
      <c r="X20" s="614"/>
    </row>
    <row r="21" spans="2:25" ht="13.5" customHeight="1" x14ac:dyDescent="0.2">
      <c r="B21" s="601" t="s">
        <v>373</v>
      </c>
      <c r="C21" s="602">
        <v>147014</v>
      </c>
      <c r="D21" s="602">
        <v>153913</v>
      </c>
      <c r="E21" s="602">
        <v>157504</v>
      </c>
      <c r="F21" s="602">
        <v>164556</v>
      </c>
      <c r="G21" s="602">
        <v>167188</v>
      </c>
      <c r="H21" s="602">
        <v>169527</v>
      </c>
      <c r="I21" s="603">
        <v>169297</v>
      </c>
      <c r="J21" s="603">
        <v>167390</v>
      </c>
      <c r="K21" s="603">
        <v>165809</v>
      </c>
      <c r="L21" s="603">
        <v>164069</v>
      </c>
      <c r="M21" s="603">
        <v>163698</v>
      </c>
      <c r="N21" s="603">
        <v>165784</v>
      </c>
      <c r="O21" s="604">
        <f>AVERAGE(C21:N21)</f>
        <v>162979.08333333334</v>
      </c>
      <c r="P21" s="304"/>
      <c r="S21" s="605"/>
      <c r="T21" s="605"/>
      <c r="U21" s="605"/>
      <c r="V21" s="614"/>
    </row>
    <row r="22" spans="2:25" ht="13.5" customHeight="1" x14ac:dyDescent="0.2">
      <c r="B22" s="606" t="s">
        <v>15</v>
      </c>
      <c r="C22" s="47">
        <v>5546540</v>
      </c>
      <c r="D22" s="47">
        <v>5679037</v>
      </c>
      <c r="E22" s="47">
        <v>5583694</v>
      </c>
      <c r="F22" s="47">
        <v>5611933</v>
      </c>
      <c r="G22" s="47">
        <v>5575324</v>
      </c>
      <c r="H22" s="47">
        <v>5507761</v>
      </c>
      <c r="I22" s="47">
        <v>5470071</v>
      </c>
      <c r="J22" s="47">
        <v>5446302</v>
      </c>
      <c r="K22" s="47">
        <v>5472158</v>
      </c>
      <c r="L22" s="47">
        <v>5433930</v>
      </c>
      <c r="M22" s="47">
        <v>5433512</v>
      </c>
      <c r="N22" s="47">
        <v>5498697</v>
      </c>
      <c r="O22" s="607">
        <f t="shared" ref="O22" si="1">SUM(O17:O21)</f>
        <v>5521579.916666666</v>
      </c>
      <c r="P22" s="615"/>
      <c r="T22" s="616"/>
      <c r="U22" s="612"/>
    </row>
    <row r="23" spans="2:25" ht="13.5" customHeight="1" x14ac:dyDescent="0.2">
      <c r="B23" s="617"/>
      <c r="C23" s="304"/>
      <c r="D23" s="304"/>
      <c r="E23" s="304"/>
      <c r="F23" s="304"/>
      <c r="G23" s="304"/>
      <c r="H23" s="304"/>
      <c r="I23" s="304"/>
      <c r="J23" s="304"/>
      <c r="K23" s="304"/>
      <c r="L23" s="304"/>
      <c r="M23" s="304"/>
      <c r="N23" s="304"/>
      <c r="O23" s="304"/>
      <c r="R23" s="609" t="s">
        <v>13</v>
      </c>
      <c r="S23" s="605"/>
      <c r="T23" s="605"/>
      <c r="U23" s="614"/>
      <c r="V23" s="356"/>
    </row>
    <row r="24" spans="2:25" s="356" customFormat="1" ht="13.5" customHeight="1" x14ac:dyDescent="0.25">
      <c r="B24" s="590" t="s">
        <v>375</v>
      </c>
      <c r="C24" s="590"/>
      <c r="D24" s="590"/>
      <c r="E24" s="591"/>
      <c r="F24" s="591"/>
      <c r="G24" s="591"/>
      <c r="H24" s="591"/>
      <c r="I24" s="591"/>
      <c r="J24" s="591"/>
      <c r="K24" s="591"/>
      <c r="L24" s="591"/>
      <c r="M24" s="618"/>
      <c r="N24" s="619"/>
      <c r="O24" s="620"/>
      <c r="P24" s="605"/>
      <c r="Q24" s="589" t="s">
        <v>366</v>
      </c>
      <c r="R24" s="605"/>
      <c r="S24" s="621"/>
      <c r="T24" s="621"/>
      <c r="U24" s="605"/>
    </row>
    <row r="25" spans="2:25" s="356" customFormat="1" ht="17.25" customHeight="1" x14ac:dyDescent="0.25">
      <c r="B25" s="594" t="s">
        <v>95</v>
      </c>
      <c r="C25" s="595"/>
      <c r="D25" s="590"/>
      <c r="E25" s="591"/>
      <c r="F25" s="591"/>
      <c r="G25" s="591"/>
      <c r="H25" s="591"/>
      <c r="I25" s="592"/>
      <c r="J25" s="592"/>
      <c r="K25" s="592"/>
      <c r="L25" s="592"/>
      <c r="M25" s="592"/>
      <c r="N25" s="69"/>
      <c r="O25" s="69"/>
      <c r="R25" s="605"/>
      <c r="S25" s="605"/>
      <c r="T25" s="605"/>
      <c r="U25" s="605"/>
      <c r="V25" s="605"/>
      <c r="W25" s="605"/>
    </row>
    <row r="26" spans="2:25" ht="13.5" customHeight="1" x14ac:dyDescent="0.2">
      <c r="B26" s="597"/>
      <c r="C26" s="596"/>
      <c r="D26" s="596"/>
      <c r="E26" s="596"/>
      <c r="F26" s="596"/>
      <c r="G26" s="597"/>
      <c r="H26" s="597"/>
      <c r="I26" s="597"/>
      <c r="J26" s="597"/>
      <c r="K26" s="597"/>
      <c r="L26" s="597"/>
      <c r="M26" s="597"/>
      <c r="N26" s="597"/>
      <c r="P26" s="304"/>
    </row>
    <row r="27" spans="2:25" s="611" customFormat="1" ht="13.5" customHeight="1" x14ac:dyDescent="0.2">
      <c r="B27" s="518" t="s">
        <v>368</v>
      </c>
      <c r="C27" s="301" t="s">
        <v>49</v>
      </c>
      <c r="D27" s="301" t="s">
        <v>50</v>
      </c>
      <c r="E27" s="301" t="s">
        <v>51</v>
      </c>
      <c r="F27" s="301" t="s">
        <v>52</v>
      </c>
      <c r="G27" s="301" t="s">
        <v>53</v>
      </c>
      <c r="H27" s="301" t="s">
        <v>54</v>
      </c>
      <c r="I27" s="301" t="s">
        <v>55</v>
      </c>
      <c r="J27" s="301" t="s">
        <v>56</v>
      </c>
      <c r="K27" s="301" t="s">
        <v>57</v>
      </c>
      <c r="L27" s="301" t="s">
        <v>58</v>
      </c>
      <c r="M27" s="301" t="s">
        <v>59</v>
      </c>
      <c r="N27" s="301" t="s">
        <v>60</v>
      </c>
      <c r="O27" s="599" t="s">
        <v>12</v>
      </c>
      <c r="P27" s="622"/>
    </row>
    <row r="28" spans="2:25" ht="18" customHeight="1" x14ac:dyDescent="0.2">
      <c r="B28" s="601" t="s">
        <v>369</v>
      </c>
      <c r="C28" s="602">
        <v>448146</v>
      </c>
      <c r="D28" s="602">
        <v>448940</v>
      </c>
      <c r="E28" s="602">
        <v>448943</v>
      </c>
      <c r="F28" s="602">
        <v>449052</v>
      </c>
      <c r="G28" s="602">
        <v>450266</v>
      </c>
      <c r="H28" s="602">
        <v>450774</v>
      </c>
      <c r="I28" s="603">
        <v>450937</v>
      </c>
      <c r="J28" s="603">
        <v>451673</v>
      </c>
      <c r="K28" s="603">
        <v>452818</v>
      </c>
      <c r="L28" s="603">
        <v>454307</v>
      </c>
      <c r="M28" s="603">
        <v>455806</v>
      </c>
      <c r="N28" s="603">
        <v>457197</v>
      </c>
      <c r="O28" s="604">
        <f>AVERAGE(C28:N28)</f>
        <v>451571.58333333331</v>
      </c>
      <c r="P28" s="304"/>
      <c r="R28" s="613"/>
      <c r="S28" s="613"/>
      <c r="T28" s="613"/>
      <c r="U28" s="613"/>
      <c r="V28" s="613"/>
      <c r="W28" s="613"/>
      <c r="X28" s="613"/>
      <c r="Y28" s="613"/>
    </row>
    <row r="29" spans="2:25" ht="13.5" customHeight="1" x14ac:dyDescent="0.2">
      <c r="B29" s="601" t="s">
        <v>370</v>
      </c>
      <c r="C29" s="602">
        <v>295132</v>
      </c>
      <c r="D29" s="602">
        <v>294955</v>
      </c>
      <c r="E29" s="602">
        <v>284219</v>
      </c>
      <c r="F29" s="602">
        <v>278203</v>
      </c>
      <c r="G29" s="602">
        <v>273538</v>
      </c>
      <c r="H29" s="602">
        <v>265172</v>
      </c>
      <c r="I29" s="603">
        <v>261176</v>
      </c>
      <c r="J29" s="603">
        <v>258272</v>
      </c>
      <c r="K29" s="603">
        <v>255451</v>
      </c>
      <c r="L29" s="603">
        <v>248751</v>
      </c>
      <c r="M29" s="603">
        <v>246409</v>
      </c>
      <c r="N29" s="603">
        <v>243856</v>
      </c>
      <c r="O29" s="604">
        <f>AVERAGE(C29:N29)</f>
        <v>267094.5</v>
      </c>
      <c r="P29" s="304"/>
    </row>
    <row r="30" spans="2:25" ht="13.5" customHeight="1" x14ac:dyDescent="0.2">
      <c r="B30" s="601" t="s">
        <v>376</v>
      </c>
      <c r="C30" s="602">
        <v>567272</v>
      </c>
      <c r="D30" s="602">
        <v>572616</v>
      </c>
      <c r="E30" s="602">
        <v>577777</v>
      </c>
      <c r="F30" s="602">
        <v>581546</v>
      </c>
      <c r="G30" s="602">
        <v>587312</v>
      </c>
      <c r="H30" s="602">
        <v>592659</v>
      </c>
      <c r="I30" s="603">
        <v>595846</v>
      </c>
      <c r="J30" s="603">
        <v>598421</v>
      </c>
      <c r="K30" s="603">
        <v>598960</v>
      </c>
      <c r="L30" s="603">
        <v>596697</v>
      </c>
      <c r="M30" s="603">
        <v>596065</v>
      </c>
      <c r="N30" s="603">
        <v>596459</v>
      </c>
      <c r="O30" s="604">
        <f>AVERAGE(C30:N30)</f>
        <v>588469.16666666663</v>
      </c>
      <c r="P30" s="304"/>
    </row>
    <row r="31" spans="2:25" ht="13.5" customHeight="1" x14ac:dyDescent="0.2">
      <c r="B31" s="601" t="s">
        <v>372</v>
      </c>
      <c r="C31" s="602">
        <v>124644</v>
      </c>
      <c r="D31" s="602">
        <v>124663</v>
      </c>
      <c r="E31" s="602">
        <v>124668</v>
      </c>
      <c r="F31" s="602">
        <v>124781</v>
      </c>
      <c r="G31" s="602">
        <v>125396</v>
      </c>
      <c r="H31" s="602">
        <v>125950</v>
      </c>
      <c r="I31" s="603">
        <v>126887</v>
      </c>
      <c r="J31" s="603">
        <v>127550</v>
      </c>
      <c r="K31" s="603">
        <v>128386</v>
      </c>
      <c r="L31" s="603">
        <v>129427</v>
      </c>
      <c r="M31" s="603">
        <v>130253</v>
      </c>
      <c r="N31" s="603">
        <v>131315</v>
      </c>
      <c r="O31" s="604">
        <f>AVERAGE(C31:N31)</f>
        <v>126993.33333333333</v>
      </c>
      <c r="P31" s="304"/>
    </row>
    <row r="32" spans="2:25" ht="13.5" customHeight="1" x14ac:dyDescent="0.2">
      <c r="B32" s="601" t="s">
        <v>373</v>
      </c>
      <c r="C32" s="602">
        <v>29155</v>
      </c>
      <c r="D32" s="602">
        <v>30264</v>
      </c>
      <c r="E32" s="602">
        <v>29842</v>
      </c>
      <c r="F32" s="602">
        <v>29319</v>
      </c>
      <c r="G32" s="602">
        <v>27555</v>
      </c>
      <c r="H32" s="602">
        <v>27141</v>
      </c>
      <c r="I32" s="603">
        <v>26926</v>
      </c>
      <c r="J32" s="603">
        <v>26586</v>
      </c>
      <c r="K32" s="603">
        <v>27596</v>
      </c>
      <c r="L32" s="603">
        <v>27291</v>
      </c>
      <c r="M32" s="603">
        <v>27038</v>
      </c>
      <c r="N32" s="603">
        <v>26915</v>
      </c>
      <c r="O32" s="604">
        <f>AVERAGE(C32:N32)</f>
        <v>27969</v>
      </c>
      <c r="P32" s="304"/>
    </row>
    <row r="33" spans="2:17" ht="13.5" customHeight="1" x14ac:dyDescent="0.2">
      <c r="B33" s="606" t="s">
        <v>15</v>
      </c>
      <c r="C33" s="47">
        <v>1464349</v>
      </c>
      <c r="D33" s="47">
        <v>1471438</v>
      </c>
      <c r="E33" s="47">
        <v>1465449</v>
      </c>
      <c r="F33" s="47">
        <v>1462901</v>
      </c>
      <c r="G33" s="47">
        <v>1464067</v>
      </c>
      <c r="H33" s="47">
        <v>1461696</v>
      </c>
      <c r="I33" s="47">
        <v>1461772</v>
      </c>
      <c r="J33" s="47">
        <v>1462502</v>
      </c>
      <c r="K33" s="47">
        <v>1463211</v>
      </c>
      <c r="L33" s="47">
        <v>1456473</v>
      </c>
      <c r="M33" s="47">
        <v>1455571</v>
      </c>
      <c r="N33" s="47">
        <v>1455742</v>
      </c>
      <c r="O33" s="607">
        <f t="shared" ref="O33" si="2">SUM(O28:O32)</f>
        <v>1462097.5833333333</v>
      </c>
      <c r="P33" s="615"/>
    </row>
    <row r="34" spans="2:17" ht="13.5" customHeight="1" x14ac:dyDescent="0.2">
      <c r="B34" s="304"/>
      <c r="C34" s="304"/>
      <c r="D34" s="304"/>
      <c r="E34" s="304"/>
      <c r="F34" s="304"/>
      <c r="G34" s="304"/>
      <c r="H34" s="304"/>
      <c r="I34" s="304"/>
      <c r="J34" s="304"/>
      <c r="K34" s="304"/>
      <c r="L34" s="304"/>
      <c r="M34" s="304"/>
      <c r="N34" s="304"/>
      <c r="O34" s="304"/>
    </row>
    <row r="35" spans="2:17" s="356" customFormat="1" ht="13.5" customHeight="1" x14ac:dyDescent="0.25">
      <c r="B35" s="430" t="s">
        <v>377</v>
      </c>
      <c r="C35" s="430"/>
      <c r="D35" s="430"/>
      <c r="E35" s="430"/>
      <c r="F35" s="430"/>
      <c r="G35" s="430"/>
      <c r="H35" s="430"/>
      <c r="I35" s="430"/>
      <c r="J35" s="430"/>
      <c r="K35" s="430"/>
      <c r="L35" s="430"/>
      <c r="M35" s="430"/>
      <c r="N35" s="430"/>
      <c r="O35" s="430"/>
      <c r="P35" s="430" t="s">
        <v>13</v>
      </c>
      <c r="Q35" s="589" t="s">
        <v>366</v>
      </c>
    </row>
    <row r="36" spans="2:17" s="356" customFormat="1" ht="18" customHeight="1" x14ac:dyDescent="0.25">
      <c r="B36" s="594" t="s">
        <v>95</v>
      </c>
      <c r="C36" s="430"/>
      <c r="D36" s="430"/>
      <c r="E36" s="430"/>
      <c r="F36" s="430"/>
      <c r="G36" s="430"/>
      <c r="H36" s="430"/>
      <c r="I36" s="430"/>
      <c r="J36" s="430"/>
      <c r="K36" s="592"/>
      <c r="L36" s="592"/>
      <c r="M36" s="592"/>
      <c r="N36" s="592"/>
      <c r="O36" s="592"/>
      <c r="P36" s="593"/>
    </row>
    <row r="37" spans="2:17" ht="13.5" customHeight="1" x14ac:dyDescent="0.25">
      <c r="B37" s="304"/>
      <c r="C37" s="623"/>
      <c r="D37" s="623"/>
      <c r="E37" s="623"/>
      <c r="F37" s="623"/>
      <c r="G37" s="623"/>
      <c r="H37" s="623"/>
      <c r="I37" s="623"/>
      <c r="J37" s="623"/>
      <c r="K37" s="623"/>
      <c r="L37" s="623"/>
      <c r="M37" s="623"/>
      <c r="N37" s="623"/>
      <c r="O37" s="304"/>
      <c r="P37" s="304"/>
    </row>
    <row r="38" spans="2:17" s="611" customFormat="1" ht="13.5" customHeight="1" x14ac:dyDescent="0.2">
      <c r="B38" s="518" t="s">
        <v>368</v>
      </c>
      <c r="C38" s="301" t="s">
        <v>49</v>
      </c>
      <c r="D38" s="301" t="s">
        <v>50</v>
      </c>
      <c r="E38" s="301" t="s">
        <v>51</v>
      </c>
      <c r="F38" s="301" t="s">
        <v>52</v>
      </c>
      <c r="G38" s="301" t="s">
        <v>53</v>
      </c>
      <c r="H38" s="301" t="s">
        <v>54</v>
      </c>
      <c r="I38" s="301" t="s">
        <v>55</v>
      </c>
      <c r="J38" s="301" t="s">
        <v>56</v>
      </c>
      <c r="K38" s="301" t="s">
        <v>57</v>
      </c>
      <c r="L38" s="301" t="s">
        <v>58</v>
      </c>
      <c r="M38" s="301" t="s">
        <v>59</v>
      </c>
      <c r="N38" s="301" t="s">
        <v>60</v>
      </c>
      <c r="O38" s="599" t="s">
        <v>12</v>
      </c>
      <c r="P38" s="622"/>
    </row>
    <row r="39" spans="2:17" ht="18" customHeight="1" x14ac:dyDescent="0.2">
      <c r="B39" s="601" t="s">
        <v>369</v>
      </c>
      <c r="C39" s="602">
        <v>3846830</v>
      </c>
      <c r="D39" s="602">
        <v>3928124</v>
      </c>
      <c r="E39" s="602">
        <v>3909648</v>
      </c>
      <c r="F39" s="602">
        <v>3941468</v>
      </c>
      <c r="G39" s="602">
        <v>3928706</v>
      </c>
      <c r="H39" s="602">
        <v>3867611</v>
      </c>
      <c r="I39" s="602">
        <v>3878944</v>
      </c>
      <c r="J39" s="602">
        <v>3891752</v>
      </c>
      <c r="K39" s="602">
        <v>3944283</v>
      </c>
      <c r="L39" s="602">
        <v>3940513</v>
      </c>
      <c r="M39" s="602">
        <v>3957559</v>
      </c>
      <c r="N39" s="602">
        <v>4031925</v>
      </c>
      <c r="O39" s="604">
        <f t="shared" ref="O39:O43" si="3">+O28+O17</f>
        <v>3922280.25</v>
      </c>
      <c r="P39" s="104"/>
    </row>
    <row r="40" spans="2:17" ht="13.5" customHeight="1" x14ac:dyDescent="0.2">
      <c r="B40" s="601" t="s">
        <v>370</v>
      </c>
      <c r="C40" s="602">
        <v>1504120</v>
      </c>
      <c r="D40" s="602">
        <v>1544281</v>
      </c>
      <c r="E40" s="602">
        <v>1447154</v>
      </c>
      <c r="F40" s="602">
        <v>1439319</v>
      </c>
      <c r="G40" s="602">
        <v>1426995</v>
      </c>
      <c r="H40" s="602">
        <v>1410439</v>
      </c>
      <c r="I40" s="602">
        <v>1383421</v>
      </c>
      <c r="J40" s="602">
        <v>1361328</v>
      </c>
      <c r="K40" s="602">
        <v>1350045</v>
      </c>
      <c r="L40" s="602">
        <v>1325686</v>
      </c>
      <c r="M40" s="602">
        <v>1312765</v>
      </c>
      <c r="N40" s="602">
        <v>1306627</v>
      </c>
      <c r="O40" s="604">
        <f t="shared" si="3"/>
        <v>1401015</v>
      </c>
      <c r="P40" s="104"/>
    </row>
    <row r="41" spans="2:17" ht="13.5" customHeight="1" x14ac:dyDescent="0.2">
      <c r="B41" s="601" t="s">
        <v>371</v>
      </c>
      <c r="C41" s="602">
        <v>947395</v>
      </c>
      <c r="D41" s="602">
        <v>958902</v>
      </c>
      <c r="E41" s="602">
        <v>963869</v>
      </c>
      <c r="F41" s="602">
        <v>973376</v>
      </c>
      <c r="G41" s="602">
        <v>976265</v>
      </c>
      <c r="H41" s="602">
        <v>982159</v>
      </c>
      <c r="I41" s="602">
        <v>983840</v>
      </c>
      <c r="J41" s="602">
        <v>979154</v>
      </c>
      <c r="K41" s="602">
        <v>973405</v>
      </c>
      <c r="L41" s="602">
        <v>964034</v>
      </c>
      <c r="M41" s="602">
        <v>962515</v>
      </c>
      <c r="N41" s="602">
        <v>956317</v>
      </c>
      <c r="O41" s="604">
        <f t="shared" si="3"/>
        <v>968435.91666666663</v>
      </c>
      <c r="P41" s="104"/>
    </row>
    <row r="42" spans="2:17" ht="13.5" customHeight="1" x14ac:dyDescent="0.2">
      <c r="B42" s="601" t="s">
        <v>372</v>
      </c>
      <c r="C42" s="602">
        <v>536375</v>
      </c>
      <c r="D42" s="602">
        <v>534991</v>
      </c>
      <c r="E42" s="602">
        <v>541126</v>
      </c>
      <c r="F42" s="602">
        <v>526796</v>
      </c>
      <c r="G42" s="602">
        <v>512682</v>
      </c>
      <c r="H42" s="602">
        <v>512580</v>
      </c>
      <c r="I42" s="602">
        <v>489415</v>
      </c>
      <c r="J42" s="602">
        <v>482594</v>
      </c>
      <c r="K42" s="602">
        <v>474231</v>
      </c>
      <c r="L42" s="602">
        <v>468810</v>
      </c>
      <c r="M42" s="602">
        <v>465508</v>
      </c>
      <c r="N42" s="602">
        <v>466871</v>
      </c>
      <c r="O42" s="604">
        <f t="shared" si="3"/>
        <v>500998.25</v>
      </c>
      <c r="P42" s="104"/>
    </row>
    <row r="43" spans="2:17" ht="13.5" customHeight="1" x14ac:dyDescent="0.2">
      <c r="B43" s="601" t="s">
        <v>373</v>
      </c>
      <c r="C43" s="602">
        <v>176169</v>
      </c>
      <c r="D43" s="602">
        <v>184177</v>
      </c>
      <c r="E43" s="602">
        <v>187346</v>
      </c>
      <c r="F43" s="602">
        <v>193875</v>
      </c>
      <c r="G43" s="602">
        <v>194743</v>
      </c>
      <c r="H43" s="602">
        <v>196668</v>
      </c>
      <c r="I43" s="602">
        <v>196223</v>
      </c>
      <c r="J43" s="602">
        <v>193976</v>
      </c>
      <c r="K43" s="602">
        <v>193405</v>
      </c>
      <c r="L43" s="602">
        <v>191360</v>
      </c>
      <c r="M43" s="602">
        <v>190736</v>
      </c>
      <c r="N43" s="602">
        <v>192699</v>
      </c>
      <c r="O43" s="604">
        <f t="shared" si="3"/>
        <v>190948.08333333334</v>
      </c>
      <c r="P43" s="104"/>
    </row>
    <row r="44" spans="2:17" ht="13.5" customHeight="1" x14ac:dyDescent="0.2">
      <c r="B44" s="606" t="s">
        <v>15</v>
      </c>
      <c r="C44" s="624">
        <v>7010889</v>
      </c>
      <c r="D44" s="47">
        <v>7150475</v>
      </c>
      <c r="E44" s="47">
        <v>7049143</v>
      </c>
      <c r="F44" s="47">
        <v>7074834</v>
      </c>
      <c r="G44" s="47">
        <v>7039391</v>
      </c>
      <c r="H44" s="47">
        <v>6969457</v>
      </c>
      <c r="I44" s="47">
        <v>6931843</v>
      </c>
      <c r="J44" s="47">
        <v>6908804</v>
      </c>
      <c r="K44" s="47">
        <v>6935369</v>
      </c>
      <c r="L44" s="47">
        <v>6890403</v>
      </c>
      <c r="M44" s="47">
        <v>6889083</v>
      </c>
      <c r="N44" s="47">
        <f>SUM(N39:N43)</f>
        <v>6954439</v>
      </c>
      <c r="O44" s="607">
        <f t="shared" ref="O44" si="4">SUM(O39:O43)</f>
        <v>6983677.5</v>
      </c>
      <c r="P44" s="615"/>
    </row>
    <row r="45" spans="2:17" ht="13.5" customHeight="1" x14ac:dyDescent="0.2">
      <c r="P45" s="304"/>
    </row>
    <row r="46" spans="2:17" ht="13.5" customHeight="1" x14ac:dyDescent="0.2">
      <c r="O46" s="285"/>
      <c r="P46" s="625"/>
    </row>
    <row r="47" spans="2:17" ht="13.5" customHeight="1" x14ac:dyDescent="0.2">
      <c r="I47" s="593"/>
      <c r="J47" s="593"/>
      <c r="K47" s="593"/>
      <c r="L47" s="593"/>
      <c r="M47" s="593"/>
      <c r="N47" s="593"/>
    </row>
  </sheetData>
  <hyperlinks>
    <hyperlink ref="Q1" location="Índice!A45" display="Volver"/>
    <hyperlink ref="Q13" location="Índice!A46" display="Volver"/>
    <hyperlink ref="Q24" location="Índice!A47" display="Volver"/>
    <hyperlink ref="Q35" location="Índice!A48" display="Volver"/>
  </hyperlinks>
  <printOptions horizontalCentered="1"/>
  <pageMargins left="0.19685039370078741" right="0.19685039370078741" top="0.59055118110236227" bottom="0.98425196850393704" header="0" footer="0"/>
  <pageSetup paperSize="14" scale="83"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4"/>
  <sheetViews>
    <sheetView showGridLines="0" zoomScale="90" zoomScaleNormal="90" zoomScalePageLayoutView="125" workbookViewId="0"/>
  </sheetViews>
  <sheetFormatPr baseColWidth="10" defaultColWidth="10.85546875" defaultRowHeight="12.75" x14ac:dyDescent="0.2"/>
  <cols>
    <col min="1" max="1" width="3.42578125" style="1" customWidth="1"/>
    <col min="2" max="2" width="16.85546875" style="1" customWidth="1"/>
    <col min="3" max="3" width="10.85546875" style="1"/>
    <col min="4" max="4" width="12.42578125" style="4" bestFit="1" customWidth="1"/>
    <col min="5" max="14" width="11.42578125" style="4" bestFit="1" customWidth="1"/>
    <col min="15" max="15" width="13.7109375" style="1" customWidth="1"/>
    <col min="16" max="16384" width="10.85546875" style="1"/>
  </cols>
  <sheetData>
    <row r="1" spans="2:17" s="628" customFormat="1" ht="36.75" customHeight="1" x14ac:dyDescent="0.25">
      <c r="B1" s="626" t="s">
        <v>378</v>
      </c>
      <c r="C1" s="627"/>
      <c r="D1" s="627"/>
      <c r="E1" s="627"/>
      <c r="F1" s="627"/>
      <c r="G1" s="627"/>
      <c r="H1" s="627"/>
      <c r="I1" s="627"/>
      <c r="J1" s="627"/>
      <c r="K1" s="627"/>
      <c r="L1" s="627"/>
      <c r="M1" s="627"/>
      <c r="N1" s="627"/>
      <c r="O1" s="627"/>
      <c r="P1" s="589" t="s">
        <v>366</v>
      </c>
    </row>
    <row r="2" spans="2:17" s="628" customFormat="1" ht="17.25" customHeight="1" x14ac:dyDescent="0.25">
      <c r="B2" s="626" t="s">
        <v>95</v>
      </c>
      <c r="C2" s="627"/>
      <c r="D2" s="627"/>
      <c r="E2" s="627"/>
      <c r="F2" s="627"/>
      <c r="G2" s="627"/>
      <c r="H2" s="627"/>
      <c r="I2" s="627"/>
      <c r="J2" s="627"/>
      <c r="K2" s="627"/>
      <c r="L2" s="627"/>
      <c r="M2" s="627"/>
      <c r="N2" s="627"/>
      <c r="O2" s="627"/>
    </row>
    <row r="3" spans="2:17" x14ac:dyDescent="0.2">
      <c r="B3" s="2"/>
    </row>
    <row r="4" spans="2:17" s="628" customFormat="1" ht="15" x14ac:dyDescent="0.25">
      <c r="B4" s="518" t="s">
        <v>368</v>
      </c>
      <c r="C4" s="301" t="s">
        <v>49</v>
      </c>
      <c r="D4" s="301" t="s">
        <v>50</v>
      </c>
      <c r="E4" s="301" t="s">
        <v>51</v>
      </c>
      <c r="F4" s="301" t="s">
        <v>52</v>
      </c>
      <c r="G4" s="301" t="s">
        <v>53</v>
      </c>
      <c r="H4" s="301" t="s">
        <v>54</v>
      </c>
      <c r="I4" s="301" t="s">
        <v>55</v>
      </c>
      <c r="J4" s="301" t="s">
        <v>56</v>
      </c>
      <c r="K4" s="301" t="s">
        <v>57</v>
      </c>
      <c r="L4" s="301" t="s">
        <v>58</v>
      </c>
      <c r="M4" s="301" t="s">
        <v>59</v>
      </c>
      <c r="N4" s="301" t="s">
        <v>60</v>
      </c>
      <c r="O4" s="599" t="s">
        <v>12</v>
      </c>
      <c r="Q4" s="629"/>
    </row>
    <row r="5" spans="2:17" x14ac:dyDescent="0.2">
      <c r="B5" s="601" t="s">
        <v>369</v>
      </c>
      <c r="C5" s="602">
        <v>3398684</v>
      </c>
      <c r="D5" s="602">
        <v>3479184</v>
      </c>
      <c r="E5" s="602">
        <v>3460705</v>
      </c>
      <c r="F5" s="602">
        <v>3492416</v>
      </c>
      <c r="G5" s="602">
        <v>3478440</v>
      </c>
      <c r="H5" s="602">
        <v>3416837</v>
      </c>
      <c r="I5" s="602">
        <v>3428007</v>
      </c>
      <c r="J5" s="602">
        <v>3440079</v>
      </c>
      <c r="K5" s="602">
        <v>3491465</v>
      </c>
      <c r="L5" s="602">
        <v>3486206</v>
      </c>
      <c r="M5" s="603">
        <v>3501753</v>
      </c>
      <c r="N5" s="602">
        <v>3574728</v>
      </c>
      <c r="O5" s="604">
        <f>AVERAGE(C5:N5)</f>
        <v>3470708.6666666665</v>
      </c>
    </row>
    <row r="6" spans="2:17" x14ac:dyDescent="0.2">
      <c r="B6" s="601" t="s">
        <v>370</v>
      </c>
      <c r="C6" s="602">
        <v>1208988</v>
      </c>
      <c r="D6" s="602">
        <v>1249326</v>
      </c>
      <c r="E6" s="602">
        <v>1162935</v>
      </c>
      <c r="F6" s="602">
        <v>1161116</v>
      </c>
      <c r="G6" s="602">
        <v>1153457</v>
      </c>
      <c r="H6" s="602">
        <v>1145267</v>
      </c>
      <c r="I6" s="602">
        <v>1122245</v>
      </c>
      <c r="J6" s="602">
        <v>1103056</v>
      </c>
      <c r="K6" s="602">
        <v>1094594</v>
      </c>
      <c r="L6" s="602">
        <v>1076935</v>
      </c>
      <c r="M6" s="603">
        <v>1066356</v>
      </c>
      <c r="N6" s="602">
        <v>1062771</v>
      </c>
      <c r="O6" s="604">
        <f>AVERAGE(C6:N6)</f>
        <v>1133920.5</v>
      </c>
    </row>
    <row r="7" spans="2:17" x14ac:dyDescent="0.2">
      <c r="B7" s="601" t="s">
        <v>376</v>
      </c>
      <c r="C7" s="602">
        <v>380123</v>
      </c>
      <c r="D7" s="602">
        <v>386286</v>
      </c>
      <c r="E7" s="602">
        <v>386092</v>
      </c>
      <c r="F7" s="602">
        <v>391830</v>
      </c>
      <c r="G7" s="602">
        <v>388953</v>
      </c>
      <c r="H7" s="602">
        <v>389500</v>
      </c>
      <c r="I7" s="602">
        <v>387994</v>
      </c>
      <c r="J7" s="602">
        <v>380733</v>
      </c>
      <c r="K7" s="602">
        <v>374445</v>
      </c>
      <c r="L7" s="602">
        <v>367337</v>
      </c>
      <c r="M7" s="603">
        <v>366450</v>
      </c>
      <c r="N7" s="602">
        <v>359858</v>
      </c>
      <c r="O7" s="604">
        <f>AVERAGE(C7:N7)</f>
        <v>379966.75</v>
      </c>
    </row>
    <row r="8" spans="2:17" x14ac:dyDescent="0.2">
      <c r="B8" s="601" t="s">
        <v>372</v>
      </c>
      <c r="C8" s="602">
        <v>411731</v>
      </c>
      <c r="D8" s="602">
        <v>410328</v>
      </c>
      <c r="E8" s="602">
        <v>416458</v>
      </c>
      <c r="F8" s="602">
        <v>402015</v>
      </c>
      <c r="G8" s="602">
        <v>387286</v>
      </c>
      <c r="H8" s="602">
        <v>386630</v>
      </c>
      <c r="I8" s="602">
        <v>362528</v>
      </c>
      <c r="J8" s="602">
        <v>355044</v>
      </c>
      <c r="K8" s="602">
        <v>345845</v>
      </c>
      <c r="L8" s="602">
        <v>339383</v>
      </c>
      <c r="M8" s="603">
        <v>335255</v>
      </c>
      <c r="N8" s="602">
        <v>335556</v>
      </c>
      <c r="O8" s="604">
        <f>AVERAGE(C8:N8)</f>
        <v>374004.91666666669</v>
      </c>
    </row>
    <row r="9" spans="2:17" x14ac:dyDescent="0.2">
      <c r="B9" s="601" t="s">
        <v>373</v>
      </c>
      <c r="C9" s="602">
        <v>147014</v>
      </c>
      <c r="D9" s="602">
        <v>153913</v>
      </c>
      <c r="E9" s="602">
        <v>157504</v>
      </c>
      <c r="F9" s="602">
        <v>164556</v>
      </c>
      <c r="G9" s="602">
        <v>167188</v>
      </c>
      <c r="H9" s="602">
        <v>169527</v>
      </c>
      <c r="I9" s="602">
        <v>169297</v>
      </c>
      <c r="J9" s="602">
        <v>167390</v>
      </c>
      <c r="K9" s="602">
        <v>165809</v>
      </c>
      <c r="L9" s="602">
        <v>164069</v>
      </c>
      <c r="M9" s="603">
        <v>163698</v>
      </c>
      <c r="N9" s="602">
        <v>165784</v>
      </c>
      <c r="O9" s="604">
        <f>AVERAGE(C9:N9)</f>
        <v>162979.08333333334</v>
      </c>
    </row>
    <row r="10" spans="2:17" x14ac:dyDescent="0.2">
      <c r="B10" s="606" t="s">
        <v>15</v>
      </c>
      <c r="C10" s="624">
        <v>5546540</v>
      </c>
      <c r="D10" s="47">
        <v>5679037</v>
      </c>
      <c r="E10" s="47">
        <v>5583694</v>
      </c>
      <c r="F10" s="47">
        <v>5611933</v>
      </c>
      <c r="G10" s="47">
        <v>5575324</v>
      </c>
      <c r="H10" s="47">
        <v>5507761</v>
      </c>
      <c r="I10" s="47">
        <v>5470071</v>
      </c>
      <c r="J10" s="47">
        <v>5446302</v>
      </c>
      <c r="K10" s="47">
        <v>5472158</v>
      </c>
      <c r="L10" s="47">
        <v>5433930</v>
      </c>
      <c r="M10" s="47">
        <v>5433512</v>
      </c>
      <c r="N10" s="47">
        <v>5498697</v>
      </c>
      <c r="O10" s="607">
        <f>SUM(O5:O9)</f>
        <v>5521579.916666666</v>
      </c>
    </row>
    <row r="11" spans="2:17" ht="21" customHeight="1" x14ac:dyDescent="0.2">
      <c r="B11" s="630"/>
      <c r="C11" s="631"/>
      <c r="D11" s="632"/>
      <c r="E11" s="632"/>
      <c r="F11" s="632"/>
      <c r="G11" s="632"/>
      <c r="H11" s="632"/>
      <c r="I11" s="633"/>
      <c r="J11" s="633"/>
      <c r="K11" s="633"/>
      <c r="L11" s="633"/>
      <c r="M11" s="633"/>
      <c r="N11" s="633"/>
      <c r="O11" s="634"/>
    </row>
    <row r="12" spans="2:17" ht="17.25" customHeight="1" x14ac:dyDescent="0.2">
      <c r="B12" s="630"/>
      <c r="C12" s="631"/>
      <c r="D12" s="99"/>
      <c r="E12" s="635"/>
      <c r="F12" s="635"/>
      <c r="G12" s="635"/>
      <c r="H12" s="635"/>
      <c r="I12" s="635"/>
      <c r="J12" s="635"/>
      <c r="K12" s="635"/>
      <c r="L12" s="635"/>
      <c r="M12" s="635"/>
      <c r="N12" s="635"/>
      <c r="O12" s="636"/>
      <c r="Q12" s="637"/>
    </row>
    <row r="13" spans="2:17" s="628" customFormat="1" ht="31.5" customHeight="1" x14ac:dyDescent="0.25">
      <c r="B13" s="626" t="s">
        <v>379</v>
      </c>
      <c r="C13" s="627"/>
      <c r="D13" s="627"/>
      <c r="E13" s="627"/>
      <c r="F13" s="627"/>
      <c r="G13" s="627"/>
      <c r="H13" s="627"/>
      <c r="I13" s="627"/>
      <c r="J13" s="627"/>
      <c r="K13" s="627"/>
      <c r="L13" s="627"/>
      <c r="M13" s="627"/>
      <c r="N13" s="627"/>
      <c r="O13" s="627"/>
      <c r="P13" s="589" t="s">
        <v>366</v>
      </c>
      <c r="Q13" s="638"/>
    </row>
    <row r="14" spans="2:17" s="628" customFormat="1" ht="13.5" x14ac:dyDescent="0.25">
      <c r="B14" s="626" t="s">
        <v>95</v>
      </c>
      <c r="C14" s="627"/>
      <c r="D14" s="627"/>
      <c r="E14" s="627"/>
      <c r="F14" s="627"/>
      <c r="G14" s="627"/>
      <c r="H14" s="627"/>
      <c r="I14" s="627"/>
      <c r="J14" s="627"/>
      <c r="K14" s="627"/>
      <c r="L14" s="627"/>
      <c r="M14" s="627"/>
      <c r="N14" s="627"/>
      <c r="O14" s="627"/>
    </row>
    <row r="15" spans="2:17" x14ac:dyDescent="0.2">
      <c r="B15" s="639"/>
      <c r="J15" s="593"/>
      <c r="L15" s="593"/>
      <c r="M15" s="593"/>
      <c r="N15" s="593"/>
      <c r="O15" s="593"/>
      <c r="P15" s="593"/>
    </row>
    <row r="16" spans="2:17" s="628" customFormat="1" x14ac:dyDescent="0.2">
      <c r="B16" s="518" t="s">
        <v>368</v>
      </c>
      <c r="C16" s="301" t="s">
        <v>49</v>
      </c>
      <c r="D16" s="301" t="s">
        <v>50</v>
      </c>
      <c r="E16" s="301" t="s">
        <v>51</v>
      </c>
      <c r="F16" s="301" t="s">
        <v>52</v>
      </c>
      <c r="G16" s="301" t="s">
        <v>53</v>
      </c>
      <c r="H16" s="301" t="s">
        <v>54</v>
      </c>
      <c r="I16" s="301" t="s">
        <v>55</v>
      </c>
      <c r="J16" s="301" t="s">
        <v>56</v>
      </c>
      <c r="K16" s="301" t="s">
        <v>57</v>
      </c>
      <c r="L16" s="301" t="s">
        <v>58</v>
      </c>
      <c r="M16" s="301" t="s">
        <v>59</v>
      </c>
      <c r="N16" s="301" t="s">
        <v>60</v>
      </c>
      <c r="O16" s="599" t="s">
        <v>12</v>
      </c>
    </row>
    <row r="17" spans="2:16" x14ac:dyDescent="0.2">
      <c r="B17" s="601" t="s">
        <v>369</v>
      </c>
      <c r="C17" s="602">
        <v>2139855</v>
      </c>
      <c r="D17" s="602">
        <v>2205752</v>
      </c>
      <c r="E17" s="602">
        <v>2194876</v>
      </c>
      <c r="F17" s="602">
        <v>2218644</v>
      </c>
      <c r="G17" s="602">
        <v>2212776</v>
      </c>
      <c r="H17" s="603">
        <v>2095875</v>
      </c>
      <c r="I17" s="603">
        <v>2110469</v>
      </c>
      <c r="J17" s="603">
        <v>2124993</v>
      </c>
      <c r="K17" s="603">
        <v>2170268</v>
      </c>
      <c r="L17" s="603">
        <v>2171046</v>
      </c>
      <c r="M17" s="603">
        <v>2188231</v>
      </c>
      <c r="N17" s="603">
        <v>2238184</v>
      </c>
      <c r="O17" s="604">
        <f>AVERAGE(C17:N17)</f>
        <v>2172580.75</v>
      </c>
    </row>
    <row r="18" spans="2:16" x14ac:dyDescent="0.2">
      <c r="B18" s="601" t="s">
        <v>370</v>
      </c>
      <c r="C18" s="602">
        <v>672581</v>
      </c>
      <c r="D18" s="602">
        <v>696532</v>
      </c>
      <c r="E18" s="602">
        <v>645991</v>
      </c>
      <c r="F18" s="602">
        <v>640621</v>
      </c>
      <c r="G18" s="602">
        <v>634088</v>
      </c>
      <c r="H18" s="603">
        <v>627410</v>
      </c>
      <c r="I18" s="603">
        <v>612772</v>
      </c>
      <c r="J18" s="603">
        <v>601931</v>
      </c>
      <c r="K18" s="603">
        <v>597614</v>
      </c>
      <c r="L18" s="603">
        <v>588036</v>
      </c>
      <c r="M18" s="603">
        <v>584375</v>
      </c>
      <c r="N18" s="603">
        <v>580552</v>
      </c>
      <c r="O18" s="604">
        <f>AVERAGE(C18:N18)</f>
        <v>623541.91666666663</v>
      </c>
    </row>
    <row r="19" spans="2:16" x14ac:dyDescent="0.2">
      <c r="B19" s="601" t="s">
        <v>371</v>
      </c>
      <c r="C19" s="602">
        <v>226156</v>
      </c>
      <c r="D19" s="602">
        <v>229635</v>
      </c>
      <c r="E19" s="602">
        <v>230073</v>
      </c>
      <c r="F19" s="602">
        <v>236261</v>
      </c>
      <c r="G19" s="602">
        <v>232663</v>
      </c>
      <c r="H19" s="603">
        <v>232717</v>
      </c>
      <c r="I19" s="603">
        <v>231521</v>
      </c>
      <c r="J19" s="603">
        <v>226162</v>
      </c>
      <c r="K19" s="603">
        <v>222407</v>
      </c>
      <c r="L19" s="603">
        <v>217755</v>
      </c>
      <c r="M19" s="603">
        <v>217477</v>
      </c>
      <c r="N19" s="603">
        <v>213518</v>
      </c>
      <c r="O19" s="604">
        <f>AVERAGE(C19:N19)</f>
        <v>226362.08333333334</v>
      </c>
    </row>
    <row r="20" spans="2:16" x14ac:dyDescent="0.2">
      <c r="B20" s="601" t="s">
        <v>372</v>
      </c>
      <c r="C20" s="602">
        <v>253938</v>
      </c>
      <c r="D20" s="602">
        <v>252483</v>
      </c>
      <c r="E20" s="602">
        <v>256386</v>
      </c>
      <c r="F20" s="602">
        <v>248030</v>
      </c>
      <c r="G20" s="602">
        <v>238286</v>
      </c>
      <c r="H20" s="603">
        <v>236712</v>
      </c>
      <c r="I20" s="603">
        <v>223254</v>
      </c>
      <c r="J20" s="603">
        <v>218621</v>
      </c>
      <c r="K20" s="603">
        <v>213434</v>
      </c>
      <c r="L20" s="603">
        <v>209102</v>
      </c>
      <c r="M20" s="603">
        <v>206608</v>
      </c>
      <c r="N20" s="603">
        <v>206702</v>
      </c>
      <c r="O20" s="604">
        <f>AVERAGE(C20:N20)</f>
        <v>230296.33333333334</v>
      </c>
    </row>
    <row r="21" spans="2:16" x14ac:dyDescent="0.2">
      <c r="B21" s="601" t="s">
        <v>373</v>
      </c>
      <c r="C21" s="602">
        <v>105460</v>
      </c>
      <c r="D21" s="602">
        <v>110228</v>
      </c>
      <c r="E21" s="602">
        <v>112254</v>
      </c>
      <c r="F21" s="602">
        <v>117316</v>
      </c>
      <c r="G21" s="602">
        <v>118025</v>
      </c>
      <c r="H21" s="603">
        <v>119228</v>
      </c>
      <c r="I21" s="603">
        <v>119053</v>
      </c>
      <c r="J21" s="603">
        <v>117647</v>
      </c>
      <c r="K21" s="603">
        <v>117253</v>
      </c>
      <c r="L21" s="603">
        <v>116078</v>
      </c>
      <c r="M21" s="603">
        <v>116423</v>
      </c>
      <c r="N21" s="603">
        <v>116424</v>
      </c>
      <c r="O21" s="604">
        <f>AVERAGE(C21:N21)</f>
        <v>115449.08333333333</v>
      </c>
    </row>
    <row r="22" spans="2:16" x14ac:dyDescent="0.2">
      <c r="B22" s="606" t="s">
        <v>15</v>
      </c>
      <c r="C22" s="624">
        <v>3397990</v>
      </c>
      <c r="D22" s="47">
        <v>3494630</v>
      </c>
      <c r="E22" s="47">
        <v>3439580</v>
      </c>
      <c r="F22" s="47">
        <v>3460872</v>
      </c>
      <c r="G22" s="47">
        <v>3435838</v>
      </c>
      <c r="H22" s="47">
        <v>3311942</v>
      </c>
      <c r="I22" s="47">
        <v>3297069</v>
      </c>
      <c r="J22" s="47">
        <v>3289354</v>
      </c>
      <c r="K22" s="47">
        <v>3320976</v>
      </c>
      <c r="L22" s="47">
        <v>3302017</v>
      </c>
      <c r="M22" s="47">
        <v>3313114</v>
      </c>
      <c r="N22" s="47">
        <v>3355380</v>
      </c>
      <c r="O22" s="607">
        <f>SUM(O17:O21)</f>
        <v>3368230.166666667</v>
      </c>
    </row>
    <row r="23" spans="2:16" ht="32.25" customHeight="1" x14ac:dyDescent="0.2">
      <c r="B23" s="636"/>
      <c r="C23" s="636"/>
      <c r="D23" s="635"/>
      <c r="E23" s="635"/>
      <c r="F23" s="635"/>
      <c r="G23" s="635"/>
      <c r="H23" s="635"/>
      <c r="I23" s="635"/>
      <c r="J23" s="635"/>
      <c r="K23" s="635"/>
      <c r="L23" s="635"/>
      <c r="M23" s="635"/>
      <c r="N23" s="635"/>
      <c r="O23" s="636"/>
    </row>
    <row r="24" spans="2:16" s="628" customFormat="1" ht="24" customHeight="1" x14ac:dyDescent="0.25">
      <c r="B24" s="626" t="s">
        <v>380</v>
      </c>
      <c r="C24" s="627"/>
      <c r="D24" s="627"/>
      <c r="E24" s="627"/>
      <c r="F24" s="627"/>
      <c r="G24" s="627"/>
      <c r="H24" s="627"/>
      <c r="I24" s="627"/>
      <c r="J24" s="627"/>
      <c r="K24" s="627"/>
      <c r="L24" s="627"/>
      <c r="M24" s="627"/>
      <c r="N24" s="627"/>
      <c r="O24" s="627"/>
      <c r="P24" s="589" t="s">
        <v>366</v>
      </c>
    </row>
    <row r="25" spans="2:16" s="628" customFormat="1" ht="13.5" x14ac:dyDescent="0.25">
      <c r="B25" s="626" t="s">
        <v>95</v>
      </c>
      <c r="C25" s="627"/>
      <c r="D25" s="627"/>
      <c r="E25" s="627"/>
      <c r="F25" s="627"/>
      <c r="G25" s="627"/>
      <c r="H25" s="627"/>
      <c r="I25" s="627"/>
      <c r="J25" s="627"/>
      <c r="K25" s="627"/>
      <c r="L25" s="627"/>
      <c r="M25" s="627"/>
      <c r="N25" s="627"/>
      <c r="O25" s="627"/>
    </row>
    <row r="26" spans="2:16" x14ac:dyDescent="0.2">
      <c r="B26" s="639"/>
      <c r="J26" s="593"/>
      <c r="K26" s="593"/>
      <c r="L26" s="593"/>
      <c r="M26" s="593"/>
      <c r="N26" s="593"/>
      <c r="O26" s="593"/>
      <c r="P26" s="593"/>
    </row>
    <row r="27" spans="2:16" s="628" customFormat="1" x14ac:dyDescent="0.2">
      <c r="B27" s="518" t="s">
        <v>368</v>
      </c>
      <c r="C27" s="301" t="s">
        <v>49</v>
      </c>
      <c r="D27" s="301" t="s">
        <v>50</v>
      </c>
      <c r="E27" s="301" t="s">
        <v>51</v>
      </c>
      <c r="F27" s="301" t="s">
        <v>52</v>
      </c>
      <c r="G27" s="301" t="s">
        <v>53</v>
      </c>
      <c r="H27" s="301" t="s">
        <v>54</v>
      </c>
      <c r="I27" s="301" t="s">
        <v>55</v>
      </c>
      <c r="J27" s="301" t="s">
        <v>56</v>
      </c>
      <c r="K27" s="301" t="s">
        <v>57</v>
      </c>
      <c r="L27" s="301" t="s">
        <v>58</v>
      </c>
      <c r="M27" s="301" t="s">
        <v>59</v>
      </c>
      <c r="N27" s="301" t="s">
        <v>60</v>
      </c>
      <c r="O27" s="599" t="s">
        <v>12</v>
      </c>
    </row>
    <row r="28" spans="2:16" x14ac:dyDescent="0.2">
      <c r="B28" s="601" t="s">
        <v>369</v>
      </c>
      <c r="C28" s="602">
        <v>1258829</v>
      </c>
      <c r="D28" s="602">
        <v>1273432</v>
      </c>
      <c r="E28" s="602">
        <v>1265829</v>
      </c>
      <c r="F28" s="602">
        <v>1273772</v>
      </c>
      <c r="G28" s="602">
        <v>1265664</v>
      </c>
      <c r="H28" s="603">
        <v>1320962</v>
      </c>
      <c r="I28" s="603">
        <v>1317538</v>
      </c>
      <c r="J28" s="603">
        <v>1315086</v>
      </c>
      <c r="K28" s="603">
        <v>1321197</v>
      </c>
      <c r="L28" s="603">
        <v>1315160</v>
      </c>
      <c r="M28" s="603">
        <v>1313522</v>
      </c>
      <c r="N28" s="603">
        <v>1336544</v>
      </c>
      <c r="O28" s="604">
        <f>AVERAGE(C28:N28)</f>
        <v>1298127.9166666667</v>
      </c>
    </row>
    <row r="29" spans="2:16" x14ac:dyDescent="0.2">
      <c r="B29" s="601" t="s">
        <v>370</v>
      </c>
      <c r="C29" s="602">
        <v>536407</v>
      </c>
      <c r="D29" s="602">
        <v>552794</v>
      </c>
      <c r="E29" s="602">
        <v>516944</v>
      </c>
      <c r="F29" s="602">
        <v>520495</v>
      </c>
      <c r="G29" s="602">
        <v>519369</v>
      </c>
      <c r="H29" s="603">
        <v>517857</v>
      </c>
      <c r="I29" s="603">
        <v>509473</v>
      </c>
      <c r="J29" s="603">
        <v>501125</v>
      </c>
      <c r="K29" s="603">
        <v>496980</v>
      </c>
      <c r="L29" s="603">
        <v>488899</v>
      </c>
      <c r="M29" s="603">
        <v>481981</v>
      </c>
      <c r="N29" s="603">
        <v>482219</v>
      </c>
      <c r="O29" s="604">
        <f>AVERAGE(C29:N29)</f>
        <v>510378.58333333331</v>
      </c>
    </row>
    <row r="30" spans="2:16" x14ac:dyDescent="0.2">
      <c r="B30" s="601" t="s">
        <v>376</v>
      </c>
      <c r="C30" s="602">
        <v>153967</v>
      </c>
      <c r="D30" s="602">
        <v>156651</v>
      </c>
      <c r="E30" s="602">
        <v>156019</v>
      </c>
      <c r="F30" s="602">
        <v>155569</v>
      </c>
      <c r="G30" s="602">
        <v>156290</v>
      </c>
      <c r="H30" s="603">
        <v>156783</v>
      </c>
      <c r="I30" s="603">
        <v>156473</v>
      </c>
      <c r="J30" s="603">
        <v>154571</v>
      </c>
      <c r="K30" s="603">
        <v>152038</v>
      </c>
      <c r="L30" s="603">
        <v>149582</v>
      </c>
      <c r="M30" s="603">
        <v>148973</v>
      </c>
      <c r="N30" s="603">
        <v>146340</v>
      </c>
      <c r="O30" s="604">
        <f>AVERAGE(C30:N30)</f>
        <v>153604.66666666666</v>
      </c>
    </row>
    <row r="31" spans="2:16" x14ac:dyDescent="0.2">
      <c r="B31" s="601" t="s">
        <v>372</v>
      </c>
      <c r="C31" s="602">
        <v>157793</v>
      </c>
      <c r="D31" s="602">
        <v>157845</v>
      </c>
      <c r="E31" s="602">
        <v>160072</v>
      </c>
      <c r="F31" s="602">
        <v>153985</v>
      </c>
      <c r="G31" s="602">
        <v>149000</v>
      </c>
      <c r="H31" s="603">
        <v>149918</v>
      </c>
      <c r="I31" s="603">
        <v>139274</v>
      </c>
      <c r="J31" s="603">
        <v>136423</v>
      </c>
      <c r="K31" s="603">
        <v>132411</v>
      </c>
      <c r="L31" s="603">
        <v>130281</v>
      </c>
      <c r="M31" s="603">
        <v>128647</v>
      </c>
      <c r="N31" s="603">
        <v>128854</v>
      </c>
      <c r="O31" s="604">
        <f>AVERAGE(C31:N31)</f>
        <v>143708.58333333334</v>
      </c>
    </row>
    <row r="32" spans="2:16" x14ac:dyDescent="0.2">
      <c r="B32" s="601" t="s">
        <v>373</v>
      </c>
      <c r="C32" s="602">
        <v>41554</v>
      </c>
      <c r="D32" s="602">
        <v>43685</v>
      </c>
      <c r="E32" s="602">
        <v>45250</v>
      </c>
      <c r="F32" s="602">
        <v>47240</v>
      </c>
      <c r="G32" s="602">
        <v>49163</v>
      </c>
      <c r="H32" s="603">
        <v>50299</v>
      </c>
      <c r="I32" s="603">
        <v>50244</v>
      </c>
      <c r="J32" s="603">
        <v>49743</v>
      </c>
      <c r="K32" s="603">
        <v>48556</v>
      </c>
      <c r="L32" s="603">
        <v>47991</v>
      </c>
      <c r="M32" s="603">
        <v>47275</v>
      </c>
      <c r="N32" s="603">
        <v>49360</v>
      </c>
      <c r="O32" s="604">
        <f>AVERAGE(C32:N32)</f>
        <v>47530</v>
      </c>
    </row>
    <row r="33" spans="2:15" x14ac:dyDescent="0.2">
      <c r="B33" s="606" t="s">
        <v>15</v>
      </c>
      <c r="C33" s="624">
        <v>2148550</v>
      </c>
      <c r="D33" s="47">
        <v>2184407</v>
      </c>
      <c r="E33" s="47">
        <v>2144114</v>
      </c>
      <c r="F33" s="47">
        <v>2151061</v>
      </c>
      <c r="G33" s="47">
        <v>2139486</v>
      </c>
      <c r="H33" s="47">
        <v>2195819</v>
      </c>
      <c r="I33" s="47">
        <v>2173002</v>
      </c>
      <c r="J33" s="47">
        <v>2156948</v>
      </c>
      <c r="K33" s="47">
        <v>2151182</v>
      </c>
      <c r="L33" s="47">
        <v>2131913</v>
      </c>
      <c r="M33" s="47">
        <v>2120398</v>
      </c>
      <c r="N33" s="47">
        <v>2143317</v>
      </c>
      <c r="O33" s="607">
        <f>SUM(O28:O32)</f>
        <v>2153349.75</v>
      </c>
    </row>
    <row r="34" spans="2:15" ht="16.5" customHeight="1" x14ac:dyDescent="0.2">
      <c r="B34" s="636"/>
      <c r="C34" s="636"/>
      <c r="D34" s="635"/>
      <c r="E34" s="635"/>
      <c r="F34" s="635"/>
      <c r="G34" s="635"/>
      <c r="H34" s="635"/>
      <c r="I34" s="635"/>
      <c r="J34" s="635"/>
      <c r="K34" s="635"/>
      <c r="L34" s="635"/>
      <c r="M34" s="635"/>
      <c r="N34" s="635"/>
      <c r="O34" s="636"/>
    </row>
  </sheetData>
  <mergeCells count="6">
    <mergeCell ref="B1:O1"/>
    <mergeCell ref="B2:O2"/>
    <mergeCell ref="B13:O13"/>
    <mergeCell ref="B14:O14"/>
    <mergeCell ref="B24:O24"/>
    <mergeCell ref="B25:O25"/>
  </mergeCells>
  <hyperlinks>
    <hyperlink ref="P1" location="Índice!A49" display="Volver"/>
    <hyperlink ref="P13" location="Índice!A50" display="Volver"/>
    <hyperlink ref="P24" location="Índice!A51" display="Volver"/>
  </hyperlinks>
  <pageMargins left="0.70866141732283472" right="0.70866141732283472" top="0.74803149606299213" bottom="0.74803149606299213" header="0.31496062992125984" footer="0.31496062992125984"/>
  <pageSetup paperSize="14" scale="97"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showGridLines="0" zoomScale="90" zoomScaleNormal="90" zoomScalePageLayoutView="125" workbookViewId="0"/>
  </sheetViews>
  <sheetFormatPr baseColWidth="10" defaultColWidth="10.85546875" defaultRowHeight="12.75" x14ac:dyDescent="0.2"/>
  <cols>
    <col min="1" max="1" width="16.140625" style="355" customWidth="1"/>
    <col min="2" max="2" width="10.85546875" style="355"/>
    <col min="3" max="12" width="10.85546875" style="458"/>
    <col min="13" max="13" width="10.85546875" style="458" customWidth="1"/>
    <col min="14" max="14" width="14.42578125" style="355" customWidth="1"/>
    <col min="15" max="16384" width="10.85546875" style="355"/>
  </cols>
  <sheetData>
    <row r="1" spans="1:15" ht="19.5" customHeight="1" x14ac:dyDescent="0.25">
      <c r="A1" s="640" t="s">
        <v>381</v>
      </c>
      <c r="B1" s="580"/>
      <c r="C1" s="580"/>
      <c r="D1" s="580"/>
      <c r="E1" s="580"/>
      <c r="F1" s="580"/>
      <c r="G1" s="580"/>
      <c r="H1" s="580"/>
      <c r="I1" s="580"/>
      <c r="J1" s="580"/>
      <c r="K1" s="580"/>
      <c r="L1" s="580"/>
      <c r="M1" s="580"/>
      <c r="N1" s="580"/>
      <c r="O1" s="589" t="s">
        <v>366</v>
      </c>
    </row>
    <row r="2" spans="1:15" ht="13.5" x14ac:dyDescent="0.25">
      <c r="A2" s="640" t="s">
        <v>95</v>
      </c>
      <c r="B2" s="580"/>
      <c r="C2" s="580"/>
      <c r="D2" s="580"/>
      <c r="E2" s="580"/>
      <c r="F2" s="580"/>
      <c r="G2" s="580"/>
      <c r="H2" s="580"/>
      <c r="I2" s="580"/>
      <c r="J2" s="580"/>
      <c r="K2" s="580"/>
      <c r="L2" s="580"/>
      <c r="M2" s="580"/>
      <c r="N2" s="580"/>
    </row>
    <row r="3" spans="1:15" x14ac:dyDescent="0.2">
      <c r="A3" s="285"/>
    </row>
    <row r="4" spans="1:15" s="356" customFormat="1" x14ac:dyDescent="0.2">
      <c r="A4" s="518" t="s">
        <v>368</v>
      </c>
      <c r="B4" s="301" t="s">
        <v>49</v>
      </c>
      <c r="C4" s="301" t="s">
        <v>50</v>
      </c>
      <c r="D4" s="301" t="s">
        <v>51</v>
      </c>
      <c r="E4" s="301" t="s">
        <v>52</v>
      </c>
      <c r="F4" s="301" t="s">
        <v>53</v>
      </c>
      <c r="G4" s="301" t="s">
        <v>54</v>
      </c>
      <c r="H4" s="301" t="s">
        <v>55</v>
      </c>
      <c r="I4" s="301" t="s">
        <v>56</v>
      </c>
      <c r="J4" s="301" t="s">
        <v>57</v>
      </c>
      <c r="K4" s="301" t="s">
        <v>58</v>
      </c>
      <c r="L4" s="301" t="s">
        <v>59</v>
      </c>
      <c r="M4" s="301" t="s">
        <v>60</v>
      </c>
      <c r="N4" s="599" t="s">
        <v>12</v>
      </c>
    </row>
    <row r="5" spans="1:15" x14ac:dyDescent="0.2">
      <c r="A5" s="601" t="s">
        <v>369</v>
      </c>
      <c r="B5" s="602">
        <v>448146</v>
      </c>
      <c r="C5" s="602">
        <v>448940</v>
      </c>
      <c r="D5" s="602">
        <v>448943</v>
      </c>
      <c r="E5" s="602">
        <v>449052</v>
      </c>
      <c r="F5" s="602">
        <v>450266</v>
      </c>
      <c r="G5" s="602">
        <v>450774</v>
      </c>
      <c r="H5" s="602">
        <v>450937</v>
      </c>
      <c r="I5" s="602">
        <v>451673</v>
      </c>
      <c r="J5" s="602">
        <v>452818</v>
      </c>
      <c r="K5" s="602">
        <v>454307</v>
      </c>
      <c r="L5" s="603">
        <v>455806</v>
      </c>
      <c r="M5" s="602">
        <v>457197</v>
      </c>
      <c r="N5" s="604">
        <f>AVERAGE(B5:M5)</f>
        <v>451571.58333333331</v>
      </c>
    </row>
    <row r="6" spans="1:15" x14ac:dyDescent="0.2">
      <c r="A6" s="601" t="s">
        <v>382</v>
      </c>
      <c r="B6" s="602">
        <v>295132</v>
      </c>
      <c r="C6" s="602">
        <v>294955</v>
      </c>
      <c r="D6" s="602">
        <v>284219</v>
      </c>
      <c r="E6" s="602">
        <v>278203</v>
      </c>
      <c r="F6" s="602">
        <v>273538</v>
      </c>
      <c r="G6" s="602">
        <v>265172</v>
      </c>
      <c r="H6" s="602">
        <v>261176</v>
      </c>
      <c r="I6" s="602">
        <v>258272</v>
      </c>
      <c r="J6" s="602">
        <v>255451</v>
      </c>
      <c r="K6" s="602">
        <v>248751</v>
      </c>
      <c r="L6" s="603">
        <v>246409</v>
      </c>
      <c r="M6" s="602">
        <v>243856</v>
      </c>
      <c r="N6" s="604">
        <f>AVERAGE(B6:M6)</f>
        <v>267094.5</v>
      </c>
    </row>
    <row r="7" spans="1:15" x14ac:dyDescent="0.2">
      <c r="A7" s="601" t="s">
        <v>371</v>
      </c>
      <c r="B7" s="602">
        <v>567272</v>
      </c>
      <c r="C7" s="602">
        <v>572616</v>
      </c>
      <c r="D7" s="602">
        <v>577777</v>
      </c>
      <c r="E7" s="602">
        <v>581546</v>
      </c>
      <c r="F7" s="602">
        <v>587312</v>
      </c>
      <c r="G7" s="602">
        <v>592659</v>
      </c>
      <c r="H7" s="602">
        <v>595846</v>
      </c>
      <c r="I7" s="602">
        <v>598421</v>
      </c>
      <c r="J7" s="602">
        <v>598960</v>
      </c>
      <c r="K7" s="602">
        <v>596697</v>
      </c>
      <c r="L7" s="603">
        <v>596065</v>
      </c>
      <c r="M7" s="602">
        <v>596459</v>
      </c>
      <c r="N7" s="604">
        <f>AVERAGE(B7:M7)</f>
        <v>588469.16666666663</v>
      </c>
    </row>
    <row r="8" spans="1:15" x14ac:dyDescent="0.2">
      <c r="A8" s="601" t="s">
        <v>372</v>
      </c>
      <c r="B8" s="602">
        <v>124644</v>
      </c>
      <c r="C8" s="602">
        <v>124663</v>
      </c>
      <c r="D8" s="602">
        <v>124668</v>
      </c>
      <c r="E8" s="602">
        <v>124781</v>
      </c>
      <c r="F8" s="602">
        <v>125396</v>
      </c>
      <c r="G8" s="602">
        <v>125950</v>
      </c>
      <c r="H8" s="602">
        <v>126887</v>
      </c>
      <c r="I8" s="602">
        <v>127550</v>
      </c>
      <c r="J8" s="602">
        <v>128386</v>
      </c>
      <c r="K8" s="602">
        <v>129427</v>
      </c>
      <c r="L8" s="603">
        <v>130253</v>
      </c>
      <c r="M8" s="602">
        <v>131315</v>
      </c>
      <c r="N8" s="604">
        <f>AVERAGE(B8:M8)</f>
        <v>126993.33333333333</v>
      </c>
    </row>
    <row r="9" spans="1:15" x14ac:dyDescent="0.2">
      <c r="A9" s="601" t="s">
        <v>373</v>
      </c>
      <c r="B9" s="602">
        <v>29155</v>
      </c>
      <c r="C9" s="602">
        <v>30264</v>
      </c>
      <c r="D9" s="602">
        <v>29842</v>
      </c>
      <c r="E9" s="602">
        <v>29319</v>
      </c>
      <c r="F9" s="602">
        <v>27555</v>
      </c>
      <c r="G9" s="602">
        <v>27141</v>
      </c>
      <c r="H9" s="602">
        <v>26926</v>
      </c>
      <c r="I9" s="602">
        <v>26586</v>
      </c>
      <c r="J9" s="602">
        <v>27596</v>
      </c>
      <c r="K9" s="602">
        <v>27291</v>
      </c>
      <c r="L9" s="603">
        <v>27038</v>
      </c>
      <c r="M9" s="602">
        <v>26915</v>
      </c>
      <c r="N9" s="604">
        <f>AVERAGE(B9:M9)</f>
        <v>27969</v>
      </c>
    </row>
    <row r="10" spans="1:15" x14ac:dyDescent="0.2">
      <c r="A10" s="641" t="s">
        <v>15</v>
      </c>
      <c r="B10" s="624">
        <v>1464349</v>
      </c>
      <c r="C10" s="624">
        <v>1471438</v>
      </c>
      <c r="D10" s="624">
        <v>1465449</v>
      </c>
      <c r="E10" s="624">
        <v>1462901</v>
      </c>
      <c r="F10" s="624">
        <v>1464067</v>
      </c>
      <c r="G10" s="47">
        <v>1461696</v>
      </c>
      <c r="H10" s="47">
        <v>1461772</v>
      </c>
      <c r="I10" s="47">
        <v>1462502</v>
      </c>
      <c r="J10" s="47">
        <v>1463211</v>
      </c>
      <c r="K10" s="47">
        <v>1456473</v>
      </c>
      <c r="L10" s="47">
        <v>1455571</v>
      </c>
      <c r="M10" s="47">
        <v>1455742</v>
      </c>
      <c r="N10" s="607">
        <f>SUM(N5:N9)</f>
        <v>1462097.5833333333</v>
      </c>
    </row>
    <row r="11" spans="1:15" x14ac:dyDescent="0.2">
      <c r="A11" s="642"/>
      <c r="B11" s="608"/>
      <c r="C11" s="96"/>
      <c r="D11" s="96"/>
      <c r="E11" s="96"/>
      <c r="F11" s="96"/>
      <c r="G11" s="96"/>
      <c r="H11" s="643"/>
      <c r="I11" s="643"/>
      <c r="J11" s="643"/>
      <c r="K11" s="643"/>
      <c r="L11" s="643"/>
      <c r="M11" s="643"/>
      <c r="N11" s="615"/>
    </row>
    <row r="12" spans="1:15" ht="24.75" customHeight="1" x14ac:dyDescent="0.2">
      <c r="A12" s="644"/>
      <c r="B12" s="304"/>
      <c r="C12" s="99"/>
      <c r="D12" s="99"/>
      <c r="E12" s="99"/>
      <c r="F12" s="99"/>
      <c r="G12" s="99"/>
      <c r="H12" s="99"/>
      <c r="I12" s="99"/>
      <c r="J12" s="99"/>
      <c r="K12" s="99"/>
      <c r="L12" s="99"/>
      <c r="M12" s="99"/>
      <c r="N12" s="304"/>
    </row>
    <row r="13" spans="1:15" ht="13.5" x14ac:dyDescent="0.25">
      <c r="A13" s="640" t="s">
        <v>383</v>
      </c>
      <c r="B13" s="580"/>
      <c r="C13" s="580"/>
      <c r="D13" s="580"/>
      <c r="E13" s="580"/>
      <c r="F13" s="580"/>
      <c r="G13" s="580"/>
      <c r="H13" s="580"/>
      <c r="I13" s="580"/>
      <c r="J13" s="580"/>
      <c r="K13" s="580"/>
      <c r="L13" s="580"/>
      <c r="M13" s="580"/>
      <c r="N13" s="580"/>
      <c r="O13" s="589" t="s">
        <v>366</v>
      </c>
    </row>
    <row r="14" spans="1:15" ht="13.5" customHeight="1" x14ac:dyDescent="0.25">
      <c r="A14" s="640" t="s">
        <v>95</v>
      </c>
      <c r="B14" s="580"/>
      <c r="C14" s="580"/>
      <c r="D14" s="580"/>
      <c r="E14" s="580"/>
      <c r="F14" s="580"/>
      <c r="G14" s="580"/>
      <c r="H14" s="580"/>
      <c r="I14" s="580"/>
      <c r="J14" s="580"/>
      <c r="K14" s="580"/>
      <c r="L14" s="580"/>
      <c r="M14" s="580"/>
      <c r="N14" s="580"/>
    </row>
    <row r="15" spans="1:15" x14ac:dyDescent="0.2">
      <c r="A15" s="597"/>
      <c r="I15" s="593"/>
      <c r="J15" s="593"/>
      <c r="K15" s="593"/>
      <c r="L15" s="593"/>
      <c r="M15" s="593"/>
      <c r="N15" s="593"/>
    </row>
    <row r="16" spans="1:15" s="356" customFormat="1" x14ac:dyDescent="0.2">
      <c r="A16" s="518" t="s">
        <v>368</v>
      </c>
      <c r="B16" s="301" t="s">
        <v>49</v>
      </c>
      <c r="C16" s="301" t="s">
        <v>50</v>
      </c>
      <c r="D16" s="301" t="s">
        <v>51</v>
      </c>
      <c r="E16" s="301" t="s">
        <v>52</v>
      </c>
      <c r="F16" s="301" t="s">
        <v>53</v>
      </c>
      <c r="G16" s="301" t="s">
        <v>54</v>
      </c>
      <c r="H16" s="301" t="s">
        <v>55</v>
      </c>
      <c r="I16" s="301" t="s">
        <v>56</v>
      </c>
      <c r="J16" s="301" t="s">
        <v>57</v>
      </c>
      <c r="K16" s="301" t="s">
        <v>58</v>
      </c>
      <c r="L16" s="301" t="s">
        <v>59</v>
      </c>
      <c r="M16" s="301" t="s">
        <v>60</v>
      </c>
      <c r="N16" s="599" t="s">
        <v>12</v>
      </c>
    </row>
    <row r="17" spans="1:15" x14ac:dyDescent="0.2">
      <c r="A17" s="601" t="s">
        <v>369</v>
      </c>
      <c r="B17" s="602">
        <v>180494</v>
      </c>
      <c r="C17" s="602">
        <v>180701</v>
      </c>
      <c r="D17" s="602">
        <v>180718</v>
      </c>
      <c r="E17" s="602">
        <v>180594</v>
      </c>
      <c r="F17" s="602">
        <v>180952</v>
      </c>
      <c r="G17" s="603">
        <v>180562</v>
      </c>
      <c r="H17" s="603">
        <v>180439</v>
      </c>
      <c r="I17" s="603">
        <v>180654</v>
      </c>
      <c r="J17" s="603">
        <v>180874</v>
      </c>
      <c r="K17" s="603">
        <v>181286</v>
      </c>
      <c r="L17" s="603">
        <v>181708</v>
      </c>
      <c r="M17" s="603">
        <v>182085</v>
      </c>
      <c r="N17" s="604">
        <f>AVERAGE(B17:M17)</f>
        <v>180922.25</v>
      </c>
    </row>
    <row r="18" spans="1:15" x14ac:dyDescent="0.2">
      <c r="A18" s="601" t="s">
        <v>370</v>
      </c>
      <c r="B18" s="602">
        <v>129164</v>
      </c>
      <c r="C18" s="602">
        <v>129061</v>
      </c>
      <c r="D18" s="602">
        <v>124305</v>
      </c>
      <c r="E18" s="602">
        <v>121543</v>
      </c>
      <c r="F18" s="602">
        <v>119476</v>
      </c>
      <c r="G18" s="603">
        <v>115808</v>
      </c>
      <c r="H18" s="603">
        <v>113970</v>
      </c>
      <c r="I18" s="603">
        <v>112594</v>
      </c>
      <c r="J18" s="603">
        <v>111286</v>
      </c>
      <c r="K18" s="603">
        <v>108324</v>
      </c>
      <c r="L18" s="603">
        <v>107287</v>
      </c>
      <c r="M18" s="603">
        <v>105934</v>
      </c>
      <c r="N18" s="604">
        <f>AVERAGE(B18:M18)</f>
        <v>116562.66666666667</v>
      </c>
    </row>
    <row r="19" spans="1:15" x14ac:dyDescent="0.2">
      <c r="A19" s="601" t="s">
        <v>371</v>
      </c>
      <c r="B19" s="602">
        <v>223303</v>
      </c>
      <c r="C19" s="602">
        <v>225713</v>
      </c>
      <c r="D19" s="602">
        <v>228164</v>
      </c>
      <c r="E19" s="602">
        <v>230073</v>
      </c>
      <c r="F19" s="602">
        <v>232605</v>
      </c>
      <c r="G19" s="603">
        <v>235011</v>
      </c>
      <c r="H19" s="603">
        <v>236665</v>
      </c>
      <c r="I19" s="603">
        <v>237647</v>
      </c>
      <c r="J19" s="603">
        <v>238076</v>
      </c>
      <c r="K19" s="603">
        <v>237196</v>
      </c>
      <c r="L19" s="603">
        <v>237060</v>
      </c>
      <c r="M19" s="603">
        <v>237609</v>
      </c>
      <c r="N19" s="604">
        <f>AVERAGE(B19:M19)</f>
        <v>233260.16666666666</v>
      </c>
    </row>
    <row r="20" spans="1:15" x14ac:dyDescent="0.2">
      <c r="A20" s="601" t="s">
        <v>372</v>
      </c>
      <c r="B20" s="602">
        <v>54808</v>
      </c>
      <c r="C20" s="602">
        <v>54846</v>
      </c>
      <c r="D20" s="602">
        <v>54847</v>
      </c>
      <c r="E20" s="602">
        <v>54976</v>
      </c>
      <c r="F20" s="602">
        <v>55288</v>
      </c>
      <c r="G20" s="603">
        <v>55642</v>
      </c>
      <c r="H20" s="603">
        <v>56164</v>
      </c>
      <c r="I20" s="603">
        <v>56489</v>
      </c>
      <c r="J20" s="603">
        <v>56969</v>
      </c>
      <c r="K20" s="603">
        <v>57452</v>
      </c>
      <c r="L20" s="603">
        <v>57853</v>
      </c>
      <c r="M20" s="603">
        <v>58408</v>
      </c>
      <c r="N20" s="604">
        <f>AVERAGE(B20:M20)</f>
        <v>56145.166666666664</v>
      </c>
    </row>
    <row r="21" spans="1:15" x14ac:dyDescent="0.2">
      <c r="A21" s="601" t="s">
        <v>373</v>
      </c>
      <c r="B21" s="602">
        <v>13571</v>
      </c>
      <c r="C21" s="602">
        <v>13976</v>
      </c>
      <c r="D21" s="602">
        <v>13784</v>
      </c>
      <c r="E21" s="602">
        <v>13487</v>
      </c>
      <c r="F21" s="602">
        <v>12592</v>
      </c>
      <c r="G21" s="603">
        <v>12440</v>
      </c>
      <c r="H21" s="603">
        <v>12353</v>
      </c>
      <c r="I21" s="603">
        <v>12201</v>
      </c>
      <c r="J21" s="603">
        <v>12483</v>
      </c>
      <c r="K21" s="603">
        <v>12329</v>
      </c>
      <c r="L21" s="603">
        <v>12242</v>
      </c>
      <c r="M21" s="603">
        <v>12169</v>
      </c>
      <c r="N21" s="604">
        <f>AVERAGE(B21:M21)</f>
        <v>12802.25</v>
      </c>
    </row>
    <row r="22" spans="1:15" x14ac:dyDescent="0.2">
      <c r="A22" s="606" t="s">
        <v>15</v>
      </c>
      <c r="B22" s="624">
        <v>601340</v>
      </c>
      <c r="C22" s="624">
        <v>604297</v>
      </c>
      <c r="D22" s="624">
        <v>601818</v>
      </c>
      <c r="E22" s="624">
        <v>600673</v>
      </c>
      <c r="F22" s="624">
        <v>600913</v>
      </c>
      <c r="G22" s="47">
        <v>599463</v>
      </c>
      <c r="H22" s="47">
        <v>599591</v>
      </c>
      <c r="I22" s="47">
        <v>599585</v>
      </c>
      <c r="J22" s="47">
        <v>599688</v>
      </c>
      <c r="K22" s="47">
        <v>596587</v>
      </c>
      <c r="L22" s="47">
        <v>596150</v>
      </c>
      <c r="M22" s="47">
        <v>596205</v>
      </c>
      <c r="N22" s="607">
        <f>SUM(N17:N21)</f>
        <v>599692.5</v>
      </c>
    </row>
    <row r="23" spans="1:15" x14ac:dyDescent="0.2">
      <c r="A23" s="304"/>
      <c r="B23" s="304"/>
      <c r="C23" s="99"/>
      <c r="D23" s="99"/>
      <c r="E23" s="99"/>
      <c r="F23" s="99"/>
      <c r="G23" s="99"/>
      <c r="H23" s="99"/>
      <c r="I23" s="99"/>
      <c r="J23" s="99"/>
      <c r="K23" s="99"/>
      <c r="L23" s="99"/>
      <c r="M23" s="99"/>
      <c r="N23" s="304"/>
    </row>
    <row r="24" spans="1:15" ht="13.5" x14ac:dyDescent="0.25">
      <c r="A24" s="640" t="s">
        <v>384</v>
      </c>
      <c r="B24" s="580"/>
      <c r="C24" s="580"/>
      <c r="D24" s="580"/>
      <c r="E24" s="580"/>
      <c r="F24" s="580"/>
      <c r="G24" s="580"/>
      <c r="H24" s="580"/>
      <c r="I24" s="580"/>
      <c r="J24" s="580"/>
      <c r="K24" s="580"/>
      <c r="L24" s="580"/>
      <c r="M24" s="580"/>
      <c r="N24" s="580"/>
      <c r="O24" s="589" t="s">
        <v>366</v>
      </c>
    </row>
    <row r="25" spans="1:15" ht="13.5" customHeight="1" x14ac:dyDescent="0.25">
      <c r="A25" s="640" t="s">
        <v>95</v>
      </c>
      <c r="B25" s="580"/>
      <c r="C25" s="580"/>
      <c r="D25" s="580"/>
      <c r="E25" s="580"/>
      <c r="F25" s="580"/>
      <c r="G25" s="580"/>
      <c r="H25" s="580"/>
      <c r="I25" s="580"/>
      <c r="J25" s="580"/>
      <c r="K25" s="580"/>
      <c r="L25" s="580"/>
      <c r="M25" s="580"/>
      <c r="N25" s="580"/>
    </row>
    <row r="26" spans="1:15" x14ac:dyDescent="0.2">
      <c r="A26" s="597"/>
      <c r="I26" s="593"/>
      <c r="J26" s="593"/>
      <c r="K26" s="593"/>
      <c r="L26" s="593"/>
      <c r="M26" s="593"/>
      <c r="N26" s="593"/>
    </row>
    <row r="27" spans="1:15" s="356" customFormat="1" x14ac:dyDescent="0.2">
      <c r="A27" s="518" t="s">
        <v>368</v>
      </c>
      <c r="B27" s="301" t="s">
        <v>49</v>
      </c>
      <c r="C27" s="301" t="s">
        <v>50</v>
      </c>
      <c r="D27" s="301" t="s">
        <v>51</v>
      </c>
      <c r="E27" s="301" t="s">
        <v>52</v>
      </c>
      <c r="F27" s="301" t="s">
        <v>53</v>
      </c>
      <c r="G27" s="301" t="s">
        <v>54</v>
      </c>
      <c r="H27" s="301" t="s">
        <v>55</v>
      </c>
      <c r="I27" s="301" t="s">
        <v>56</v>
      </c>
      <c r="J27" s="301" t="s">
        <v>57</v>
      </c>
      <c r="K27" s="301" t="s">
        <v>58</v>
      </c>
      <c r="L27" s="301" t="s">
        <v>59</v>
      </c>
      <c r="M27" s="301" t="s">
        <v>60</v>
      </c>
      <c r="N27" s="599" t="s">
        <v>12</v>
      </c>
    </row>
    <row r="28" spans="1:15" x14ac:dyDescent="0.2">
      <c r="A28" s="601" t="s">
        <v>369</v>
      </c>
      <c r="B28" s="602">
        <v>267652</v>
      </c>
      <c r="C28" s="602">
        <v>268239</v>
      </c>
      <c r="D28" s="602">
        <v>268225</v>
      </c>
      <c r="E28" s="602">
        <v>268458</v>
      </c>
      <c r="F28" s="602">
        <v>269314</v>
      </c>
      <c r="G28" s="603">
        <v>270212</v>
      </c>
      <c r="H28" s="603">
        <v>270498</v>
      </c>
      <c r="I28" s="603">
        <v>271019</v>
      </c>
      <c r="J28" s="603">
        <v>271944</v>
      </c>
      <c r="K28" s="603">
        <v>273021</v>
      </c>
      <c r="L28" s="603">
        <v>274098</v>
      </c>
      <c r="M28" s="603">
        <v>275112</v>
      </c>
      <c r="N28" s="604">
        <f>AVERAGE(B28:M28)</f>
        <v>270649.33333333331</v>
      </c>
    </row>
    <row r="29" spans="1:15" x14ac:dyDescent="0.2">
      <c r="A29" s="601" t="s">
        <v>370</v>
      </c>
      <c r="B29" s="602">
        <v>165968</v>
      </c>
      <c r="C29" s="602">
        <v>165894</v>
      </c>
      <c r="D29" s="602">
        <v>159914</v>
      </c>
      <c r="E29" s="602">
        <v>156660</v>
      </c>
      <c r="F29" s="602">
        <v>154062</v>
      </c>
      <c r="G29" s="603">
        <v>149364</v>
      </c>
      <c r="H29" s="603">
        <v>147206</v>
      </c>
      <c r="I29" s="603">
        <v>145678</v>
      </c>
      <c r="J29" s="603">
        <v>144165</v>
      </c>
      <c r="K29" s="603">
        <v>140427</v>
      </c>
      <c r="L29" s="603">
        <v>139122</v>
      </c>
      <c r="M29" s="603">
        <v>137922</v>
      </c>
      <c r="N29" s="604">
        <f>AVERAGE(B29:M29)</f>
        <v>150531.83333333334</v>
      </c>
    </row>
    <row r="30" spans="1:15" x14ac:dyDescent="0.2">
      <c r="A30" s="601" t="s">
        <v>376</v>
      </c>
      <c r="B30" s="602">
        <v>343969</v>
      </c>
      <c r="C30" s="602">
        <v>346903</v>
      </c>
      <c r="D30" s="602">
        <v>349613</v>
      </c>
      <c r="E30" s="602">
        <v>351473</v>
      </c>
      <c r="F30" s="602">
        <v>354707</v>
      </c>
      <c r="G30" s="603">
        <v>357648</v>
      </c>
      <c r="H30" s="603">
        <v>359181</v>
      </c>
      <c r="I30" s="603">
        <v>360774</v>
      </c>
      <c r="J30" s="603">
        <v>360884</v>
      </c>
      <c r="K30" s="603">
        <v>359501</v>
      </c>
      <c r="L30" s="603">
        <v>359005</v>
      </c>
      <c r="M30" s="603">
        <v>358850</v>
      </c>
      <c r="N30" s="604">
        <f>AVERAGE(B30:M30)</f>
        <v>355209</v>
      </c>
    </row>
    <row r="31" spans="1:15" x14ac:dyDescent="0.2">
      <c r="A31" s="601" t="s">
        <v>372</v>
      </c>
      <c r="B31" s="602">
        <v>69836</v>
      </c>
      <c r="C31" s="602">
        <v>69817</v>
      </c>
      <c r="D31" s="602">
        <v>69821</v>
      </c>
      <c r="E31" s="602">
        <v>69805</v>
      </c>
      <c r="F31" s="602">
        <v>70108</v>
      </c>
      <c r="G31" s="603">
        <v>70308</v>
      </c>
      <c r="H31" s="603">
        <v>70723</v>
      </c>
      <c r="I31" s="603">
        <v>71061</v>
      </c>
      <c r="J31" s="603">
        <v>71417</v>
      </c>
      <c r="K31" s="603">
        <v>71975</v>
      </c>
      <c r="L31" s="603">
        <v>72400</v>
      </c>
      <c r="M31" s="603">
        <v>72907</v>
      </c>
      <c r="N31" s="604">
        <f>AVERAGE(B31:M31)</f>
        <v>70848.166666666672</v>
      </c>
    </row>
    <row r="32" spans="1:15" x14ac:dyDescent="0.2">
      <c r="A32" s="601" t="s">
        <v>373</v>
      </c>
      <c r="B32" s="602">
        <v>15584</v>
      </c>
      <c r="C32" s="602">
        <v>16288</v>
      </c>
      <c r="D32" s="602">
        <v>16058</v>
      </c>
      <c r="E32" s="602">
        <v>15832</v>
      </c>
      <c r="F32" s="602">
        <v>14963</v>
      </c>
      <c r="G32" s="603">
        <v>14701</v>
      </c>
      <c r="H32" s="603">
        <v>14573</v>
      </c>
      <c r="I32" s="603">
        <v>14385</v>
      </c>
      <c r="J32" s="603">
        <v>15113</v>
      </c>
      <c r="K32" s="603">
        <v>14962</v>
      </c>
      <c r="L32" s="603">
        <v>14796</v>
      </c>
      <c r="M32" s="603">
        <v>14746</v>
      </c>
      <c r="N32" s="604">
        <f>AVERAGE(B32:M32)</f>
        <v>15166.75</v>
      </c>
    </row>
    <row r="33" spans="1:14" x14ac:dyDescent="0.2">
      <c r="A33" s="606" t="s">
        <v>15</v>
      </c>
      <c r="B33" s="624">
        <v>863009</v>
      </c>
      <c r="C33" s="624">
        <v>867141</v>
      </c>
      <c r="D33" s="624">
        <v>863631</v>
      </c>
      <c r="E33" s="624">
        <v>862228</v>
      </c>
      <c r="F33" s="624">
        <v>863154</v>
      </c>
      <c r="G33" s="47">
        <v>862233</v>
      </c>
      <c r="H33" s="47">
        <v>862181</v>
      </c>
      <c r="I33" s="47">
        <v>862917</v>
      </c>
      <c r="J33" s="47">
        <v>863523</v>
      </c>
      <c r="K33" s="47">
        <v>859886</v>
      </c>
      <c r="L33" s="47">
        <v>859421</v>
      </c>
      <c r="M33" s="47">
        <v>859537</v>
      </c>
      <c r="N33" s="607">
        <f>SUM(N28:N32)</f>
        <v>862405.08333333326</v>
      </c>
    </row>
    <row r="34" spans="1:14" x14ac:dyDescent="0.2">
      <c r="A34" s="304"/>
      <c r="B34" s="304"/>
      <c r="C34" s="99"/>
      <c r="D34" s="99"/>
      <c r="E34" s="99"/>
      <c r="F34" s="99"/>
      <c r="G34" s="99"/>
      <c r="H34" s="99"/>
      <c r="I34" s="99"/>
      <c r="J34" s="99"/>
      <c r="K34" s="99"/>
      <c r="L34" s="99"/>
      <c r="M34" s="99"/>
      <c r="N34" s="304"/>
    </row>
  </sheetData>
  <mergeCells count="6">
    <mergeCell ref="A1:N1"/>
    <mergeCell ref="A2:N2"/>
    <mergeCell ref="A13:N13"/>
    <mergeCell ref="A14:N14"/>
    <mergeCell ref="A24:N24"/>
    <mergeCell ref="A25:N25"/>
  </mergeCells>
  <hyperlinks>
    <hyperlink ref="O1" location="Índice!A52" display="Volver"/>
    <hyperlink ref="O13" location="Índice!A53" display="Volver"/>
    <hyperlink ref="O24" location="Índice!A54" display="Volver"/>
  </hyperlinks>
  <pageMargins left="0.70866141732283472" right="0.70866141732283472" top="0.74803149606299213" bottom="0.74803149606299213" header="0.31496062992125984" footer="0.31496062992125984"/>
  <pageSetup paperSize="14"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55"/>
  <sheetViews>
    <sheetView showGridLines="0" topLeftCell="A25" zoomScaleNormal="100" zoomScalePageLayoutView="125" workbookViewId="0"/>
  </sheetViews>
  <sheetFormatPr baseColWidth="10" defaultColWidth="10.85546875" defaultRowHeight="12.75" x14ac:dyDescent="0.2"/>
  <cols>
    <col min="1" max="1" width="5.28515625" style="355" customWidth="1"/>
    <col min="2" max="2" width="13.42578125" style="355" bestFit="1" customWidth="1"/>
    <col min="3" max="3" width="12.42578125" style="355" customWidth="1"/>
    <col min="4" max="4" width="12.140625" style="458" customWidth="1"/>
    <col min="5" max="5" width="12.42578125" style="458" customWidth="1"/>
    <col min="6" max="6" width="11.85546875" style="458" customWidth="1"/>
    <col min="7" max="7" width="12.28515625" style="458" customWidth="1"/>
    <col min="8" max="8" width="11.28515625" style="458" customWidth="1"/>
    <col min="9" max="9" width="12.42578125" style="458" customWidth="1"/>
    <col min="10" max="10" width="11.42578125" style="458" customWidth="1"/>
    <col min="11" max="11" width="13.42578125" style="458" customWidth="1"/>
    <col min="12" max="12" width="11.28515625" style="458" customWidth="1"/>
    <col min="13" max="13" width="12.140625" style="458" customWidth="1"/>
    <col min="14" max="14" width="12.42578125" style="458" customWidth="1"/>
    <col min="15" max="15" width="14.28515625" style="355" customWidth="1"/>
    <col min="16" max="16" width="11.42578125" style="355" customWidth="1"/>
    <col min="17" max="16384" width="10.85546875" style="355"/>
  </cols>
  <sheetData>
    <row r="2" spans="2:16" s="356" customFormat="1" ht="15.75" x14ac:dyDescent="0.25">
      <c r="B2" s="590"/>
      <c r="C2" s="355"/>
      <c r="D2" s="458"/>
      <c r="E2" s="645"/>
      <c r="F2" s="645"/>
      <c r="G2" s="645"/>
      <c r="H2" s="645"/>
      <c r="I2" s="645"/>
      <c r="J2" s="645"/>
      <c r="K2" s="645"/>
      <c r="L2" s="645"/>
      <c r="M2" s="645"/>
      <c r="N2" s="645"/>
      <c r="O2" s="591"/>
      <c r="P2" s="589" t="s">
        <v>366</v>
      </c>
    </row>
    <row r="3" spans="2:16" s="356" customFormat="1" ht="15.75" x14ac:dyDescent="0.25">
      <c r="B3" s="646" t="s">
        <v>385</v>
      </c>
      <c r="C3" s="590"/>
      <c r="D3" s="647"/>
      <c r="E3" s="645"/>
      <c r="F3" s="645"/>
      <c r="G3" s="645"/>
      <c r="H3" s="645"/>
      <c r="I3" s="645"/>
      <c r="J3" s="645"/>
      <c r="K3" s="645"/>
      <c r="L3" s="645"/>
      <c r="M3" s="645"/>
      <c r="N3" s="645"/>
      <c r="O3" s="591"/>
      <c r="P3" s="609"/>
    </row>
    <row r="4" spans="2:16" s="356" customFormat="1" ht="15.75" x14ac:dyDescent="0.25">
      <c r="B4" s="648" t="s">
        <v>95</v>
      </c>
      <c r="C4" s="595"/>
      <c r="D4" s="647"/>
      <c r="E4" s="645"/>
      <c r="F4" s="645"/>
      <c r="G4" s="645"/>
      <c r="H4" s="645"/>
      <c r="I4" s="645"/>
      <c r="J4" s="645"/>
      <c r="K4" s="645"/>
      <c r="L4" s="645"/>
      <c r="M4" s="645"/>
      <c r="N4" s="645"/>
      <c r="O4" s="591"/>
      <c r="P4" s="609"/>
    </row>
    <row r="5" spans="2:16" x14ac:dyDescent="0.2">
      <c r="B5" s="285"/>
      <c r="C5" s="596"/>
      <c r="D5" s="649"/>
      <c r="E5" s="649"/>
      <c r="F5" s="649"/>
      <c r="G5" s="649"/>
      <c r="H5" s="649"/>
      <c r="I5" s="649"/>
      <c r="J5" s="649"/>
      <c r="K5" s="593"/>
      <c r="L5" s="593"/>
      <c r="M5" s="593"/>
      <c r="N5" s="593"/>
      <c r="O5" s="593"/>
      <c r="P5" s="593"/>
    </row>
    <row r="6" spans="2:16" x14ac:dyDescent="0.2">
      <c r="B6" s="518" t="s">
        <v>368</v>
      </c>
      <c r="C6" s="301" t="s">
        <v>49</v>
      </c>
      <c r="D6" s="301" t="s">
        <v>50</v>
      </c>
      <c r="E6" s="301" t="s">
        <v>51</v>
      </c>
      <c r="F6" s="301" t="s">
        <v>52</v>
      </c>
      <c r="G6" s="301" t="s">
        <v>53</v>
      </c>
      <c r="H6" s="301" t="s">
        <v>54</v>
      </c>
      <c r="I6" s="301" t="s">
        <v>55</v>
      </c>
      <c r="J6" s="301" t="s">
        <v>56</v>
      </c>
      <c r="K6" s="301" t="s">
        <v>57</v>
      </c>
      <c r="L6" s="301" t="s">
        <v>58</v>
      </c>
      <c r="M6" s="301" t="s">
        <v>59</v>
      </c>
      <c r="N6" s="301" t="s">
        <v>60</v>
      </c>
      <c r="O6" s="599" t="s">
        <v>15</v>
      </c>
      <c r="P6" s="596"/>
    </row>
    <row r="7" spans="2:16" x14ac:dyDescent="0.2">
      <c r="B7" s="650" t="s">
        <v>15</v>
      </c>
      <c r="C7" s="651">
        <v>186185</v>
      </c>
      <c r="D7" s="651">
        <v>172299</v>
      </c>
      <c r="E7" s="651">
        <v>168796</v>
      </c>
      <c r="F7" s="651">
        <v>162673</v>
      </c>
      <c r="G7" s="651">
        <v>147343</v>
      </c>
      <c r="H7" s="651">
        <v>172013</v>
      </c>
      <c r="I7" s="651">
        <v>166787</v>
      </c>
      <c r="J7" s="651">
        <v>185095</v>
      </c>
      <c r="K7" s="651">
        <v>157796</v>
      </c>
      <c r="L7" s="651">
        <v>165087</v>
      </c>
      <c r="M7" s="651">
        <v>196222</v>
      </c>
      <c r="N7" s="652">
        <v>186251</v>
      </c>
      <c r="O7" s="653">
        <f t="shared" ref="O7:O12" si="0">SUM(C7:N7)</f>
        <v>2066547</v>
      </c>
      <c r="P7" s="654"/>
    </row>
    <row r="8" spans="2:16" x14ac:dyDescent="0.2">
      <c r="B8" s="655" t="s">
        <v>369</v>
      </c>
      <c r="C8" s="656">
        <v>140359</v>
      </c>
      <c r="D8" s="657">
        <v>134708</v>
      </c>
      <c r="E8" s="657">
        <v>132726</v>
      </c>
      <c r="F8" s="657">
        <v>129169</v>
      </c>
      <c r="G8" s="657">
        <v>115096</v>
      </c>
      <c r="H8" s="657">
        <v>139163</v>
      </c>
      <c r="I8" s="657">
        <v>131820</v>
      </c>
      <c r="J8" s="657">
        <v>147857</v>
      </c>
      <c r="K8" s="657">
        <v>125363</v>
      </c>
      <c r="L8" s="657">
        <v>130326</v>
      </c>
      <c r="M8" s="657">
        <v>154341</v>
      </c>
      <c r="N8" s="657">
        <v>140803</v>
      </c>
      <c r="O8" s="658">
        <f t="shared" si="0"/>
        <v>1621731</v>
      </c>
      <c r="P8" s="304"/>
    </row>
    <row r="9" spans="2:16" x14ac:dyDescent="0.2">
      <c r="B9" s="655" t="s">
        <v>370</v>
      </c>
      <c r="C9" s="657">
        <v>20640</v>
      </c>
      <c r="D9" s="657">
        <v>13534</v>
      </c>
      <c r="E9" s="657">
        <v>13255</v>
      </c>
      <c r="F9" s="657">
        <v>12930</v>
      </c>
      <c r="G9" s="657">
        <v>11853</v>
      </c>
      <c r="H9" s="657">
        <v>12473</v>
      </c>
      <c r="I9" s="657">
        <v>14234</v>
      </c>
      <c r="J9" s="657">
        <v>15186</v>
      </c>
      <c r="K9" s="657">
        <v>12468</v>
      </c>
      <c r="L9" s="657">
        <v>13980</v>
      </c>
      <c r="M9" s="657">
        <v>17319</v>
      </c>
      <c r="N9" s="657">
        <v>18029</v>
      </c>
      <c r="O9" s="658">
        <f t="shared" si="0"/>
        <v>175901</v>
      </c>
      <c r="P9" s="304"/>
    </row>
    <row r="10" spans="2:16" x14ac:dyDescent="0.2">
      <c r="B10" s="655" t="s">
        <v>371</v>
      </c>
      <c r="C10" s="657">
        <v>17579</v>
      </c>
      <c r="D10" s="657">
        <v>17264</v>
      </c>
      <c r="E10" s="657">
        <v>16527</v>
      </c>
      <c r="F10" s="657">
        <v>14815</v>
      </c>
      <c r="G10" s="657">
        <v>13808</v>
      </c>
      <c r="H10" s="657">
        <v>14269</v>
      </c>
      <c r="I10" s="657">
        <v>14583</v>
      </c>
      <c r="J10" s="657">
        <v>15333</v>
      </c>
      <c r="K10" s="657">
        <v>13495</v>
      </c>
      <c r="L10" s="657">
        <v>13931</v>
      </c>
      <c r="M10" s="657">
        <v>16106</v>
      </c>
      <c r="N10" s="657">
        <v>17692</v>
      </c>
      <c r="O10" s="658">
        <f t="shared" si="0"/>
        <v>185402</v>
      </c>
      <c r="P10" s="304"/>
    </row>
    <row r="11" spans="2:16" x14ac:dyDescent="0.2">
      <c r="B11" s="655" t="s">
        <v>372</v>
      </c>
      <c r="C11" s="657">
        <v>5600</v>
      </c>
      <c r="D11" s="657">
        <v>5062</v>
      </c>
      <c r="E11" s="657">
        <v>4826</v>
      </c>
      <c r="F11" s="657">
        <v>4307</v>
      </c>
      <c r="G11" s="657">
        <v>5054</v>
      </c>
      <c r="H11" s="657">
        <v>4883</v>
      </c>
      <c r="I11" s="657">
        <v>5314</v>
      </c>
      <c r="J11" s="657">
        <v>5661</v>
      </c>
      <c r="K11" s="657">
        <v>5212</v>
      </c>
      <c r="L11" s="657">
        <v>5453</v>
      </c>
      <c r="M11" s="657">
        <v>6680</v>
      </c>
      <c r="N11" s="657">
        <v>7726</v>
      </c>
      <c r="O11" s="658">
        <f t="shared" si="0"/>
        <v>65778</v>
      </c>
      <c r="P11" s="304"/>
    </row>
    <row r="12" spans="2:16" x14ac:dyDescent="0.2">
      <c r="B12" s="659" t="s">
        <v>373</v>
      </c>
      <c r="C12" s="660">
        <v>2007</v>
      </c>
      <c r="D12" s="660">
        <v>1731</v>
      </c>
      <c r="E12" s="660">
        <v>1462</v>
      </c>
      <c r="F12" s="660">
        <v>1452</v>
      </c>
      <c r="G12" s="660">
        <v>1532</v>
      </c>
      <c r="H12" s="660">
        <v>1225</v>
      </c>
      <c r="I12" s="660">
        <v>836</v>
      </c>
      <c r="J12" s="660">
        <v>1058</v>
      </c>
      <c r="K12" s="660">
        <v>1258</v>
      </c>
      <c r="L12" s="660">
        <v>1397</v>
      </c>
      <c r="M12" s="660">
        <v>1776</v>
      </c>
      <c r="N12" s="660">
        <v>2001</v>
      </c>
      <c r="O12" s="661">
        <f t="shared" si="0"/>
        <v>17735</v>
      </c>
      <c r="P12" s="304"/>
    </row>
    <row r="13" spans="2:16" ht="13.5" customHeight="1" x14ac:dyDescent="0.25">
      <c r="B13" s="662" t="s">
        <v>386</v>
      </c>
      <c r="C13" s="104"/>
      <c r="D13" s="99"/>
      <c r="E13" s="99"/>
      <c r="G13" s="96"/>
      <c r="O13" s="663"/>
      <c r="P13" s="663"/>
    </row>
    <row r="14" spans="2:16" ht="12.75" customHeight="1" x14ac:dyDescent="0.25">
      <c r="C14" s="304"/>
      <c r="D14" s="99"/>
      <c r="E14" s="99"/>
      <c r="H14" s="664"/>
      <c r="O14" s="663"/>
      <c r="P14" s="663"/>
    </row>
    <row r="15" spans="2:16" s="356" customFormat="1" ht="20.25" customHeight="1" x14ac:dyDescent="0.25">
      <c r="B15" s="594" t="s">
        <v>387</v>
      </c>
      <c r="C15" s="69"/>
      <c r="D15" s="20"/>
      <c r="E15" s="20"/>
      <c r="F15" s="20"/>
      <c r="G15" s="20"/>
      <c r="H15" s="32"/>
      <c r="I15" s="20"/>
      <c r="J15" s="20"/>
      <c r="K15" s="20"/>
      <c r="L15" s="20"/>
      <c r="M15" s="20"/>
      <c r="N15" s="20"/>
      <c r="O15" s="591"/>
      <c r="P15" s="589" t="s">
        <v>366</v>
      </c>
    </row>
    <row r="16" spans="2:16" s="356" customFormat="1" ht="15.75" x14ac:dyDescent="0.25">
      <c r="B16" s="648" t="s">
        <v>95</v>
      </c>
      <c r="C16" s="595"/>
      <c r="D16" s="647"/>
      <c r="E16" s="645"/>
      <c r="F16" s="645"/>
      <c r="G16" s="645"/>
      <c r="H16" s="645"/>
      <c r="I16" s="20"/>
      <c r="J16" s="20"/>
      <c r="K16" s="20"/>
      <c r="L16" s="20"/>
      <c r="M16" s="20"/>
      <c r="N16" s="20"/>
      <c r="O16" s="591"/>
      <c r="P16" s="609"/>
    </row>
    <row r="17" spans="2:16" x14ac:dyDescent="0.2">
      <c r="B17" s="596"/>
      <c r="C17" s="665"/>
      <c r="D17" s="666"/>
      <c r="E17" s="666"/>
      <c r="F17" s="649"/>
      <c r="G17" s="649"/>
      <c r="H17" s="649"/>
      <c r="I17" s="667"/>
      <c r="J17" s="593"/>
      <c r="K17" s="593"/>
      <c r="L17" s="593"/>
      <c r="M17" s="593"/>
      <c r="N17" s="593"/>
      <c r="O17" s="593"/>
      <c r="P17" s="593"/>
    </row>
    <row r="18" spans="2:16" ht="18.75" customHeight="1" x14ac:dyDescent="0.2">
      <c r="B18" s="518" t="s">
        <v>368</v>
      </c>
      <c r="C18" s="301" t="s">
        <v>49</v>
      </c>
      <c r="D18" s="301" t="s">
        <v>50</v>
      </c>
      <c r="E18" s="301" t="s">
        <v>51</v>
      </c>
      <c r="F18" s="301" t="s">
        <v>52</v>
      </c>
      <c r="G18" s="301" t="s">
        <v>53</v>
      </c>
      <c r="H18" s="301" t="s">
        <v>54</v>
      </c>
      <c r="I18" s="301" t="s">
        <v>55</v>
      </c>
      <c r="J18" s="301" t="s">
        <v>56</v>
      </c>
      <c r="K18" s="301" t="s">
        <v>57</v>
      </c>
      <c r="L18" s="301" t="s">
        <v>58</v>
      </c>
      <c r="M18" s="301" t="s">
        <v>59</v>
      </c>
      <c r="N18" s="301" t="s">
        <v>60</v>
      </c>
      <c r="O18" s="599" t="s">
        <v>15</v>
      </c>
      <c r="P18" s="596"/>
    </row>
    <row r="19" spans="2:16" x14ac:dyDescent="0.2">
      <c r="B19" s="641" t="s">
        <v>15</v>
      </c>
      <c r="C19" s="668">
        <v>159660</v>
      </c>
      <c r="D19" s="669">
        <v>148494</v>
      </c>
      <c r="E19" s="669">
        <v>145000</v>
      </c>
      <c r="F19" s="669">
        <v>140684</v>
      </c>
      <c r="G19" s="669">
        <v>128035</v>
      </c>
      <c r="H19" s="669">
        <v>151521</v>
      </c>
      <c r="I19" s="669">
        <v>144617</v>
      </c>
      <c r="J19" s="669">
        <v>162602</v>
      </c>
      <c r="K19" s="652">
        <v>136889</v>
      </c>
      <c r="L19" s="652">
        <v>143852</v>
      </c>
      <c r="M19" s="652">
        <v>170191</v>
      </c>
      <c r="N19" s="652">
        <v>157192</v>
      </c>
      <c r="O19" s="670">
        <f t="shared" ref="O19:O24" si="1">SUM(C19:N19)</f>
        <v>1788737</v>
      </c>
      <c r="P19" s="596"/>
    </row>
    <row r="20" spans="2:16" ht="17.25" customHeight="1" x14ac:dyDescent="0.2">
      <c r="B20" s="671" t="s">
        <v>369</v>
      </c>
      <c r="C20" s="446">
        <v>132664</v>
      </c>
      <c r="D20" s="446">
        <v>127488</v>
      </c>
      <c r="E20" s="446">
        <v>125831</v>
      </c>
      <c r="F20" s="446">
        <v>123027</v>
      </c>
      <c r="G20" s="446">
        <v>110213</v>
      </c>
      <c r="H20" s="672">
        <v>133200</v>
      </c>
      <c r="I20" s="672">
        <v>125906</v>
      </c>
      <c r="J20" s="672">
        <v>140906</v>
      </c>
      <c r="K20" s="672">
        <v>119167</v>
      </c>
      <c r="L20" s="672">
        <v>124029</v>
      </c>
      <c r="M20" s="672">
        <v>146173</v>
      </c>
      <c r="N20" s="672">
        <v>132088</v>
      </c>
      <c r="O20" s="673">
        <f t="shared" si="1"/>
        <v>1540692</v>
      </c>
      <c r="P20" s="654"/>
    </row>
    <row r="21" spans="2:16" ht="12.75" customHeight="1" x14ac:dyDescent="0.2">
      <c r="B21" s="671" t="s">
        <v>370</v>
      </c>
      <c r="C21" s="446">
        <v>14325</v>
      </c>
      <c r="D21" s="446">
        <v>9371</v>
      </c>
      <c r="E21" s="446">
        <v>9134</v>
      </c>
      <c r="F21" s="446">
        <v>8923</v>
      </c>
      <c r="G21" s="446">
        <v>8523</v>
      </c>
      <c r="H21" s="672">
        <v>9291</v>
      </c>
      <c r="I21" s="672">
        <v>9246</v>
      </c>
      <c r="J21" s="672">
        <v>11586</v>
      </c>
      <c r="K21" s="672">
        <v>9298</v>
      </c>
      <c r="L21" s="672">
        <v>10774</v>
      </c>
      <c r="M21" s="672">
        <v>13283</v>
      </c>
      <c r="N21" s="672">
        <v>13652</v>
      </c>
      <c r="O21" s="673">
        <f t="shared" si="1"/>
        <v>127406</v>
      </c>
      <c r="P21" s="304"/>
    </row>
    <row r="22" spans="2:16" x14ac:dyDescent="0.2">
      <c r="B22" s="671" t="s">
        <v>371</v>
      </c>
      <c r="C22" s="446">
        <v>6719</v>
      </c>
      <c r="D22" s="446">
        <v>6460</v>
      </c>
      <c r="E22" s="446">
        <v>5295</v>
      </c>
      <c r="F22" s="446">
        <v>4526</v>
      </c>
      <c r="G22" s="446">
        <v>4482</v>
      </c>
      <c r="H22" s="672">
        <v>4869</v>
      </c>
      <c r="I22" s="672">
        <v>5295</v>
      </c>
      <c r="J22" s="672">
        <v>5473</v>
      </c>
      <c r="K22" s="672">
        <v>4099</v>
      </c>
      <c r="L22" s="672">
        <v>4304</v>
      </c>
      <c r="M22" s="672">
        <v>4851</v>
      </c>
      <c r="N22" s="672">
        <v>4722</v>
      </c>
      <c r="O22" s="673">
        <f t="shared" si="1"/>
        <v>61095</v>
      </c>
      <c r="P22" s="304"/>
    </row>
    <row r="23" spans="2:16" x14ac:dyDescent="0.2">
      <c r="B23" s="671" t="s">
        <v>372</v>
      </c>
      <c r="C23" s="446">
        <v>4053</v>
      </c>
      <c r="D23" s="446">
        <v>3566</v>
      </c>
      <c r="E23" s="446">
        <v>3403</v>
      </c>
      <c r="F23" s="446">
        <v>2874</v>
      </c>
      <c r="G23" s="446">
        <v>3374</v>
      </c>
      <c r="H23" s="672">
        <v>3023</v>
      </c>
      <c r="I23" s="672">
        <v>3412</v>
      </c>
      <c r="J23" s="672">
        <v>3656</v>
      </c>
      <c r="K23" s="672">
        <v>3170</v>
      </c>
      <c r="L23" s="672">
        <v>3454</v>
      </c>
      <c r="M23" s="672">
        <v>4253</v>
      </c>
      <c r="N23" s="672">
        <v>4848</v>
      </c>
      <c r="O23" s="673">
        <f t="shared" si="1"/>
        <v>43086</v>
      </c>
      <c r="P23" s="304"/>
    </row>
    <row r="24" spans="2:16" x14ac:dyDescent="0.2">
      <c r="B24" s="674" t="s">
        <v>373</v>
      </c>
      <c r="C24" s="249">
        <v>1899</v>
      </c>
      <c r="D24" s="249">
        <v>1609</v>
      </c>
      <c r="E24" s="249">
        <v>1337</v>
      </c>
      <c r="F24" s="249">
        <v>1334</v>
      </c>
      <c r="G24" s="249">
        <v>1443</v>
      </c>
      <c r="H24" s="250">
        <v>1138</v>
      </c>
      <c r="I24" s="250">
        <v>758</v>
      </c>
      <c r="J24" s="250">
        <v>981</v>
      </c>
      <c r="K24" s="250">
        <v>1155</v>
      </c>
      <c r="L24" s="250">
        <v>1291</v>
      </c>
      <c r="M24" s="250">
        <v>1631</v>
      </c>
      <c r="N24" s="250">
        <v>1882</v>
      </c>
      <c r="O24" s="675">
        <f t="shared" si="1"/>
        <v>16458</v>
      </c>
      <c r="P24" s="304"/>
    </row>
    <row r="25" spans="2:16" ht="12.75" customHeight="1" x14ac:dyDescent="0.25">
      <c r="B25" s="662" t="s">
        <v>386</v>
      </c>
      <c r="C25" s="304"/>
      <c r="D25" s="99"/>
      <c r="E25" s="99"/>
      <c r="H25" s="664"/>
      <c r="O25" s="663"/>
      <c r="P25" s="663"/>
    </row>
    <row r="26" spans="2:16" ht="15" x14ac:dyDescent="0.25">
      <c r="B26" s="304"/>
      <c r="C26" s="304"/>
      <c r="D26" s="99"/>
      <c r="E26" s="99"/>
      <c r="H26" s="664"/>
      <c r="O26" s="285"/>
      <c r="P26" s="663"/>
    </row>
    <row r="27" spans="2:16" s="356" customFormat="1" ht="15" x14ac:dyDescent="0.25">
      <c r="B27" s="594" t="s">
        <v>388</v>
      </c>
      <c r="C27" s="69"/>
      <c r="D27" s="20"/>
      <c r="E27" s="20"/>
      <c r="F27" s="20"/>
      <c r="G27" s="20"/>
      <c r="H27" s="32"/>
      <c r="I27" s="20"/>
      <c r="J27" s="20"/>
      <c r="K27" s="20"/>
      <c r="L27" s="20"/>
      <c r="M27" s="20"/>
      <c r="N27" s="20"/>
      <c r="O27" s="609"/>
      <c r="P27" s="589" t="s">
        <v>366</v>
      </c>
    </row>
    <row r="28" spans="2:16" s="356" customFormat="1" ht="15.75" x14ac:dyDescent="0.25">
      <c r="B28" s="648" t="s">
        <v>95</v>
      </c>
      <c r="C28" s="595"/>
      <c r="D28" s="647"/>
      <c r="E28" s="645"/>
      <c r="F28" s="645"/>
      <c r="G28" s="645"/>
      <c r="H28" s="645"/>
      <c r="I28" s="20"/>
      <c r="J28" s="20"/>
      <c r="K28" s="20"/>
      <c r="L28" s="20"/>
      <c r="M28" s="20"/>
      <c r="N28" s="20"/>
      <c r="O28" s="609"/>
      <c r="P28" s="676"/>
    </row>
    <row r="29" spans="2:16" x14ac:dyDescent="0.2">
      <c r="B29" s="596"/>
      <c r="C29" s="596"/>
      <c r="D29" s="649"/>
      <c r="E29" s="649"/>
      <c r="F29" s="649"/>
      <c r="G29" s="649"/>
      <c r="H29" s="649"/>
      <c r="I29" s="667"/>
      <c r="J29" s="593"/>
      <c r="K29" s="593"/>
      <c r="L29" s="593"/>
      <c r="M29" s="593"/>
      <c r="N29" s="593"/>
      <c r="O29" s="677"/>
      <c r="P29" s="304"/>
    </row>
    <row r="30" spans="2:16" ht="15" x14ac:dyDescent="0.25">
      <c r="B30" s="518" t="s">
        <v>368</v>
      </c>
      <c r="C30" s="301" t="s">
        <v>49</v>
      </c>
      <c r="D30" s="301" t="s">
        <v>50</v>
      </c>
      <c r="E30" s="301" t="s">
        <v>51</v>
      </c>
      <c r="F30" s="301" t="s">
        <v>52</v>
      </c>
      <c r="G30" s="301" t="s">
        <v>53</v>
      </c>
      <c r="H30" s="301" t="s">
        <v>54</v>
      </c>
      <c r="I30" s="301" t="s">
        <v>55</v>
      </c>
      <c r="J30" s="301" t="s">
        <v>56</v>
      </c>
      <c r="K30" s="301" t="s">
        <v>57</v>
      </c>
      <c r="L30" s="301" t="s">
        <v>58</v>
      </c>
      <c r="M30" s="301" t="s">
        <v>59</v>
      </c>
      <c r="N30" s="301" t="s">
        <v>60</v>
      </c>
      <c r="O30" s="599" t="s">
        <v>15</v>
      </c>
      <c r="P30" s="663"/>
    </row>
    <row r="31" spans="2:16" x14ac:dyDescent="0.2">
      <c r="B31" s="641" t="s">
        <v>15</v>
      </c>
      <c r="C31" s="668">
        <v>26525</v>
      </c>
      <c r="D31" s="669">
        <v>23805</v>
      </c>
      <c r="E31" s="669">
        <v>23796</v>
      </c>
      <c r="F31" s="669">
        <v>21989</v>
      </c>
      <c r="G31" s="669">
        <v>19308</v>
      </c>
      <c r="H31" s="652">
        <v>20492</v>
      </c>
      <c r="I31" s="652">
        <v>22170</v>
      </c>
      <c r="J31" s="652">
        <v>22493</v>
      </c>
      <c r="K31" s="652">
        <v>20907</v>
      </c>
      <c r="L31" s="652">
        <v>21235</v>
      </c>
      <c r="M31" s="652">
        <v>26031</v>
      </c>
      <c r="N31" s="652">
        <f>+N32+N33+N34+N35+N36</f>
        <v>29059</v>
      </c>
      <c r="O31" s="670">
        <f>SUM(C31:N31)</f>
        <v>277810</v>
      </c>
      <c r="P31" s="304"/>
    </row>
    <row r="32" spans="2:16" ht="15" x14ac:dyDescent="0.25">
      <c r="B32" s="671" t="s">
        <v>369</v>
      </c>
      <c r="C32" s="446">
        <v>7695</v>
      </c>
      <c r="D32" s="446">
        <v>7220</v>
      </c>
      <c r="E32" s="446">
        <v>6895</v>
      </c>
      <c r="F32" s="446">
        <v>6142</v>
      </c>
      <c r="G32" s="446">
        <v>4883</v>
      </c>
      <c r="H32" s="672">
        <v>5963</v>
      </c>
      <c r="I32" s="672">
        <v>5914</v>
      </c>
      <c r="J32" s="672">
        <v>6951</v>
      </c>
      <c r="K32" s="672">
        <v>6196</v>
      </c>
      <c r="L32" s="672">
        <v>6297</v>
      </c>
      <c r="M32" s="672">
        <v>8168</v>
      </c>
      <c r="N32" s="672">
        <v>8715</v>
      </c>
      <c r="O32" s="673">
        <f t="shared" ref="O32:O35" si="2">SUM(C32:N32)</f>
        <v>81039</v>
      </c>
      <c r="P32" s="663"/>
    </row>
    <row r="33" spans="1:16" x14ac:dyDescent="0.2">
      <c r="B33" s="671" t="s">
        <v>370</v>
      </c>
      <c r="C33" s="446">
        <v>6315</v>
      </c>
      <c r="D33" s="446">
        <v>4163</v>
      </c>
      <c r="E33" s="446">
        <v>4121</v>
      </c>
      <c r="F33" s="446">
        <v>4007</v>
      </c>
      <c r="G33" s="446">
        <v>3330</v>
      </c>
      <c r="H33" s="672">
        <v>3182</v>
      </c>
      <c r="I33" s="672">
        <v>4988</v>
      </c>
      <c r="J33" s="672">
        <v>3600</v>
      </c>
      <c r="K33" s="672">
        <v>3170</v>
      </c>
      <c r="L33" s="672">
        <v>3206</v>
      </c>
      <c r="M33" s="672">
        <v>4036</v>
      </c>
      <c r="N33" s="672">
        <v>4377</v>
      </c>
      <c r="O33" s="673">
        <f t="shared" si="2"/>
        <v>48495</v>
      </c>
      <c r="P33" s="304"/>
    </row>
    <row r="34" spans="1:16" ht="15" x14ac:dyDescent="0.25">
      <c r="B34" s="671" t="s">
        <v>371</v>
      </c>
      <c r="C34" s="446">
        <v>10860</v>
      </c>
      <c r="D34" s="446">
        <v>10804</v>
      </c>
      <c r="E34" s="446">
        <v>11232</v>
      </c>
      <c r="F34" s="446">
        <v>10289</v>
      </c>
      <c r="G34" s="446">
        <v>9326</v>
      </c>
      <c r="H34" s="672">
        <v>9400</v>
      </c>
      <c r="I34" s="672">
        <v>9288</v>
      </c>
      <c r="J34" s="672">
        <v>9860</v>
      </c>
      <c r="K34" s="672">
        <v>9396</v>
      </c>
      <c r="L34" s="672">
        <v>9627</v>
      </c>
      <c r="M34" s="672">
        <v>11255</v>
      </c>
      <c r="N34" s="672">
        <v>12970</v>
      </c>
      <c r="O34" s="673">
        <f t="shared" si="2"/>
        <v>124307</v>
      </c>
      <c r="P34" s="663"/>
    </row>
    <row r="35" spans="1:16" ht="15" x14ac:dyDescent="0.25">
      <c r="B35" s="671" t="s">
        <v>372</v>
      </c>
      <c r="C35" s="446">
        <v>1547</v>
      </c>
      <c r="D35" s="446">
        <v>1496</v>
      </c>
      <c r="E35" s="446">
        <v>1423</v>
      </c>
      <c r="F35" s="446">
        <v>1433</v>
      </c>
      <c r="G35" s="446">
        <v>1680</v>
      </c>
      <c r="H35" s="672">
        <v>1860</v>
      </c>
      <c r="I35" s="672">
        <v>1902</v>
      </c>
      <c r="J35" s="672">
        <v>2005</v>
      </c>
      <c r="K35" s="672">
        <v>2042</v>
      </c>
      <c r="L35" s="672">
        <v>1999</v>
      </c>
      <c r="M35" s="672">
        <v>2427</v>
      </c>
      <c r="N35" s="672">
        <v>2878</v>
      </c>
      <c r="O35" s="673">
        <f t="shared" si="2"/>
        <v>22692</v>
      </c>
      <c r="P35" s="663"/>
    </row>
    <row r="36" spans="1:16" ht="15" x14ac:dyDescent="0.25">
      <c r="B36" s="674" t="s">
        <v>373</v>
      </c>
      <c r="C36" s="249">
        <v>108</v>
      </c>
      <c r="D36" s="249">
        <v>122</v>
      </c>
      <c r="E36" s="249">
        <v>125</v>
      </c>
      <c r="F36" s="249">
        <v>118</v>
      </c>
      <c r="G36" s="249">
        <v>89</v>
      </c>
      <c r="H36" s="250">
        <v>87</v>
      </c>
      <c r="I36" s="250">
        <v>78</v>
      </c>
      <c r="J36" s="250">
        <v>77</v>
      </c>
      <c r="K36" s="250">
        <v>103</v>
      </c>
      <c r="L36" s="250">
        <v>106</v>
      </c>
      <c r="M36" s="250">
        <v>145</v>
      </c>
      <c r="N36" s="250">
        <v>119</v>
      </c>
      <c r="O36" s="675">
        <f>SUM(C36:N36)</f>
        <v>1277</v>
      </c>
      <c r="P36" s="663"/>
    </row>
    <row r="37" spans="1:16" ht="15" x14ac:dyDescent="0.25">
      <c r="B37" s="662" t="s">
        <v>386</v>
      </c>
      <c r="C37" s="104"/>
      <c r="D37" s="99"/>
      <c r="E37" s="99"/>
      <c r="G37" s="96"/>
      <c r="O37" s="103"/>
      <c r="P37" s="663"/>
    </row>
    <row r="38" spans="1:16" ht="15" x14ac:dyDescent="0.25">
      <c r="C38" s="304"/>
      <c r="D38" s="99"/>
      <c r="E38" s="99"/>
      <c r="H38" s="664"/>
      <c r="O38" s="304"/>
      <c r="P38" s="663"/>
    </row>
    <row r="39" spans="1:16" x14ac:dyDescent="0.2">
      <c r="A39" s="304"/>
      <c r="B39" s="304"/>
      <c r="C39" s="304"/>
      <c r="D39" s="99"/>
      <c r="E39" s="99"/>
      <c r="F39" s="99"/>
      <c r="G39" s="99"/>
      <c r="H39" s="99"/>
      <c r="I39" s="99"/>
      <c r="J39" s="99"/>
      <c r="K39" s="99"/>
      <c r="L39" s="99"/>
      <c r="M39" s="99"/>
      <c r="N39" s="99"/>
      <c r="O39" s="304"/>
      <c r="P39" s="304"/>
    </row>
    <row r="40" spans="1:16" s="356" customFormat="1" ht="15" x14ac:dyDescent="0.25">
      <c r="A40" s="678"/>
      <c r="B40" s="646" t="s">
        <v>389</v>
      </c>
      <c r="C40" s="69"/>
      <c r="D40" s="20"/>
      <c r="E40" s="20"/>
      <c r="F40" s="20"/>
      <c r="G40" s="20"/>
      <c r="H40" s="20"/>
      <c r="I40" s="20"/>
      <c r="J40" s="20"/>
      <c r="K40" s="20"/>
      <c r="L40" s="20"/>
      <c r="M40" s="20"/>
      <c r="N40" s="20"/>
      <c r="O40" s="69"/>
      <c r="P40" s="589" t="s">
        <v>366</v>
      </c>
    </row>
    <row r="41" spans="1:16" s="356" customFormat="1" ht="15" x14ac:dyDescent="0.25">
      <c r="A41" s="678"/>
      <c r="B41" s="648" t="s">
        <v>95</v>
      </c>
      <c r="C41" s="69"/>
      <c r="D41" s="20"/>
      <c r="E41" s="20"/>
      <c r="F41" s="20"/>
      <c r="G41" s="20"/>
      <c r="H41" s="20"/>
      <c r="I41" s="20"/>
      <c r="J41" s="20"/>
      <c r="K41" s="20"/>
      <c r="L41" s="20"/>
      <c r="M41" s="20"/>
      <c r="N41" s="20"/>
      <c r="O41" s="69"/>
      <c r="P41" s="678"/>
    </row>
    <row r="42" spans="1:16" x14ac:dyDescent="0.2">
      <c r="A42" s="304"/>
      <c r="B42" s="679"/>
      <c r="C42" s="680"/>
      <c r="D42" s="667"/>
      <c r="E42" s="667"/>
      <c r="F42" s="667"/>
      <c r="G42" s="667"/>
      <c r="H42" s="667"/>
      <c r="I42" s="667"/>
      <c r="J42" s="667"/>
      <c r="K42" s="667"/>
      <c r="L42" s="667"/>
      <c r="M42" s="667"/>
      <c r="N42" s="667"/>
      <c r="O42" s="680"/>
      <c r="P42" s="304"/>
    </row>
    <row r="43" spans="1:16" x14ac:dyDescent="0.2">
      <c r="A43" s="304"/>
      <c r="B43" s="596"/>
      <c r="P43" s="304"/>
    </row>
    <row r="44" spans="1:16" x14ac:dyDescent="0.2">
      <c r="A44" s="304"/>
      <c r="B44" s="518" t="s">
        <v>368</v>
      </c>
      <c r="C44" s="301" t="s">
        <v>49</v>
      </c>
      <c r="D44" s="301" t="s">
        <v>50</v>
      </c>
      <c r="E44" s="301" t="s">
        <v>51</v>
      </c>
      <c r="F44" s="301" t="s">
        <v>52</v>
      </c>
      <c r="G44" s="301" t="s">
        <v>53</v>
      </c>
      <c r="H44" s="301" t="s">
        <v>54</v>
      </c>
      <c r="I44" s="301" t="s">
        <v>55</v>
      </c>
      <c r="J44" s="301" t="s">
        <v>56</v>
      </c>
      <c r="K44" s="301" t="s">
        <v>57</v>
      </c>
      <c r="L44" s="301" t="s">
        <v>58</v>
      </c>
      <c r="M44" s="301" t="s">
        <v>59</v>
      </c>
      <c r="N44" s="301" t="s">
        <v>60</v>
      </c>
      <c r="O44" s="599" t="s">
        <v>15</v>
      </c>
      <c r="P44" s="304"/>
    </row>
    <row r="45" spans="1:16" x14ac:dyDescent="0.2">
      <c r="A45" s="304"/>
      <c r="B45" s="671" t="s">
        <v>369</v>
      </c>
      <c r="C45" s="681">
        <v>4</v>
      </c>
      <c r="D45" s="681">
        <v>15</v>
      </c>
      <c r="E45" s="681">
        <v>12</v>
      </c>
      <c r="F45" s="681">
        <v>10</v>
      </c>
      <c r="G45" s="681">
        <v>5</v>
      </c>
      <c r="H45" s="681">
        <v>3</v>
      </c>
      <c r="I45" s="682">
        <v>12</v>
      </c>
      <c r="J45" s="682">
        <v>9</v>
      </c>
      <c r="K45" s="682">
        <v>10</v>
      </c>
      <c r="L45" s="682">
        <v>6</v>
      </c>
      <c r="M45" s="682">
        <v>2</v>
      </c>
      <c r="N45" s="682">
        <v>5</v>
      </c>
      <c r="O45" s="683">
        <f>SUM(C45:N45)</f>
        <v>93</v>
      </c>
      <c r="P45" s="304"/>
    </row>
    <row r="46" spans="1:16" x14ac:dyDescent="0.2">
      <c r="A46" s="304"/>
      <c r="B46" s="671" t="s">
        <v>370</v>
      </c>
      <c r="C46" s="681">
        <v>0</v>
      </c>
      <c r="D46" s="681">
        <v>0</v>
      </c>
      <c r="E46" s="681">
        <v>0</v>
      </c>
      <c r="F46" s="681">
        <v>0</v>
      </c>
      <c r="G46" s="681">
        <v>0</v>
      </c>
      <c r="H46" s="681">
        <v>0</v>
      </c>
      <c r="I46" s="682">
        <v>0</v>
      </c>
      <c r="J46" s="682">
        <v>0</v>
      </c>
      <c r="K46" s="682">
        <v>0</v>
      </c>
      <c r="L46" s="682">
        <v>0</v>
      </c>
      <c r="M46" s="682">
        <v>0</v>
      </c>
      <c r="N46" s="682">
        <v>0</v>
      </c>
      <c r="O46" s="683">
        <f>SUM(C46:N46)</f>
        <v>0</v>
      </c>
      <c r="P46" s="304"/>
    </row>
    <row r="47" spans="1:16" x14ac:dyDescent="0.2">
      <c r="A47" s="304"/>
      <c r="B47" s="671" t="s">
        <v>371</v>
      </c>
      <c r="C47" s="681">
        <v>0</v>
      </c>
      <c r="D47" s="681">
        <v>0</v>
      </c>
      <c r="E47" s="681">
        <v>0</v>
      </c>
      <c r="F47" s="681">
        <v>0</v>
      </c>
      <c r="G47" s="681">
        <v>0</v>
      </c>
      <c r="H47" s="681">
        <v>0</v>
      </c>
      <c r="I47" s="682">
        <v>0</v>
      </c>
      <c r="J47" s="682">
        <v>0</v>
      </c>
      <c r="K47" s="682">
        <v>0</v>
      </c>
      <c r="L47" s="682">
        <v>0</v>
      </c>
      <c r="M47" s="682">
        <v>0</v>
      </c>
      <c r="N47" s="682">
        <v>0</v>
      </c>
      <c r="O47" s="683">
        <f>SUM(C47:N47)</f>
        <v>0</v>
      </c>
      <c r="P47" s="304"/>
    </row>
    <row r="48" spans="1:16" x14ac:dyDescent="0.2">
      <c r="A48" s="304"/>
      <c r="B48" s="671" t="s">
        <v>372</v>
      </c>
      <c r="C48" s="681">
        <v>0</v>
      </c>
      <c r="D48" s="681">
        <v>0</v>
      </c>
      <c r="E48" s="681">
        <v>0</v>
      </c>
      <c r="F48" s="681">
        <v>0</v>
      </c>
      <c r="G48" s="681">
        <v>0</v>
      </c>
      <c r="H48" s="681">
        <v>0</v>
      </c>
      <c r="I48" s="682">
        <v>0</v>
      </c>
      <c r="J48" s="682">
        <v>0</v>
      </c>
      <c r="K48" s="682">
        <v>0</v>
      </c>
      <c r="L48" s="682">
        <v>0</v>
      </c>
      <c r="M48" s="682">
        <v>0</v>
      </c>
      <c r="N48" s="682">
        <v>0</v>
      </c>
      <c r="O48" s="683">
        <f>SUM(C48:N48)</f>
        <v>0</v>
      </c>
      <c r="P48" s="304"/>
    </row>
    <row r="49" spans="1:16" x14ac:dyDescent="0.2">
      <c r="A49" s="304"/>
      <c r="B49" s="674" t="s">
        <v>373</v>
      </c>
      <c r="C49" s="684">
        <v>0</v>
      </c>
      <c r="D49" s="684">
        <v>0</v>
      </c>
      <c r="E49" s="684">
        <v>0</v>
      </c>
      <c r="F49" s="684">
        <v>0</v>
      </c>
      <c r="G49" s="684">
        <v>0</v>
      </c>
      <c r="H49" s="684">
        <v>0</v>
      </c>
      <c r="I49" s="685">
        <v>0</v>
      </c>
      <c r="J49" s="685">
        <v>0</v>
      </c>
      <c r="K49" s="685">
        <v>0</v>
      </c>
      <c r="L49" s="685">
        <v>0</v>
      </c>
      <c r="M49" s="685">
        <v>0</v>
      </c>
      <c r="N49" s="685">
        <v>0</v>
      </c>
      <c r="O49" s="686">
        <f>SUM(C49:N49)</f>
        <v>0</v>
      </c>
      <c r="P49" s="304"/>
    </row>
    <row r="50" spans="1:16" ht="15" x14ac:dyDescent="0.25">
      <c r="A50" s="304"/>
      <c r="B50" s="687" t="s">
        <v>15</v>
      </c>
      <c r="C50" s="688">
        <v>4</v>
      </c>
      <c r="D50" s="688">
        <v>15</v>
      </c>
      <c r="E50" s="688">
        <v>12</v>
      </c>
      <c r="F50" s="688">
        <v>10</v>
      </c>
      <c r="G50" s="688">
        <v>5</v>
      </c>
      <c r="H50" s="688">
        <v>3</v>
      </c>
      <c r="I50" s="689">
        <v>12</v>
      </c>
      <c r="J50" s="689">
        <v>9</v>
      </c>
      <c r="K50" s="689">
        <v>10</v>
      </c>
      <c r="L50" s="689">
        <v>6</v>
      </c>
      <c r="M50" s="689">
        <v>2</v>
      </c>
      <c r="N50" s="689">
        <v>5</v>
      </c>
      <c r="O50" s="686">
        <f t="shared" ref="O50" si="3">SUM(O45:O49)</f>
        <v>93</v>
      </c>
      <c r="P50" s="304"/>
    </row>
    <row r="51" spans="1:16" x14ac:dyDescent="0.2">
      <c r="A51" s="304"/>
      <c r="B51" s="304"/>
      <c r="C51" s="304"/>
      <c r="D51" s="99"/>
      <c r="E51" s="99"/>
      <c r="F51" s="99"/>
      <c r="G51" s="99"/>
      <c r="H51" s="99"/>
      <c r="I51" s="99"/>
      <c r="J51" s="99"/>
      <c r="K51" s="99"/>
      <c r="L51" s="99"/>
      <c r="M51" s="99"/>
      <c r="N51" s="99"/>
      <c r="O51" s="304"/>
      <c r="P51" s="304"/>
    </row>
    <row r="52" spans="1:16" x14ac:dyDescent="0.2">
      <c r="O52" s="285"/>
      <c r="P52" s="304"/>
    </row>
    <row r="55" spans="1:16" ht="15.75" x14ac:dyDescent="0.25">
      <c r="B55" s="590"/>
    </row>
  </sheetData>
  <hyperlinks>
    <hyperlink ref="B30" location="INDICE!C3" display="Volver al Indice"/>
    <hyperlink ref="P2" location="Índice!A55" display="Volver"/>
    <hyperlink ref="P15" location="Índice!A55" display="Volver"/>
    <hyperlink ref="P27" location="Índice!A55" display="Volver"/>
    <hyperlink ref="P40" location="Índice!A56" display="Volver"/>
  </hyperlinks>
  <printOptions horizontalCentered="1"/>
  <pageMargins left="0.19685039370078741" right="0.19685039370078741" top="0.78740157480314965" bottom="0.98425196850393704" header="0" footer="0"/>
  <pageSetup paperSize="14" scale="72"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topLeftCell="A28" zoomScaleNormal="100" zoomScalePageLayoutView="125" workbookViewId="0"/>
  </sheetViews>
  <sheetFormatPr baseColWidth="10" defaultColWidth="10.85546875" defaultRowHeight="12.75" x14ac:dyDescent="0.2"/>
  <cols>
    <col min="1" max="1" width="5.28515625" style="355" customWidth="1"/>
    <col min="2" max="2" width="15.42578125" style="355" customWidth="1"/>
    <col min="3" max="3" width="12.42578125" style="458" customWidth="1"/>
    <col min="4" max="4" width="12.140625" style="458" customWidth="1"/>
    <col min="5" max="6" width="12.42578125" style="458" customWidth="1"/>
    <col min="7" max="7" width="11.28515625" style="458" bestFit="1" customWidth="1"/>
    <col min="8" max="8" width="12.140625" style="458" customWidth="1"/>
    <col min="9" max="10" width="12.42578125" style="458" customWidth="1"/>
    <col min="11" max="11" width="14.7109375" style="458" bestFit="1" customWidth="1"/>
    <col min="12" max="12" width="12.140625" style="458" customWidth="1"/>
    <col min="13" max="13" width="13.42578125" style="458" customWidth="1"/>
    <col min="14" max="14" width="12.42578125" style="458" customWidth="1"/>
    <col min="15" max="15" width="14.42578125" style="458" customWidth="1"/>
    <col min="16" max="16" width="11.42578125" style="355" customWidth="1"/>
    <col min="17" max="16384" width="10.85546875" style="355"/>
  </cols>
  <sheetData>
    <row r="1" spans="2:16" x14ac:dyDescent="0.2">
      <c r="C1" s="355"/>
    </row>
    <row r="2" spans="2:16" ht="15.75" x14ac:dyDescent="0.25">
      <c r="B2" s="590"/>
      <c r="C2" s="355"/>
      <c r="E2" s="690"/>
      <c r="F2" s="690"/>
      <c r="G2" s="690"/>
      <c r="H2" s="690"/>
      <c r="I2" s="690"/>
      <c r="J2" s="690"/>
      <c r="K2" s="690"/>
      <c r="L2" s="690"/>
      <c r="M2" s="690"/>
      <c r="N2" s="690"/>
      <c r="O2" s="690"/>
      <c r="P2" s="589" t="s">
        <v>366</v>
      </c>
    </row>
    <row r="3" spans="2:16" ht="15.75" x14ac:dyDescent="0.25">
      <c r="B3" s="594" t="s">
        <v>390</v>
      </c>
      <c r="C3" s="691"/>
      <c r="D3" s="691"/>
      <c r="E3" s="690"/>
      <c r="F3" s="690"/>
      <c r="G3" s="690"/>
      <c r="H3" s="690"/>
      <c r="I3" s="690"/>
      <c r="J3" s="690"/>
      <c r="K3" s="690"/>
      <c r="L3" s="690"/>
      <c r="M3" s="690"/>
      <c r="N3" s="690"/>
      <c r="O3" s="690"/>
      <c r="P3" s="516"/>
    </row>
    <row r="4" spans="2:16" ht="15.75" x14ac:dyDescent="0.25">
      <c r="B4" s="692" t="s">
        <v>95</v>
      </c>
      <c r="C4" s="691"/>
      <c r="D4" s="691"/>
      <c r="E4" s="690"/>
      <c r="F4" s="690"/>
      <c r="G4" s="690"/>
      <c r="H4" s="690"/>
      <c r="I4" s="690"/>
      <c r="J4" s="690"/>
      <c r="K4" s="690"/>
      <c r="L4" s="690"/>
      <c r="M4" s="690"/>
      <c r="N4" s="690"/>
      <c r="O4" s="690"/>
      <c r="P4" s="516"/>
    </row>
    <row r="5" spans="2:16" ht="15.75" x14ac:dyDescent="0.25">
      <c r="B5" s="693" t="s">
        <v>391</v>
      </c>
      <c r="C5" s="691"/>
      <c r="D5" s="691"/>
      <c r="E5" s="690"/>
      <c r="F5" s="690"/>
      <c r="G5" s="690"/>
      <c r="H5" s="690"/>
      <c r="I5" s="690"/>
      <c r="J5" s="690"/>
      <c r="K5" s="690"/>
      <c r="L5" s="690"/>
      <c r="M5" s="690"/>
      <c r="N5" s="690"/>
      <c r="O5" s="690"/>
      <c r="P5" s="516"/>
    </row>
    <row r="6" spans="2:16" x14ac:dyDescent="0.2">
      <c r="B6" s="285"/>
      <c r="C6" s="649"/>
      <c r="D6" s="649"/>
      <c r="E6" s="649"/>
      <c r="F6" s="649"/>
      <c r="G6" s="649"/>
      <c r="H6" s="649"/>
      <c r="I6" s="593"/>
      <c r="J6" s="593"/>
      <c r="K6" s="593"/>
      <c r="L6" s="593"/>
      <c r="M6" s="593"/>
      <c r="N6" s="593"/>
      <c r="O6" s="649"/>
      <c r="P6" s="516"/>
    </row>
    <row r="7" spans="2:16" s="356" customFormat="1" x14ac:dyDescent="0.2">
      <c r="B7" s="519" t="s">
        <v>368</v>
      </c>
      <c r="C7" s="301" t="s">
        <v>49</v>
      </c>
      <c r="D7" s="301" t="s">
        <v>50</v>
      </c>
      <c r="E7" s="301" t="s">
        <v>51</v>
      </c>
      <c r="F7" s="301" t="s">
        <v>52</v>
      </c>
      <c r="G7" s="301" t="s">
        <v>53</v>
      </c>
      <c r="H7" s="301" t="s">
        <v>54</v>
      </c>
      <c r="I7" s="301" t="s">
        <v>55</v>
      </c>
      <c r="J7" s="301" t="s">
        <v>56</v>
      </c>
      <c r="K7" s="301" t="s">
        <v>57</v>
      </c>
      <c r="L7" s="301" t="s">
        <v>58</v>
      </c>
      <c r="M7" s="301" t="s">
        <v>59</v>
      </c>
      <c r="N7" s="301" t="s">
        <v>60</v>
      </c>
      <c r="O7" s="694" t="s">
        <v>15</v>
      </c>
      <c r="P7" s="517"/>
    </row>
    <row r="8" spans="2:16" x14ac:dyDescent="0.2">
      <c r="B8" s="641" t="s">
        <v>15</v>
      </c>
      <c r="C8" s="502">
        <v>123837994</v>
      </c>
      <c r="D8" s="502">
        <v>86355298</v>
      </c>
      <c r="E8" s="502">
        <v>86783234</v>
      </c>
      <c r="F8" s="502">
        <v>94791113</v>
      </c>
      <c r="G8" s="502">
        <v>99367833</v>
      </c>
      <c r="H8" s="502">
        <v>99522193</v>
      </c>
      <c r="I8" s="502">
        <v>105076723</v>
      </c>
      <c r="J8" s="502">
        <v>112666345</v>
      </c>
      <c r="K8" s="502">
        <v>96759613</v>
      </c>
      <c r="L8" s="502">
        <v>108825472</v>
      </c>
      <c r="M8" s="502">
        <v>134644013</v>
      </c>
      <c r="N8" s="502">
        <v>135381704</v>
      </c>
      <c r="O8" s="653">
        <f>SUM(C8:N8)</f>
        <v>1284011535</v>
      </c>
      <c r="P8" s="654"/>
    </row>
    <row r="9" spans="2:16" x14ac:dyDescent="0.2">
      <c r="B9" s="671" t="s">
        <v>369</v>
      </c>
      <c r="C9" s="672">
        <v>78973916</v>
      </c>
      <c r="D9" s="672">
        <v>48865931</v>
      </c>
      <c r="E9" s="672">
        <v>46367162</v>
      </c>
      <c r="F9" s="672">
        <v>56757833</v>
      </c>
      <c r="G9" s="672">
        <v>62658486</v>
      </c>
      <c r="H9" s="672">
        <v>62353889</v>
      </c>
      <c r="I9" s="672">
        <v>63215159</v>
      </c>
      <c r="J9" s="672">
        <v>67928267</v>
      </c>
      <c r="K9" s="672">
        <v>58943145</v>
      </c>
      <c r="L9" s="672">
        <v>65192767</v>
      </c>
      <c r="M9" s="672">
        <v>83508578</v>
      </c>
      <c r="N9" s="672">
        <v>82802842</v>
      </c>
      <c r="O9" s="658">
        <f t="shared" ref="O9:O12" si="0">SUM(C9:N9)</f>
        <v>777567975</v>
      </c>
      <c r="P9" s="304"/>
    </row>
    <row r="10" spans="2:16" x14ac:dyDescent="0.2">
      <c r="B10" s="671" t="s">
        <v>370</v>
      </c>
      <c r="C10" s="672">
        <v>17864346</v>
      </c>
      <c r="D10" s="672">
        <v>13751474</v>
      </c>
      <c r="E10" s="672">
        <v>17213856</v>
      </c>
      <c r="F10" s="672">
        <v>16948452</v>
      </c>
      <c r="G10" s="672">
        <v>15374575</v>
      </c>
      <c r="H10" s="672">
        <v>16570698</v>
      </c>
      <c r="I10" s="672">
        <v>19677734</v>
      </c>
      <c r="J10" s="672">
        <v>21255260</v>
      </c>
      <c r="K10" s="672">
        <v>16643473</v>
      </c>
      <c r="L10" s="672">
        <v>20062874</v>
      </c>
      <c r="M10" s="672">
        <v>23561768</v>
      </c>
      <c r="N10" s="672">
        <v>22623586</v>
      </c>
      <c r="O10" s="658">
        <f t="shared" si="0"/>
        <v>221548096</v>
      </c>
      <c r="P10" s="304"/>
    </row>
    <row r="11" spans="2:16" x14ac:dyDescent="0.2">
      <c r="B11" s="671" t="s">
        <v>371</v>
      </c>
      <c r="C11" s="672">
        <v>19930887</v>
      </c>
      <c r="D11" s="672">
        <v>17881121</v>
      </c>
      <c r="E11" s="672">
        <v>16705521</v>
      </c>
      <c r="F11" s="672">
        <v>15721287</v>
      </c>
      <c r="G11" s="672">
        <v>14929548</v>
      </c>
      <c r="H11" s="672">
        <v>14763773</v>
      </c>
      <c r="I11" s="672">
        <v>15740843</v>
      </c>
      <c r="J11" s="672">
        <v>16260190</v>
      </c>
      <c r="K11" s="672">
        <v>14249238</v>
      </c>
      <c r="L11" s="672">
        <v>16424907</v>
      </c>
      <c r="M11" s="672">
        <v>18753531</v>
      </c>
      <c r="N11" s="672">
        <v>20136650</v>
      </c>
      <c r="O11" s="658">
        <f t="shared" si="0"/>
        <v>201497496</v>
      </c>
      <c r="P11" s="304"/>
    </row>
    <row r="12" spans="2:16" x14ac:dyDescent="0.2">
      <c r="B12" s="671" t="s">
        <v>372</v>
      </c>
      <c r="C12" s="672">
        <v>5293177</v>
      </c>
      <c r="D12" s="672">
        <v>4415885</v>
      </c>
      <c r="E12" s="672">
        <v>4990004</v>
      </c>
      <c r="F12" s="672">
        <v>4071452</v>
      </c>
      <c r="G12" s="672">
        <v>5317297</v>
      </c>
      <c r="H12" s="672">
        <v>4904496</v>
      </c>
      <c r="I12" s="672">
        <v>5703019</v>
      </c>
      <c r="J12" s="672">
        <v>6447409</v>
      </c>
      <c r="K12" s="672">
        <v>5879508</v>
      </c>
      <c r="L12" s="672">
        <v>5830131</v>
      </c>
      <c r="M12" s="672">
        <v>7271521</v>
      </c>
      <c r="N12" s="672">
        <v>8003471</v>
      </c>
      <c r="O12" s="658">
        <f t="shared" si="0"/>
        <v>68127370</v>
      </c>
      <c r="P12" s="304"/>
    </row>
    <row r="13" spans="2:16" x14ac:dyDescent="0.2">
      <c r="B13" s="674" t="s">
        <v>373</v>
      </c>
      <c r="C13" s="250">
        <v>1775668</v>
      </c>
      <c r="D13" s="250">
        <v>1440887</v>
      </c>
      <c r="E13" s="250">
        <v>1506691</v>
      </c>
      <c r="F13" s="250">
        <v>1292089</v>
      </c>
      <c r="G13" s="250">
        <v>1087927</v>
      </c>
      <c r="H13" s="250">
        <v>929337</v>
      </c>
      <c r="I13" s="250">
        <v>739968</v>
      </c>
      <c r="J13" s="250">
        <v>775219</v>
      </c>
      <c r="K13" s="250">
        <v>1044249</v>
      </c>
      <c r="L13" s="250">
        <v>1314793</v>
      </c>
      <c r="M13" s="250">
        <v>1548615</v>
      </c>
      <c r="N13" s="250">
        <v>1815155</v>
      </c>
      <c r="O13" s="661">
        <f>SUM(C13:N13)</f>
        <v>15270598</v>
      </c>
      <c r="P13" s="304"/>
    </row>
    <row r="14" spans="2:16" ht="13.5" customHeight="1" x14ac:dyDescent="0.25">
      <c r="B14" s="662" t="s">
        <v>386</v>
      </c>
      <c r="C14" s="99"/>
      <c r="D14" s="99"/>
      <c r="E14" s="99"/>
      <c r="F14" s="99"/>
      <c r="G14" s="96"/>
      <c r="O14" s="695"/>
      <c r="P14" s="663"/>
    </row>
    <row r="15" spans="2:16" ht="12.75" customHeight="1" x14ac:dyDescent="0.25">
      <c r="B15" s="696"/>
      <c r="C15" s="99"/>
      <c r="D15" s="99"/>
      <c r="E15" s="99"/>
      <c r="F15" s="99"/>
      <c r="H15" s="664"/>
      <c r="O15" s="695"/>
      <c r="P15" s="663"/>
    </row>
    <row r="16" spans="2:16" ht="20.25" customHeight="1" x14ac:dyDescent="0.25">
      <c r="B16" s="594" t="s">
        <v>392</v>
      </c>
      <c r="C16" s="20"/>
      <c r="D16" s="20"/>
      <c r="E16" s="20"/>
      <c r="F16" s="20"/>
      <c r="G16" s="20"/>
      <c r="H16" s="32"/>
      <c r="I16" s="20"/>
      <c r="J16" s="20"/>
      <c r="K16" s="20"/>
      <c r="L16" s="20"/>
      <c r="M16" s="667"/>
      <c r="N16" s="667"/>
      <c r="O16" s="649"/>
      <c r="P16" s="516"/>
    </row>
    <row r="17" spans="2:16" ht="15.75" x14ac:dyDescent="0.25">
      <c r="B17" s="692" t="s">
        <v>95</v>
      </c>
      <c r="C17" s="89"/>
      <c r="D17" s="89"/>
      <c r="E17" s="32"/>
      <c r="F17" s="32"/>
      <c r="G17" s="32"/>
      <c r="H17" s="32"/>
      <c r="I17" s="20"/>
      <c r="J17" s="20"/>
      <c r="K17" s="20"/>
      <c r="L17" s="20"/>
      <c r="M17" s="667"/>
      <c r="N17" s="667"/>
      <c r="O17" s="649"/>
      <c r="P17" s="516"/>
    </row>
    <row r="18" spans="2:16" ht="15.75" x14ac:dyDescent="0.25">
      <c r="B18" s="693" t="s">
        <v>391</v>
      </c>
      <c r="C18" s="691"/>
      <c r="D18" s="691"/>
      <c r="E18" s="690"/>
      <c r="F18" s="690"/>
      <c r="G18" s="690"/>
      <c r="H18" s="690"/>
      <c r="I18" s="690"/>
      <c r="J18" s="690"/>
      <c r="K18" s="690"/>
      <c r="L18" s="690"/>
      <c r="M18" s="690"/>
      <c r="N18" s="690"/>
      <c r="O18" s="690"/>
      <c r="P18" s="516"/>
    </row>
    <row r="19" spans="2:16" x14ac:dyDescent="0.2">
      <c r="B19" s="596"/>
      <c r="C19" s="666"/>
      <c r="D19" s="666"/>
      <c r="E19" s="666"/>
      <c r="F19" s="32"/>
      <c r="G19" s="32"/>
      <c r="H19" s="32"/>
      <c r="I19" s="593"/>
      <c r="J19" s="593"/>
      <c r="K19" s="593"/>
      <c r="L19" s="593"/>
      <c r="M19" s="593"/>
      <c r="N19" s="593"/>
      <c r="P19" s="516"/>
    </row>
    <row r="20" spans="2:16" s="356" customFormat="1" ht="18.75" customHeight="1" x14ac:dyDescent="0.2">
      <c r="B20" s="518" t="s">
        <v>368</v>
      </c>
      <c r="C20" s="301" t="s">
        <v>49</v>
      </c>
      <c r="D20" s="301" t="s">
        <v>50</v>
      </c>
      <c r="E20" s="301" t="s">
        <v>51</v>
      </c>
      <c r="F20" s="301" t="s">
        <v>52</v>
      </c>
      <c r="G20" s="301" t="s">
        <v>53</v>
      </c>
      <c r="H20" s="301" t="s">
        <v>54</v>
      </c>
      <c r="I20" s="301" t="s">
        <v>55</v>
      </c>
      <c r="J20" s="301" t="s">
        <v>56</v>
      </c>
      <c r="K20" s="301" t="s">
        <v>57</v>
      </c>
      <c r="L20" s="301" t="s">
        <v>58</v>
      </c>
      <c r="M20" s="301" t="s">
        <v>59</v>
      </c>
      <c r="N20" s="301" t="s">
        <v>60</v>
      </c>
      <c r="O20" s="697" t="s">
        <v>15</v>
      </c>
      <c r="P20" s="517"/>
    </row>
    <row r="21" spans="2:16" x14ac:dyDescent="0.2">
      <c r="B21" s="641" t="s">
        <v>15</v>
      </c>
      <c r="C21" s="502">
        <v>104303628</v>
      </c>
      <c r="D21" s="502">
        <v>69790038</v>
      </c>
      <c r="E21" s="502">
        <v>69451338</v>
      </c>
      <c r="F21" s="502">
        <v>78755249</v>
      </c>
      <c r="G21" s="502">
        <v>84008924</v>
      </c>
      <c r="H21" s="502">
        <v>83584836</v>
      </c>
      <c r="I21" s="502">
        <v>86595811</v>
      </c>
      <c r="J21" s="502">
        <v>95411621</v>
      </c>
      <c r="K21" s="502">
        <v>80908798</v>
      </c>
      <c r="L21" s="502">
        <v>92737033</v>
      </c>
      <c r="M21" s="502">
        <v>115078536</v>
      </c>
      <c r="N21" s="502">
        <v>113326165</v>
      </c>
      <c r="O21" s="670">
        <f>SUM(C21:N21)</f>
        <v>1073951977</v>
      </c>
      <c r="P21" s="516"/>
    </row>
    <row r="22" spans="2:16" x14ac:dyDescent="0.2">
      <c r="B22" s="671" t="s">
        <v>369</v>
      </c>
      <c r="C22" s="672">
        <v>73689196</v>
      </c>
      <c r="D22" s="672">
        <v>44113987</v>
      </c>
      <c r="E22" s="672">
        <v>41810035</v>
      </c>
      <c r="F22" s="672">
        <v>52896060</v>
      </c>
      <c r="G22" s="672">
        <v>58786471</v>
      </c>
      <c r="H22" s="672">
        <v>58220967</v>
      </c>
      <c r="I22" s="672">
        <v>59185155</v>
      </c>
      <c r="J22" s="672">
        <v>63324263</v>
      </c>
      <c r="K22" s="672">
        <v>54635051</v>
      </c>
      <c r="L22" s="672">
        <v>60840457</v>
      </c>
      <c r="M22" s="672">
        <v>78040873</v>
      </c>
      <c r="N22" s="672">
        <v>76904142</v>
      </c>
      <c r="O22" s="673">
        <f t="shared" ref="O22:O25" si="1">SUM(C22:N22)</f>
        <v>722446657</v>
      </c>
      <c r="P22" s="654"/>
    </row>
    <row r="23" spans="2:16" ht="12.75" customHeight="1" x14ac:dyDescent="0.2">
      <c r="B23" s="671" t="s">
        <v>382</v>
      </c>
      <c r="C23" s="672">
        <v>12505440</v>
      </c>
      <c r="D23" s="672">
        <v>10321446</v>
      </c>
      <c r="E23" s="672">
        <v>13371642</v>
      </c>
      <c r="F23" s="672">
        <v>12989229</v>
      </c>
      <c r="G23" s="672">
        <v>12413333</v>
      </c>
      <c r="H23" s="672">
        <v>13618185</v>
      </c>
      <c r="I23" s="672">
        <v>13864970</v>
      </c>
      <c r="J23" s="672">
        <v>17818942</v>
      </c>
      <c r="K23" s="672">
        <v>13724094</v>
      </c>
      <c r="L23" s="672">
        <v>17270246</v>
      </c>
      <c r="M23" s="672">
        <v>20034143</v>
      </c>
      <c r="N23" s="672">
        <v>18803745</v>
      </c>
      <c r="O23" s="673">
        <f t="shared" si="1"/>
        <v>176735415</v>
      </c>
      <c r="P23" s="304"/>
    </row>
    <row r="24" spans="2:16" x14ac:dyDescent="0.2">
      <c r="B24" s="671" t="s">
        <v>371</v>
      </c>
      <c r="C24" s="672">
        <v>12065728</v>
      </c>
      <c r="D24" s="672">
        <v>10383394</v>
      </c>
      <c r="E24" s="672">
        <v>8670505</v>
      </c>
      <c r="F24" s="672">
        <v>8404935</v>
      </c>
      <c r="G24" s="672">
        <v>7592026</v>
      </c>
      <c r="H24" s="672">
        <v>7300595</v>
      </c>
      <c r="I24" s="672">
        <v>8536704</v>
      </c>
      <c r="J24" s="672">
        <v>8608816</v>
      </c>
      <c r="K24" s="672">
        <v>7243369</v>
      </c>
      <c r="L24" s="672">
        <v>9126625</v>
      </c>
      <c r="M24" s="672">
        <v>10218422</v>
      </c>
      <c r="N24" s="672">
        <v>10117542</v>
      </c>
      <c r="O24" s="673">
        <f t="shared" si="1"/>
        <v>108268661</v>
      </c>
      <c r="P24" s="304"/>
    </row>
    <row r="25" spans="2:16" x14ac:dyDescent="0.2">
      <c r="B25" s="671" t="s">
        <v>372</v>
      </c>
      <c r="C25" s="672">
        <v>4326480</v>
      </c>
      <c r="D25" s="672">
        <v>3587654</v>
      </c>
      <c r="E25" s="672">
        <v>4150673</v>
      </c>
      <c r="F25" s="672">
        <v>3215389</v>
      </c>
      <c r="G25" s="672">
        <v>4157113</v>
      </c>
      <c r="H25" s="672">
        <v>3553785</v>
      </c>
      <c r="I25" s="672">
        <v>4297008</v>
      </c>
      <c r="J25" s="672">
        <v>4924196</v>
      </c>
      <c r="K25" s="672">
        <v>4301381</v>
      </c>
      <c r="L25" s="672">
        <v>4224933</v>
      </c>
      <c r="M25" s="672">
        <v>5286775</v>
      </c>
      <c r="N25" s="672">
        <v>5728174</v>
      </c>
      <c r="O25" s="673">
        <f t="shared" si="1"/>
        <v>51753561</v>
      </c>
      <c r="P25" s="304"/>
    </row>
    <row r="26" spans="2:16" x14ac:dyDescent="0.2">
      <c r="B26" s="674" t="s">
        <v>373</v>
      </c>
      <c r="C26" s="250">
        <v>1716784</v>
      </c>
      <c r="D26" s="250">
        <v>1383557</v>
      </c>
      <c r="E26" s="250">
        <v>1448483</v>
      </c>
      <c r="F26" s="250">
        <v>1249636</v>
      </c>
      <c r="G26" s="250">
        <v>1059981</v>
      </c>
      <c r="H26" s="250">
        <v>891304</v>
      </c>
      <c r="I26" s="250">
        <v>711974</v>
      </c>
      <c r="J26" s="250">
        <v>735404</v>
      </c>
      <c r="K26" s="250">
        <v>1004903</v>
      </c>
      <c r="L26" s="250">
        <v>1274772</v>
      </c>
      <c r="M26" s="250">
        <v>1498323</v>
      </c>
      <c r="N26" s="250">
        <v>1772562</v>
      </c>
      <c r="O26" s="675">
        <f>SUM(C26:N26)</f>
        <v>14747683</v>
      </c>
      <c r="P26" s="304"/>
    </row>
    <row r="27" spans="2:16" ht="12.75" customHeight="1" x14ac:dyDescent="0.25">
      <c r="B27" s="662" t="s">
        <v>386</v>
      </c>
      <c r="C27" s="99"/>
      <c r="D27" s="99"/>
      <c r="E27" s="99"/>
      <c r="H27" s="664"/>
      <c r="O27" s="695"/>
      <c r="P27" s="663"/>
    </row>
    <row r="28" spans="2:16" ht="15" x14ac:dyDescent="0.25">
      <c r="B28" s="696"/>
      <c r="C28" s="99"/>
      <c r="D28" s="99"/>
      <c r="E28" s="99"/>
      <c r="H28" s="664"/>
      <c r="J28" s="593"/>
      <c r="K28" s="593"/>
      <c r="L28" s="593"/>
      <c r="M28" s="593"/>
      <c r="N28" s="593"/>
      <c r="O28" s="16"/>
      <c r="P28" s="663"/>
    </row>
    <row r="29" spans="2:16" ht="15" x14ac:dyDescent="0.25">
      <c r="B29" s="698" t="s">
        <v>393</v>
      </c>
      <c r="C29" s="698"/>
      <c r="D29" s="698"/>
      <c r="E29" s="698"/>
      <c r="F29" s="698"/>
      <c r="G29" s="698"/>
      <c r="H29" s="698"/>
      <c r="I29" s="698"/>
      <c r="J29" s="698"/>
      <c r="K29" s="698"/>
      <c r="L29" s="698"/>
      <c r="M29" s="698"/>
      <c r="N29" s="698"/>
      <c r="O29" s="698"/>
      <c r="P29" s="304"/>
    </row>
    <row r="30" spans="2:16" ht="15.75" x14ac:dyDescent="0.25">
      <c r="B30" s="533" t="s">
        <v>95</v>
      </c>
      <c r="C30" s="533"/>
      <c r="D30" s="533"/>
      <c r="E30" s="533"/>
      <c r="F30" s="533"/>
      <c r="G30" s="533"/>
      <c r="H30" s="533"/>
      <c r="I30" s="533"/>
      <c r="J30" s="533"/>
      <c r="K30" s="533"/>
      <c r="L30" s="533"/>
      <c r="M30" s="533"/>
      <c r="N30" s="533"/>
      <c r="O30" s="533"/>
      <c r="P30" s="663"/>
    </row>
    <row r="31" spans="2:16" ht="15" x14ac:dyDescent="0.25">
      <c r="B31" s="699" t="s">
        <v>391</v>
      </c>
      <c r="C31" s="699"/>
      <c r="D31" s="699"/>
      <c r="E31" s="699"/>
      <c r="F31" s="699"/>
      <c r="G31" s="699"/>
      <c r="H31" s="699"/>
      <c r="I31" s="699"/>
      <c r="J31" s="699"/>
      <c r="K31" s="699"/>
      <c r="L31" s="699"/>
      <c r="M31" s="699"/>
      <c r="N31" s="699"/>
      <c r="O31" s="699"/>
      <c r="P31" s="663"/>
    </row>
    <row r="32" spans="2:16" x14ac:dyDescent="0.2">
      <c r="B32" s="699"/>
      <c r="C32" s="699"/>
      <c r="D32" s="699"/>
      <c r="E32" s="699"/>
      <c r="F32" s="699"/>
      <c r="G32" s="699"/>
      <c r="H32" s="699"/>
      <c r="I32" s="699"/>
      <c r="J32" s="699"/>
      <c r="K32" s="699"/>
      <c r="L32" s="699"/>
      <c r="M32" s="699"/>
      <c r="N32" s="699"/>
      <c r="O32" s="699"/>
      <c r="P32" s="304"/>
    </row>
    <row r="33" spans="1:16" s="356" customFormat="1" ht="15" x14ac:dyDescent="0.25">
      <c r="B33" s="700" t="s">
        <v>368</v>
      </c>
      <c r="C33" s="301" t="s">
        <v>49</v>
      </c>
      <c r="D33" s="301" t="s">
        <v>50</v>
      </c>
      <c r="E33" s="301" t="s">
        <v>51</v>
      </c>
      <c r="F33" s="301" t="s">
        <v>52</v>
      </c>
      <c r="G33" s="301" t="s">
        <v>53</v>
      </c>
      <c r="H33" s="301" t="s">
        <v>54</v>
      </c>
      <c r="I33" s="301" t="s">
        <v>55</v>
      </c>
      <c r="J33" s="301" t="s">
        <v>56</v>
      </c>
      <c r="K33" s="301" t="s">
        <v>57</v>
      </c>
      <c r="L33" s="301" t="s">
        <v>58</v>
      </c>
      <c r="M33" s="301" t="s">
        <v>59</v>
      </c>
      <c r="N33" s="301" t="s">
        <v>60</v>
      </c>
      <c r="O33" s="701" t="s">
        <v>15</v>
      </c>
      <c r="P33" s="676"/>
    </row>
    <row r="34" spans="1:16" x14ac:dyDescent="0.2">
      <c r="B34" s="641" t="s">
        <v>15</v>
      </c>
      <c r="C34" s="502">
        <v>19534366</v>
      </c>
      <c r="D34" s="502">
        <v>16565260</v>
      </c>
      <c r="E34" s="502">
        <v>17331896</v>
      </c>
      <c r="F34" s="502">
        <v>16035864</v>
      </c>
      <c r="G34" s="502">
        <v>15358909</v>
      </c>
      <c r="H34" s="502">
        <v>15937357</v>
      </c>
      <c r="I34" s="502">
        <v>18480912</v>
      </c>
      <c r="J34" s="502">
        <v>17254724</v>
      </c>
      <c r="K34" s="502">
        <v>15850815</v>
      </c>
      <c r="L34" s="502">
        <v>16088439</v>
      </c>
      <c r="M34" s="502">
        <v>19565477</v>
      </c>
      <c r="N34" s="502">
        <v>22055539</v>
      </c>
      <c r="O34" s="670">
        <f>SUM(C34:N34)</f>
        <v>210059558</v>
      </c>
      <c r="P34" s="304"/>
    </row>
    <row r="35" spans="1:16" ht="15" x14ac:dyDescent="0.25">
      <c r="B35" s="671" t="s">
        <v>369</v>
      </c>
      <c r="C35" s="672">
        <v>5284720</v>
      </c>
      <c r="D35" s="672">
        <v>4751944</v>
      </c>
      <c r="E35" s="672">
        <v>4557127</v>
      </c>
      <c r="F35" s="672">
        <v>3861773</v>
      </c>
      <c r="G35" s="672">
        <v>3872015</v>
      </c>
      <c r="H35" s="672">
        <v>4132922</v>
      </c>
      <c r="I35" s="672">
        <v>4030004</v>
      </c>
      <c r="J35" s="672">
        <v>4604004</v>
      </c>
      <c r="K35" s="672">
        <v>4308094</v>
      </c>
      <c r="L35" s="672">
        <v>4352310</v>
      </c>
      <c r="M35" s="672">
        <v>5467705</v>
      </c>
      <c r="N35" s="672">
        <v>5898700</v>
      </c>
      <c r="O35" s="673">
        <f t="shared" ref="O35:O38" si="2">SUM(C35:N35)</f>
        <v>55121318</v>
      </c>
      <c r="P35" s="663"/>
    </row>
    <row r="36" spans="1:16" x14ac:dyDescent="0.2">
      <c r="B36" s="671" t="s">
        <v>382</v>
      </c>
      <c r="C36" s="672">
        <v>5358906</v>
      </c>
      <c r="D36" s="672">
        <v>3430028</v>
      </c>
      <c r="E36" s="672">
        <v>3842214</v>
      </c>
      <c r="F36" s="672">
        <v>3959223</v>
      </c>
      <c r="G36" s="672">
        <v>2961242</v>
      </c>
      <c r="H36" s="672">
        <v>2952513</v>
      </c>
      <c r="I36" s="672">
        <v>5812764</v>
      </c>
      <c r="J36" s="672">
        <v>3436318</v>
      </c>
      <c r="K36" s="672">
        <v>2919379</v>
      </c>
      <c r="L36" s="672">
        <v>2792628</v>
      </c>
      <c r="M36" s="672">
        <v>3527625</v>
      </c>
      <c r="N36" s="672">
        <v>3819841</v>
      </c>
      <c r="O36" s="673">
        <f t="shared" si="2"/>
        <v>44812681</v>
      </c>
      <c r="P36" s="304"/>
    </row>
    <row r="37" spans="1:16" ht="15" x14ac:dyDescent="0.25">
      <c r="B37" s="671" t="s">
        <v>371</v>
      </c>
      <c r="C37" s="672">
        <v>7865159</v>
      </c>
      <c r="D37" s="672">
        <v>7497727</v>
      </c>
      <c r="E37" s="672">
        <v>8035016</v>
      </c>
      <c r="F37" s="672">
        <v>7316352</v>
      </c>
      <c r="G37" s="672">
        <v>7337522</v>
      </c>
      <c r="H37" s="672">
        <v>7463178</v>
      </c>
      <c r="I37" s="672">
        <v>7204139</v>
      </c>
      <c r="J37" s="672">
        <v>7651374</v>
      </c>
      <c r="K37" s="672">
        <v>7005869</v>
      </c>
      <c r="L37" s="672">
        <v>7298282</v>
      </c>
      <c r="M37" s="672">
        <v>8535109</v>
      </c>
      <c r="N37" s="672">
        <v>10019108</v>
      </c>
      <c r="O37" s="673">
        <f t="shared" si="2"/>
        <v>93228835</v>
      </c>
      <c r="P37" s="663"/>
    </row>
    <row r="38" spans="1:16" ht="15" x14ac:dyDescent="0.25">
      <c r="B38" s="671" t="s">
        <v>372</v>
      </c>
      <c r="C38" s="672">
        <v>966697</v>
      </c>
      <c r="D38" s="672">
        <v>828231</v>
      </c>
      <c r="E38" s="672">
        <v>839331</v>
      </c>
      <c r="F38" s="672">
        <v>856063</v>
      </c>
      <c r="G38" s="672">
        <v>1160184</v>
      </c>
      <c r="H38" s="672">
        <v>1350711</v>
      </c>
      <c r="I38" s="672">
        <v>1406011</v>
      </c>
      <c r="J38" s="672">
        <v>1523213</v>
      </c>
      <c r="K38" s="672">
        <v>1578127</v>
      </c>
      <c r="L38" s="672">
        <v>1605198</v>
      </c>
      <c r="M38" s="672">
        <v>1984746</v>
      </c>
      <c r="N38" s="672">
        <v>2275297</v>
      </c>
      <c r="O38" s="673">
        <f t="shared" si="2"/>
        <v>16373809</v>
      </c>
      <c r="P38" s="663"/>
    </row>
    <row r="39" spans="1:16" ht="15" x14ac:dyDescent="0.25">
      <c r="B39" s="674" t="s">
        <v>373</v>
      </c>
      <c r="C39" s="250">
        <v>58884</v>
      </c>
      <c r="D39" s="250">
        <v>57330</v>
      </c>
      <c r="E39" s="250">
        <v>58208</v>
      </c>
      <c r="F39" s="250">
        <v>42453</v>
      </c>
      <c r="G39" s="250">
        <v>27946</v>
      </c>
      <c r="H39" s="250">
        <v>38033</v>
      </c>
      <c r="I39" s="250">
        <v>27994</v>
      </c>
      <c r="J39" s="250">
        <v>39815</v>
      </c>
      <c r="K39" s="250">
        <v>39346</v>
      </c>
      <c r="L39" s="250">
        <v>40021</v>
      </c>
      <c r="M39" s="250">
        <v>50292</v>
      </c>
      <c r="N39" s="250">
        <v>42593</v>
      </c>
      <c r="O39" s="675">
        <f>SUM(C39:N39)</f>
        <v>522915</v>
      </c>
      <c r="P39" s="663"/>
    </row>
    <row r="40" spans="1:16" ht="15" x14ac:dyDescent="0.25">
      <c r="B40" s="662" t="s">
        <v>386</v>
      </c>
      <c r="C40" s="99"/>
      <c r="D40" s="99"/>
      <c r="E40" s="99"/>
      <c r="G40" s="96"/>
      <c r="I40" s="593"/>
      <c r="J40" s="593"/>
      <c r="K40" s="593"/>
      <c r="L40" s="593"/>
      <c r="M40" s="593"/>
      <c r="N40" s="593"/>
      <c r="P40" s="663"/>
    </row>
    <row r="41" spans="1:16" ht="15" x14ac:dyDescent="0.25">
      <c r="B41" s="696"/>
      <c r="C41" s="99"/>
      <c r="D41" s="99"/>
      <c r="E41" s="99"/>
      <c r="H41" s="664"/>
      <c r="O41" s="99"/>
      <c r="P41" s="663"/>
    </row>
    <row r="42" spans="1:16" x14ac:dyDescent="0.2">
      <c r="A42" s="304"/>
      <c r="B42" s="304"/>
      <c r="C42" s="99"/>
      <c r="D42" s="99"/>
      <c r="E42" s="99"/>
      <c r="F42" s="99"/>
      <c r="G42" s="99"/>
      <c r="H42" s="99"/>
      <c r="I42" s="99"/>
      <c r="J42" s="99"/>
      <c r="K42" s="99"/>
      <c r="L42" s="99"/>
      <c r="M42" s="99"/>
      <c r="N42" s="99"/>
      <c r="O42" s="99"/>
      <c r="P42" s="304"/>
    </row>
    <row r="43" spans="1:16" ht="15" x14ac:dyDescent="0.25">
      <c r="A43" s="304"/>
      <c r="B43" s="702" t="s">
        <v>394</v>
      </c>
      <c r="C43" s="702"/>
      <c r="D43" s="702"/>
      <c r="E43" s="702"/>
      <c r="F43" s="702"/>
      <c r="G43" s="702"/>
      <c r="H43" s="702"/>
      <c r="I43" s="702"/>
      <c r="J43" s="702"/>
      <c r="K43" s="702"/>
      <c r="L43" s="702"/>
      <c r="M43" s="702"/>
      <c r="N43" s="702"/>
      <c r="O43" s="702"/>
      <c r="P43" s="589" t="s">
        <v>366</v>
      </c>
    </row>
    <row r="44" spans="1:16" ht="15" x14ac:dyDescent="0.25">
      <c r="A44" s="304"/>
      <c r="B44" s="703" t="s">
        <v>395</v>
      </c>
      <c r="C44" s="703"/>
      <c r="D44" s="703"/>
      <c r="E44" s="703"/>
      <c r="F44" s="703"/>
      <c r="G44" s="703"/>
      <c r="H44" s="703"/>
      <c r="I44" s="703"/>
      <c r="J44" s="703"/>
      <c r="K44" s="703"/>
      <c r="L44" s="703"/>
      <c r="M44" s="703"/>
      <c r="N44" s="703"/>
      <c r="O44" s="703"/>
      <c r="P44" s="304"/>
    </row>
    <row r="45" spans="1:16" x14ac:dyDescent="0.2">
      <c r="A45" s="304"/>
      <c r="B45" s="704" t="s">
        <v>391</v>
      </c>
      <c r="C45" s="704"/>
      <c r="D45" s="704"/>
      <c r="E45" s="704"/>
      <c r="F45" s="704"/>
      <c r="G45" s="704"/>
      <c r="H45" s="704"/>
      <c r="I45" s="704"/>
      <c r="J45" s="704"/>
      <c r="K45" s="704"/>
      <c r="L45" s="704"/>
      <c r="M45" s="704"/>
      <c r="N45" s="704"/>
      <c r="O45" s="704"/>
      <c r="P45" s="304"/>
    </row>
    <row r="46" spans="1:16" x14ac:dyDescent="0.2">
      <c r="A46" s="304"/>
      <c r="B46" s="516"/>
      <c r="M46" s="705"/>
      <c r="P46" s="304"/>
    </row>
    <row r="47" spans="1:16" s="356" customFormat="1" x14ac:dyDescent="0.2">
      <c r="A47" s="678"/>
      <c r="B47" s="518" t="s">
        <v>368</v>
      </c>
      <c r="C47" s="301" t="s">
        <v>49</v>
      </c>
      <c r="D47" s="301" t="s">
        <v>50</v>
      </c>
      <c r="E47" s="301" t="s">
        <v>51</v>
      </c>
      <c r="F47" s="301" t="s">
        <v>52</v>
      </c>
      <c r="G47" s="301" t="s">
        <v>53</v>
      </c>
      <c r="H47" s="301" t="s">
        <v>54</v>
      </c>
      <c r="I47" s="301" t="s">
        <v>55</v>
      </c>
      <c r="J47" s="301" t="s">
        <v>56</v>
      </c>
      <c r="K47" s="301" t="s">
        <v>57</v>
      </c>
      <c r="L47" s="301" t="s">
        <v>58</v>
      </c>
      <c r="M47" s="301" t="s">
        <v>59</v>
      </c>
      <c r="N47" s="301" t="s">
        <v>60</v>
      </c>
      <c r="O47" s="697" t="s">
        <v>15</v>
      </c>
      <c r="P47" s="678"/>
    </row>
    <row r="48" spans="1:16" x14ac:dyDescent="0.2">
      <c r="A48" s="304"/>
      <c r="B48" s="601" t="s">
        <v>369</v>
      </c>
      <c r="C48" s="672">
        <v>101977</v>
      </c>
      <c r="D48" s="706">
        <v>511114</v>
      </c>
      <c r="E48" s="672">
        <v>307901</v>
      </c>
      <c r="F48" s="672">
        <v>185796</v>
      </c>
      <c r="G48" s="672">
        <v>82167</v>
      </c>
      <c r="H48" s="672">
        <v>39488</v>
      </c>
      <c r="I48" s="672">
        <v>310650</v>
      </c>
      <c r="J48" s="672">
        <v>243578</v>
      </c>
      <c r="K48" s="672">
        <v>343437</v>
      </c>
      <c r="L48" s="672">
        <v>107711</v>
      </c>
      <c r="M48" s="672">
        <v>101305</v>
      </c>
      <c r="N48" s="672">
        <v>172837</v>
      </c>
      <c r="O48" s="683">
        <f>SUM(C48:N48)</f>
        <v>2507961</v>
      </c>
      <c r="P48" s="304"/>
    </row>
    <row r="49" spans="1:16" x14ac:dyDescent="0.2">
      <c r="A49" s="304"/>
      <c r="B49" s="601" t="s">
        <v>370</v>
      </c>
      <c r="C49" s="706">
        <v>0</v>
      </c>
      <c r="D49" s="706">
        <v>0</v>
      </c>
      <c r="E49" s="672">
        <v>0</v>
      </c>
      <c r="F49" s="672">
        <v>0</v>
      </c>
      <c r="G49" s="672">
        <v>0</v>
      </c>
      <c r="H49" s="672">
        <v>0</v>
      </c>
      <c r="I49" s="672">
        <v>0</v>
      </c>
      <c r="J49" s="672">
        <v>0</v>
      </c>
      <c r="K49" s="672">
        <v>0</v>
      </c>
      <c r="L49" s="672">
        <v>0</v>
      </c>
      <c r="M49" s="672">
        <v>0</v>
      </c>
      <c r="N49" s="672">
        <v>0</v>
      </c>
      <c r="O49" s="683">
        <f>SUM(C49:N49)</f>
        <v>0</v>
      </c>
      <c r="P49" s="304"/>
    </row>
    <row r="50" spans="1:16" x14ac:dyDescent="0.2">
      <c r="A50" s="304"/>
      <c r="B50" s="601" t="s">
        <v>371</v>
      </c>
      <c r="C50" s="706">
        <v>0</v>
      </c>
      <c r="D50" s="706">
        <v>0</v>
      </c>
      <c r="E50" s="672">
        <v>0</v>
      </c>
      <c r="F50" s="672">
        <v>0</v>
      </c>
      <c r="G50" s="672">
        <v>0</v>
      </c>
      <c r="H50" s="672">
        <v>0</v>
      </c>
      <c r="I50" s="672">
        <v>0</v>
      </c>
      <c r="J50" s="672">
        <v>0</v>
      </c>
      <c r="K50" s="672">
        <v>0</v>
      </c>
      <c r="L50" s="672">
        <v>0</v>
      </c>
      <c r="M50" s="672">
        <v>0</v>
      </c>
      <c r="N50" s="672">
        <v>0</v>
      </c>
      <c r="O50" s="683">
        <f>SUM(C50:N50)</f>
        <v>0</v>
      </c>
      <c r="P50" s="304"/>
    </row>
    <row r="51" spans="1:16" x14ac:dyDescent="0.2">
      <c r="A51" s="304"/>
      <c r="B51" s="601" t="s">
        <v>372</v>
      </c>
      <c r="C51" s="706">
        <v>0</v>
      </c>
      <c r="D51" s="706">
        <v>0</v>
      </c>
      <c r="E51" s="672">
        <v>0</v>
      </c>
      <c r="F51" s="672">
        <v>0</v>
      </c>
      <c r="G51" s="672">
        <v>0</v>
      </c>
      <c r="H51" s="672">
        <v>0</v>
      </c>
      <c r="I51" s="672">
        <v>0</v>
      </c>
      <c r="J51" s="672">
        <v>0</v>
      </c>
      <c r="K51" s="672">
        <v>0</v>
      </c>
      <c r="L51" s="672">
        <v>0</v>
      </c>
      <c r="M51" s="672">
        <v>0</v>
      </c>
      <c r="N51" s="672">
        <v>0</v>
      </c>
      <c r="O51" s="683">
        <f>SUM(C51:N51)</f>
        <v>0</v>
      </c>
      <c r="P51" s="304"/>
    </row>
    <row r="52" spans="1:16" x14ac:dyDescent="0.2">
      <c r="A52" s="304"/>
      <c r="B52" s="674" t="s">
        <v>373</v>
      </c>
      <c r="C52" s="707">
        <v>0</v>
      </c>
      <c r="D52" s="707">
        <v>0</v>
      </c>
      <c r="E52" s="250">
        <v>0</v>
      </c>
      <c r="F52" s="250">
        <v>0</v>
      </c>
      <c r="G52" s="250">
        <v>0</v>
      </c>
      <c r="H52" s="250">
        <v>0</v>
      </c>
      <c r="I52" s="250">
        <v>0</v>
      </c>
      <c r="J52" s="250">
        <v>0</v>
      </c>
      <c r="K52" s="250">
        <v>0</v>
      </c>
      <c r="L52" s="250">
        <v>0</v>
      </c>
      <c r="M52" s="250">
        <v>0</v>
      </c>
      <c r="N52" s="250">
        <v>0</v>
      </c>
      <c r="O52" s="686">
        <f>SUM(C52:N52)</f>
        <v>0</v>
      </c>
      <c r="P52" s="304"/>
    </row>
    <row r="53" spans="1:16" ht="15" x14ac:dyDescent="0.25">
      <c r="A53" s="304"/>
      <c r="B53" s="687" t="s">
        <v>15</v>
      </c>
      <c r="C53" s="251">
        <v>101977</v>
      </c>
      <c r="D53" s="251">
        <v>511114</v>
      </c>
      <c r="E53" s="251">
        <v>307901</v>
      </c>
      <c r="F53" s="251">
        <v>185796</v>
      </c>
      <c r="G53" s="251">
        <v>82167</v>
      </c>
      <c r="H53" s="251">
        <v>39488</v>
      </c>
      <c r="I53" s="251">
        <v>310650</v>
      </c>
      <c r="J53" s="251">
        <v>243578</v>
      </c>
      <c r="K53" s="251">
        <v>343437</v>
      </c>
      <c r="L53" s="251">
        <v>107711</v>
      </c>
      <c r="M53" s="251">
        <v>101305</v>
      </c>
      <c r="N53" s="251">
        <v>172837</v>
      </c>
      <c r="O53" s="686">
        <f t="shared" ref="O53" si="3">SUM(O48:O52)</f>
        <v>2507961</v>
      </c>
      <c r="P53" s="304"/>
    </row>
    <row r="54" spans="1:16" x14ac:dyDescent="0.2">
      <c r="A54" s="304"/>
      <c r="B54" s="304"/>
      <c r="C54" s="99"/>
      <c r="D54" s="99"/>
      <c r="E54" s="99"/>
      <c r="F54" s="99"/>
      <c r="G54" s="99"/>
      <c r="H54" s="99"/>
      <c r="I54" s="593"/>
      <c r="J54" s="677"/>
      <c r="K54" s="99"/>
      <c r="L54" s="99"/>
      <c r="M54" s="99"/>
      <c r="N54" s="99"/>
      <c r="O54" s="99"/>
      <c r="P54" s="304"/>
    </row>
    <row r="55" spans="1:16" x14ac:dyDescent="0.2">
      <c r="B55" s="696"/>
      <c r="O55" s="16"/>
      <c r="P55" s="304"/>
    </row>
    <row r="56" spans="1:16" x14ac:dyDescent="0.2">
      <c r="C56" s="355"/>
    </row>
    <row r="57" spans="1:16" ht="15.75" x14ac:dyDescent="0.25">
      <c r="B57" s="590"/>
      <c r="C57" s="355"/>
    </row>
  </sheetData>
  <mergeCells count="7">
    <mergeCell ref="B45:O45"/>
    <mergeCell ref="B29:O29"/>
    <mergeCell ref="B30:O30"/>
    <mergeCell ref="B31:O31"/>
    <mergeCell ref="B32:O32"/>
    <mergeCell ref="B43:O43"/>
    <mergeCell ref="B44:O44"/>
  </mergeCells>
  <hyperlinks>
    <hyperlink ref="P2" location="Índice!A57" display="Volver"/>
    <hyperlink ref="P43" location="Índice!A58" display="Volver"/>
  </hyperlinks>
  <printOptions horizontalCentered="1"/>
  <pageMargins left="0" right="0" top="0" bottom="0" header="0" footer="0"/>
  <pageSetup paperSize="14" scale="82"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3"/>
  <sheetViews>
    <sheetView showGridLines="0" topLeftCell="H1" zoomScale="80" zoomScaleNormal="80" zoomScalePageLayoutView="125" workbookViewId="0"/>
  </sheetViews>
  <sheetFormatPr baseColWidth="10" defaultColWidth="10.85546875" defaultRowHeight="15" x14ac:dyDescent="0.25"/>
  <cols>
    <col min="1" max="1" width="18" style="709" customWidth="1"/>
    <col min="2" max="2" width="15" style="709" customWidth="1"/>
    <col min="3" max="4" width="13.140625" style="709" customWidth="1"/>
    <col min="5" max="6" width="13.85546875" style="709" customWidth="1"/>
    <col min="7" max="8" width="13.140625" style="709" customWidth="1"/>
    <col min="9" max="9" width="14.42578125" style="709" customWidth="1"/>
    <col min="10" max="10" width="13" style="709" customWidth="1"/>
    <col min="11" max="11" width="13.28515625" style="709" customWidth="1"/>
    <col min="12" max="12" width="15.140625" style="709" customWidth="1"/>
    <col min="13" max="13" width="14.140625" style="709" customWidth="1"/>
    <col min="14" max="14" width="13.7109375" style="709" customWidth="1"/>
    <col min="15" max="15" width="13.5703125" style="709" customWidth="1"/>
    <col min="16" max="16" width="12.28515625" style="709" customWidth="1"/>
    <col min="17" max="17" width="12.85546875" style="709" customWidth="1"/>
    <col min="18" max="18" width="12.42578125" style="709" customWidth="1"/>
    <col min="19" max="19" width="13.42578125" style="709" customWidth="1"/>
    <col min="20" max="20" width="12.7109375" style="709" customWidth="1"/>
    <col min="21" max="21" width="13.7109375" style="709" customWidth="1"/>
    <col min="22" max="22" width="13" style="709" customWidth="1"/>
    <col min="23" max="24" width="13.42578125" style="709" customWidth="1"/>
    <col min="25" max="25" width="16" style="709" customWidth="1"/>
    <col min="26" max="16384" width="10.85546875" style="709"/>
  </cols>
  <sheetData>
    <row r="1" spans="1:26" ht="30" customHeight="1" x14ac:dyDescent="0.25">
      <c r="A1" s="708" t="s">
        <v>396</v>
      </c>
      <c r="B1" s="708"/>
      <c r="C1" s="708"/>
      <c r="D1" s="708"/>
      <c r="E1" s="708"/>
      <c r="F1" s="708"/>
      <c r="G1" s="708"/>
      <c r="H1" s="708"/>
      <c r="I1" s="708"/>
      <c r="J1" s="708"/>
      <c r="K1" s="708"/>
      <c r="L1" s="708"/>
      <c r="M1" s="708"/>
      <c r="N1" s="708"/>
      <c r="O1" s="708"/>
      <c r="P1" s="708"/>
      <c r="Q1" s="708"/>
      <c r="R1" s="708"/>
      <c r="S1" s="708"/>
      <c r="T1" s="708"/>
      <c r="U1" s="708"/>
      <c r="V1" s="708"/>
      <c r="W1" s="708"/>
      <c r="X1" s="708"/>
      <c r="Y1" s="708"/>
      <c r="Z1" s="589" t="s">
        <v>366</v>
      </c>
    </row>
    <row r="2" spans="1:26" x14ac:dyDescent="0.25">
      <c r="A2" s="708" t="s">
        <v>397</v>
      </c>
      <c r="B2" s="708"/>
      <c r="C2" s="708"/>
      <c r="D2" s="708"/>
      <c r="E2" s="708"/>
      <c r="F2" s="708"/>
      <c r="G2" s="708"/>
      <c r="H2" s="708"/>
      <c r="I2" s="708"/>
      <c r="J2" s="708"/>
      <c r="K2" s="708"/>
      <c r="L2" s="708"/>
      <c r="M2" s="708"/>
      <c r="N2" s="708"/>
      <c r="O2" s="708"/>
      <c r="P2" s="708"/>
      <c r="Q2" s="708"/>
      <c r="R2" s="708"/>
      <c r="S2" s="708"/>
      <c r="T2" s="708"/>
      <c r="U2" s="708"/>
      <c r="V2" s="708"/>
      <c r="W2" s="708"/>
      <c r="X2" s="708"/>
      <c r="Y2" s="708"/>
    </row>
    <row r="3" spans="1:26" x14ac:dyDescent="0.25">
      <c r="A3" s="708" t="s">
        <v>398</v>
      </c>
      <c r="B3" s="708"/>
      <c r="C3" s="708"/>
      <c r="D3" s="708"/>
      <c r="E3" s="708"/>
      <c r="F3" s="708"/>
      <c r="G3" s="708"/>
      <c r="H3" s="708"/>
      <c r="I3" s="708"/>
      <c r="J3" s="708"/>
      <c r="K3" s="708"/>
      <c r="L3" s="708"/>
      <c r="M3" s="708"/>
      <c r="N3" s="708"/>
      <c r="O3" s="708"/>
      <c r="P3" s="708"/>
      <c r="Q3" s="708"/>
      <c r="R3" s="708"/>
      <c r="S3" s="708"/>
      <c r="T3" s="708"/>
      <c r="U3" s="708"/>
      <c r="V3" s="708"/>
      <c r="W3" s="708"/>
      <c r="X3" s="708"/>
      <c r="Y3" s="708"/>
    </row>
    <row r="4" spans="1:26" ht="45" customHeight="1" x14ac:dyDescent="0.25">
      <c r="A4" s="285"/>
      <c r="B4" s="710"/>
      <c r="C4" s="710"/>
      <c r="D4" s="710"/>
      <c r="E4" s="710"/>
      <c r="G4" s="711"/>
      <c r="H4" s="710"/>
      <c r="I4" s="710"/>
      <c r="J4" s="710"/>
      <c r="K4" s="710"/>
      <c r="L4" s="710"/>
      <c r="M4" s="710"/>
      <c r="N4" s="710"/>
      <c r="O4" s="710"/>
      <c r="P4" s="711"/>
      <c r="Q4" s="710"/>
      <c r="R4" s="710"/>
      <c r="S4" s="710"/>
      <c r="T4" s="710"/>
      <c r="U4" s="710"/>
      <c r="V4" s="710"/>
      <c r="W4" s="710"/>
      <c r="X4" s="710"/>
      <c r="Y4" s="710"/>
    </row>
    <row r="5" spans="1:26" ht="15.75" x14ac:dyDescent="0.25">
      <c r="A5" s="712" t="s">
        <v>399</v>
      </c>
    </row>
    <row r="6" spans="1:26" s="719" customFormat="1" ht="15.75" x14ac:dyDescent="0.25">
      <c r="A6" s="713"/>
      <c r="B6" s="714" t="s">
        <v>0</v>
      </c>
      <c r="C6" s="715"/>
      <c r="D6" s="714" t="s">
        <v>1</v>
      </c>
      <c r="E6" s="715"/>
      <c r="F6" s="716" t="s">
        <v>2</v>
      </c>
      <c r="G6" s="715"/>
      <c r="H6" s="716" t="s">
        <v>3</v>
      </c>
      <c r="I6" s="715"/>
      <c r="J6" s="716" t="s">
        <v>4</v>
      </c>
      <c r="K6" s="715"/>
      <c r="L6" s="716" t="s">
        <v>9</v>
      </c>
      <c r="M6" s="715"/>
      <c r="N6" s="716" t="s">
        <v>400</v>
      </c>
      <c r="O6" s="715"/>
      <c r="P6" s="716" t="s">
        <v>401</v>
      </c>
      <c r="Q6" s="715"/>
      <c r="R6" s="716" t="s">
        <v>7</v>
      </c>
      <c r="S6" s="715"/>
      <c r="T6" s="716" t="s">
        <v>8</v>
      </c>
      <c r="U6" s="715"/>
      <c r="V6" s="716" t="s">
        <v>10</v>
      </c>
      <c r="W6" s="715"/>
      <c r="X6" s="717" t="s">
        <v>11</v>
      </c>
      <c r="Y6" s="718"/>
    </row>
    <row r="7" spans="1:26" s="719" customFormat="1" ht="32.25" customHeight="1" x14ac:dyDescent="0.25">
      <c r="A7" s="720" t="s">
        <v>368</v>
      </c>
      <c r="B7" s="721" t="s">
        <v>402</v>
      </c>
      <c r="C7" s="722" t="s">
        <v>403</v>
      </c>
      <c r="D7" s="721" t="s">
        <v>402</v>
      </c>
      <c r="E7" s="722" t="s">
        <v>403</v>
      </c>
      <c r="F7" s="721" t="s">
        <v>402</v>
      </c>
      <c r="G7" s="722" t="s">
        <v>403</v>
      </c>
      <c r="H7" s="721" t="s">
        <v>402</v>
      </c>
      <c r="I7" s="722" t="s">
        <v>403</v>
      </c>
      <c r="J7" s="721" t="s">
        <v>402</v>
      </c>
      <c r="K7" s="722" t="s">
        <v>403</v>
      </c>
      <c r="L7" s="721" t="s">
        <v>402</v>
      </c>
      <c r="M7" s="722" t="s">
        <v>403</v>
      </c>
      <c r="N7" s="721" t="s">
        <v>402</v>
      </c>
      <c r="O7" s="722" t="s">
        <v>403</v>
      </c>
      <c r="P7" s="721" t="s">
        <v>402</v>
      </c>
      <c r="Q7" s="722" t="s">
        <v>403</v>
      </c>
      <c r="R7" s="721" t="s">
        <v>402</v>
      </c>
      <c r="S7" s="722" t="s">
        <v>403</v>
      </c>
      <c r="T7" s="721" t="s">
        <v>402</v>
      </c>
      <c r="U7" s="722" t="s">
        <v>403</v>
      </c>
      <c r="V7" s="721" t="s">
        <v>402</v>
      </c>
      <c r="W7" s="722" t="s">
        <v>403</v>
      </c>
      <c r="X7" s="721" t="s">
        <v>402</v>
      </c>
      <c r="Y7" s="722" t="s">
        <v>403</v>
      </c>
    </row>
    <row r="8" spans="1:26" x14ac:dyDescent="0.25">
      <c r="A8" s="723" t="s">
        <v>369</v>
      </c>
      <c r="B8" s="724">
        <v>2.69E-2</v>
      </c>
      <c r="C8" s="725">
        <v>1.6E-2</v>
      </c>
      <c r="D8" s="724">
        <v>2.64E-2</v>
      </c>
      <c r="E8" s="725">
        <v>1.6E-2</v>
      </c>
      <c r="F8" s="724">
        <v>2.64E-2</v>
      </c>
      <c r="G8" s="726">
        <v>1.6E-2</v>
      </c>
      <c r="H8" s="724">
        <v>2.64E-2</v>
      </c>
      <c r="I8" s="726">
        <v>1.6E-2</v>
      </c>
      <c r="J8" s="724">
        <v>2.64E-2</v>
      </c>
      <c r="K8" s="726">
        <v>1.6E-2</v>
      </c>
      <c r="L8" s="724">
        <v>2.69E-2</v>
      </c>
      <c r="M8" s="726">
        <v>1.6E-2</v>
      </c>
      <c r="N8" s="727">
        <v>2.69E-2</v>
      </c>
      <c r="O8" s="726">
        <v>1.6E-2</v>
      </c>
      <c r="P8" s="727">
        <v>2.7900000000000001E-2</v>
      </c>
      <c r="Q8" s="726">
        <v>1.6E-2</v>
      </c>
      <c r="R8" s="726">
        <v>2.7900000000000001E-2</v>
      </c>
      <c r="S8" s="726">
        <v>1.6E-2</v>
      </c>
      <c r="T8" s="724">
        <v>2.7900000000000001E-2</v>
      </c>
      <c r="U8" s="726">
        <v>1.6E-2</v>
      </c>
      <c r="V8" s="724">
        <v>2.7900000000000001E-2</v>
      </c>
      <c r="W8" s="726">
        <v>1.6E-2</v>
      </c>
      <c r="X8" s="728">
        <v>2.7900000000000001E-2</v>
      </c>
      <c r="Y8" s="729">
        <v>1.6E-2</v>
      </c>
    </row>
    <row r="9" spans="1:26" x14ac:dyDescent="0.25">
      <c r="A9" s="730" t="s">
        <v>370</v>
      </c>
      <c r="B9" s="728">
        <v>2.8899999999999999E-2</v>
      </c>
      <c r="C9" s="731">
        <v>1.77E-2</v>
      </c>
      <c r="D9" s="728">
        <v>2.8899999999999999E-2</v>
      </c>
      <c r="E9" s="732">
        <v>1.77E-2</v>
      </c>
      <c r="F9" s="728">
        <v>2.8899999999999999E-2</v>
      </c>
      <c r="G9" s="733">
        <v>1.77E-2</v>
      </c>
      <c r="H9" s="728">
        <v>2.8899999999999999E-2</v>
      </c>
      <c r="I9" s="733">
        <v>1.77E-2</v>
      </c>
      <c r="J9" s="728">
        <v>2.8899999999999999E-2</v>
      </c>
      <c r="K9" s="733">
        <v>1.7000000000000001E-2</v>
      </c>
      <c r="L9" s="728">
        <v>2.8899999999999999E-2</v>
      </c>
      <c r="M9" s="733">
        <v>1.77E-2</v>
      </c>
      <c r="N9" s="734">
        <v>2.8899999999999999E-2</v>
      </c>
      <c r="O9" s="733">
        <v>1.77E-2</v>
      </c>
      <c r="P9" s="734">
        <v>2.8899999999999999E-2</v>
      </c>
      <c r="Q9" s="733">
        <v>1.77E-2</v>
      </c>
      <c r="R9" s="733">
        <v>2.8899999999999999E-2</v>
      </c>
      <c r="S9" s="733">
        <v>1.77E-2</v>
      </c>
      <c r="T9" s="728">
        <v>2.9899999999999999E-2</v>
      </c>
      <c r="U9" s="733">
        <v>1.8499999999999999E-2</v>
      </c>
      <c r="V9" s="728">
        <v>2.9899999999999999E-2</v>
      </c>
      <c r="W9" s="733">
        <v>1.8499999999999999E-2</v>
      </c>
      <c r="X9" s="728">
        <v>2.9899999999999999E-2</v>
      </c>
      <c r="Y9" s="729">
        <v>1.8499999999999999E-2</v>
      </c>
    </row>
    <row r="10" spans="1:26" x14ac:dyDescent="0.25">
      <c r="A10" s="730" t="s">
        <v>371</v>
      </c>
      <c r="B10" s="728">
        <v>2.9899999999999999E-2</v>
      </c>
      <c r="C10" s="731">
        <v>1.89E-2</v>
      </c>
      <c r="D10" s="728">
        <v>2.9899999999999999E-2</v>
      </c>
      <c r="E10" s="731">
        <v>1.89E-2</v>
      </c>
      <c r="F10" s="728">
        <v>2.9899999999999999E-2</v>
      </c>
      <c r="G10" s="733">
        <v>1.89E-2</v>
      </c>
      <c r="H10" s="728">
        <v>2.9899999999999999E-2</v>
      </c>
      <c r="I10" s="733">
        <v>1.89E-2</v>
      </c>
      <c r="J10" s="728">
        <v>2.9899999999999999E-2</v>
      </c>
      <c r="K10" s="733">
        <v>1.89E-2</v>
      </c>
      <c r="L10" s="728">
        <v>2.9899999999999999E-2</v>
      </c>
      <c r="M10" s="733">
        <v>1.89E-2</v>
      </c>
      <c r="N10" s="734">
        <v>2.9899999999999999E-2</v>
      </c>
      <c r="O10" s="733">
        <v>1.89E-2</v>
      </c>
      <c r="P10" s="734">
        <v>2.9899999999999999E-2</v>
      </c>
      <c r="Q10" s="733">
        <v>1.89E-2</v>
      </c>
      <c r="R10" s="733">
        <v>2.46E-2</v>
      </c>
      <c r="S10" s="733">
        <v>1.89E-2</v>
      </c>
      <c r="T10" s="728">
        <v>2.9899999999999999E-2</v>
      </c>
      <c r="U10" s="733">
        <v>1.89E-2</v>
      </c>
      <c r="V10" s="728">
        <v>2.9899999999999999E-2</v>
      </c>
      <c r="W10" s="733">
        <v>1.89E-2</v>
      </c>
      <c r="X10" s="728">
        <v>2.9899999999999999E-2</v>
      </c>
      <c r="Y10" s="729">
        <v>1.8800000000000001E-2</v>
      </c>
    </row>
    <row r="11" spans="1:26" x14ac:dyDescent="0.25">
      <c r="A11" s="735" t="s">
        <v>404</v>
      </c>
      <c r="B11" s="728">
        <v>2.8899999999999999E-2</v>
      </c>
      <c r="C11" s="731">
        <v>1.8499999999999999E-2</v>
      </c>
      <c r="D11" s="728">
        <v>2.9899999999999999E-2</v>
      </c>
      <c r="E11" s="731">
        <v>1.89E-2</v>
      </c>
      <c r="F11" s="728">
        <v>2.9899999999999999E-2</v>
      </c>
      <c r="G11" s="733">
        <v>1.89E-2</v>
      </c>
      <c r="H11" s="728">
        <v>2.9899999999999999E-2</v>
      </c>
      <c r="I11" s="733">
        <v>1.8700000000000001E-2</v>
      </c>
      <c r="J11" s="728">
        <v>2.9899999999999999E-2</v>
      </c>
      <c r="K11" s="733">
        <v>1.8700000000000001E-2</v>
      </c>
      <c r="L11" s="728">
        <v>2.41E-2</v>
      </c>
      <c r="M11" s="733">
        <v>1.49E-2</v>
      </c>
      <c r="N11" s="734">
        <v>0.03</v>
      </c>
      <c r="O11" s="733">
        <v>1.8499999999999999E-2</v>
      </c>
      <c r="P11" s="734">
        <v>2.9899999999999999E-2</v>
      </c>
      <c r="Q11" s="733">
        <v>1.8700000000000001E-2</v>
      </c>
      <c r="R11" s="733">
        <v>2.8400000000000002E-2</v>
      </c>
      <c r="S11" s="733">
        <v>1.67E-2</v>
      </c>
      <c r="T11" s="728">
        <v>2.7799999999999998E-2</v>
      </c>
      <c r="U11" s="733">
        <v>1.7000000000000001E-2</v>
      </c>
      <c r="V11" s="728">
        <v>2.9899999999999999E-2</v>
      </c>
      <c r="W11" s="733">
        <v>1.8499999999999999E-2</v>
      </c>
      <c r="X11" s="728">
        <v>2.9899999999999999E-2</v>
      </c>
      <c r="Y11" s="729">
        <v>1.84E-2</v>
      </c>
    </row>
    <row r="12" spans="1:26" x14ac:dyDescent="0.25">
      <c r="A12" s="736" t="s">
        <v>405</v>
      </c>
      <c r="B12" s="737">
        <v>2.8899999999999999E-2</v>
      </c>
      <c r="C12" s="738">
        <v>1.6500000000000001E-2</v>
      </c>
      <c r="D12" s="737">
        <v>2.8899999999999999E-2</v>
      </c>
      <c r="E12" s="738">
        <v>1.6500000000000001E-2</v>
      </c>
      <c r="F12" s="737">
        <v>2.8899999999999999E-2</v>
      </c>
      <c r="G12" s="739">
        <v>1.6899999999999998E-2</v>
      </c>
      <c r="H12" s="737">
        <v>2.9899999999999999E-2</v>
      </c>
      <c r="I12" s="739">
        <v>1.6899999999999998E-2</v>
      </c>
      <c r="J12" s="737">
        <v>2.9899999999999999E-2</v>
      </c>
      <c r="K12" s="739">
        <v>1.6899999999999998E-2</v>
      </c>
      <c r="L12" s="737">
        <v>2.9899999999999999E-2</v>
      </c>
      <c r="M12" s="739">
        <v>1.6899999999999998E-2</v>
      </c>
      <c r="N12" s="737">
        <v>2.9899999999999999E-2</v>
      </c>
      <c r="O12" s="739">
        <v>1.6899999999999998E-2</v>
      </c>
      <c r="P12" s="737">
        <v>2.9899999999999999E-2</v>
      </c>
      <c r="Q12" s="739">
        <v>1.6899999999999998E-2</v>
      </c>
      <c r="R12" s="739">
        <v>2.9899999999999999E-2</v>
      </c>
      <c r="S12" s="739">
        <v>1.6899999999999998E-2</v>
      </c>
      <c r="T12" s="737">
        <v>2.9899999999999999E-2</v>
      </c>
      <c r="U12" s="739">
        <v>1.6899999999999998E-2</v>
      </c>
      <c r="V12" s="737">
        <v>2.9899999999999999E-2</v>
      </c>
      <c r="W12" s="739">
        <v>1.6899999999999998E-2</v>
      </c>
      <c r="X12" s="737">
        <v>2.9899999999999999E-2</v>
      </c>
      <c r="Y12" s="740">
        <v>1.6899999999999998E-2</v>
      </c>
    </row>
    <row r="13" spans="1:26" x14ac:dyDescent="0.25">
      <c r="A13" s="741" t="s">
        <v>406</v>
      </c>
      <c r="B13" s="742"/>
      <c r="C13" s="742"/>
      <c r="D13" s="742"/>
      <c r="E13" s="742"/>
      <c r="F13" s="742"/>
      <c r="G13" s="742"/>
      <c r="H13" s="742"/>
      <c r="I13" s="742"/>
      <c r="J13" s="742"/>
      <c r="K13" s="742"/>
      <c r="L13" s="742"/>
      <c r="M13" s="742"/>
      <c r="N13" s="742"/>
      <c r="O13" s="742"/>
      <c r="P13" s="742"/>
      <c r="Q13" s="742"/>
      <c r="R13" s="742"/>
      <c r="S13" s="742"/>
      <c r="T13" s="742"/>
      <c r="U13" s="742"/>
      <c r="V13" s="742"/>
      <c r="W13" s="742"/>
      <c r="X13" s="742"/>
      <c r="Y13" s="742"/>
    </row>
    <row r="14" spans="1:26" x14ac:dyDescent="0.25">
      <c r="A14" s="48" t="s">
        <v>407</v>
      </c>
      <c r="B14" s="742"/>
      <c r="C14" s="742"/>
      <c r="D14" s="742"/>
      <c r="E14" s="743"/>
      <c r="F14" s="744"/>
      <c r="G14" s="745"/>
      <c r="H14" s="742"/>
      <c r="I14" s="742"/>
      <c r="P14" s="742"/>
      <c r="Q14" s="742"/>
      <c r="R14" s="742"/>
      <c r="T14" s="746">
        <f>'TASAS_DESDE 50 HASTA 200 UF'!S14*50</f>
        <v>0</v>
      </c>
      <c r="U14" s="742"/>
      <c r="V14" s="742"/>
      <c r="W14" s="742"/>
      <c r="X14" s="742"/>
      <c r="Y14" s="742"/>
    </row>
    <row r="15" spans="1:26" x14ac:dyDescent="0.25">
      <c r="A15" s="742"/>
      <c r="B15" s="742"/>
      <c r="C15" s="742"/>
      <c r="D15" s="742"/>
      <c r="H15" s="747"/>
      <c r="I15" s="742"/>
      <c r="J15" s="742"/>
      <c r="K15" s="742"/>
      <c r="L15" s="742"/>
      <c r="M15" s="742"/>
      <c r="N15" s="742"/>
      <c r="O15" s="742"/>
      <c r="P15" s="742"/>
      <c r="Q15" s="742"/>
      <c r="R15" s="742"/>
      <c r="S15" s="742"/>
      <c r="T15" s="742"/>
      <c r="U15" s="742"/>
      <c r="V15" s="742"/>
      <c r="W15" s="742"/>
      <c r="X15" s="742"/>
      <c r="Y15" s="742"/>
    </row>
    <row r="16" spans="1:26" ht="15.75" x14ac:dyDescent="0.25">
      <c r="A16" s="712" t="s">
        <v>408</v>
      </c>
    </row>
    <row r="17" spans="1:25" s="719" customFormat="1" ht="15.75" x14ac:dyDescent="0.25">
      <c r="A17" s="713"/>
      <c r="B17" s="714" t="s">
        <v>0</v>
      </c>
      <c r="C17" s="715"/>
      <c r="D17" s="714" t="s">
        <v>1</v>
      </c>
      <c r="E17" s="715"/>
      <c r="F17" s="716" t="s">
        <v>2</v>
      </c>
      <c r="G17" s="715"/>
      <c r="H17" s="716" t="s">
        <v>3</v>
      </c>
      <c r="I17" s="715"/>
      <c r="J17" s="716" t="s">
        <v>4</v>
      </c>
      <c r="K17" s="715"/>
      <c r="L17" s="716" t="s">
        <v>9</v>
      </c>
      <c r="M17" s="715"/>
      <c r="N17" s="716" t="s">
        <v>400</v>
      </c>
      <c r="O17" s="715"/>
      <c r="P17" s="716" t="s">
        <v>401</v>
      </c>
      <c r="Q17" s="715"/>
      <c r="R17" s="716" t="s">
        <v>7</v>
      </c>
      <c r="S17" s="715"/>
      <c r="T17" s="716" t="s">
        <v>8</v>
      </c>
      <c r="U17" s="715"/>
      <c r="V17" s="716" t="s">
        <v>10</v>
      </c>
      <c r="W17" s="715"/>
      <c r="X17" s="717" t="s">
        <v>11</v>
      </c>
      <c r="Y17" s="718"/>
    </row>
    <row r="18" spans="1:25" s="719" customFormat="1" x14ac:dyDescent="0.25">
      <c r="A18" s="720" t="s">
        <v>368</v>
      </c>
      <c r="B18" s="748" t="s">
        <v>402</v>
      </c>
      <c r="C18" s="749" t="s">
        <v>403</v>
      </c>
      <c r="D18" s="748" t="s">
        <v>402</v>
      </c>
      <c r="E18" s="749" t="s">
        <v>403</v>
      </c>
      <c r="F18" s="748" t="s">
        <v>402</v>
      </c>
      <c r="G18" s="749" t="s">
        <v>403</v>
      </c>
      <c r="H18" s="748" t="s">
        <v>402</v>
      </c>
      <c r="I18" s="749" t="s">
        <v>403</v>
      </c>
      <c r="J18" s="748" t="s">
        <v>402</v>
      </c>
      <c r="K18" s="749" t="s">
        <v>403</v>
      </c>
      <c r="L18" s="748" t="s">
        <v>402</v>
      </c>
      <c r="M18" s="749" t="s">
        <v>403</v>
      </c>
      <c r="N18" s="748" t="s">
        <v>402</v>
      </c>
      <c r="O18" s="749" t="s">
        <v>403</v>
      </c>
      <c r="P18" s="748" t="s">
        <v>402</v>
      </c>
      <c r="Q18" s="749" t="s">
        <v>403</v>
      </c>
      <c r="R18" s="748" t="s">
        <v>402</v>
      </c>
      <c r="S18" s="749" t="s">
        <v>403</v>
      </c>
      <c r="T18" s="748" t="s">
        <v>402</v>
      </c>
      <c r="U18" s="749" t="s">
        <v>403</v>
      </c>
      <c r="V18" s="748" t="s">
        <v>402</v>
      </c>
      <c r="W18" s="749" t="s">
        <v>403</v>
      </c>
      <c r="X18" s="748" t="s">
        <v>402</v>
      </c>
      <c r="Y18" s="750" t="s">
        <v>403</v>
      </c>
    </row>
    <row r="19" spans="1:25" x14ac:dyDescent="0.25">
      <c r="A19" s="723" t="s">
        <v>369</v>
      </c>
      <c r="B19" s="724">
        <v>2.69E-2</v>
      </c>
      <c r="C19" s="725">
        <v>1.61E-2</v>
      </c>
      <c r="D19" s="724">
        <v>2.6800000000000001E-2</v>
      </c>
      <c r="E19" s="725">
        <v>1.61E-2</v>
      </c>
      <c r="F19" s="724">
        <v>2.6800000000000001E-2</v>
      </c>
      <c r="G19" s="726">
        <v>1.61E-2</v>
      </c>
      <c r="H19" s="724">
        <v>2.6800000000000001E-2</v>
      </c>
      <c r="I19" s="726">
        <v>1.61E-2</v>
      </c>
      <c r="J19" s="724">
        <v>2.6800000000000001E-2</v>
      </c>
      <c r="K19" s="726">
        <v>1.61E-2</v>
      </c>
      <c r="L19" s="724">
        <v>2.69E-2</v>
      </c>
      <c r="M19" s="726">
        <v>1.61E-2</v>
      </c>
      <c r="N19" s="724">
        <v>2.69E-2</v>
      </c>
      <c r="O19" s="726">
        <v>1.61E-2</v>
      </c>
      <c r="P19" s="724">
        <v>2.7900000000000001E-2</v>
      </c>
      <c r="Q19" s="726">
        <v>1.61E-2</v>
      </c>
      <c r="R19" s="726">
        <v>2.7900000000000001E-2</v>
      </c>
      <c r="S19" s="726">
        <v>1.61E-2</v>
      </c>
      <c r="T19" s="724">
        <v>2.7900000000000001E-2</v>
      </c>
      <c r="U19" s="726">
        <v>1.61E-2</v>
      </c>
      <c r="V19" s="724">
        <v>2.7900000000000001E-2</v>
      </c>
      <c r="W19" s="726">
        <v>1.61E-2</v>
      </c>
      <c r="X19" s="728">
        <v>2.7900000000000001E-2</v>
      </c>
      <c r="Y19" s="729">
        <v>1.61E-2</v>
      </c>
    </row>
    <row r="20" spans="1:25" x14ac:dyDescent="0.25">
      <c r="A20" s="730" t="s">
        <v>370</v>
      </c>
      <c r="B20" s="728">
        <v>2.8899999999999999E-2</v>
      </c>
      <c r="C20" s="731">
        <v>1.8499999999999999E-2</v>
      </c>
      <c r="D20" s="731">
        <v>2.8899999999999999E-2</v>
      </c>
      <c r="E20" s="732">
        <v>1.8499999999999999E-2</v>
      </c>
      <c r="F20" s="728">
        <v>2.8899999999999999E-2</v>
      </c>
      <c r="G20" s="733">
        <v>1.8499999999999999E-2</v>
      </c>
      <c r="H20" s="728">
        <v>2.8899999999999999E-2</v>
      </c>
      <c r="I20" s="733">
        <v>1.8499999999999999E-2</v>
      </c>
      <c r="J20" s="728">
        <v>2.8899999999999999E-2</v>
      </c>
      <c r="K20" s="733">
        <v>1.8499999999999999E-2</v>
      </c>
      <c r="L20" s="728">
        <v>2.8899999999999999E-2</v>
      </c>
      <c r="M20" s="733">
        <v>1.8499999999999999E-2</v>
      </c>
      <c r="N20" s="728">
        <v>2.8899999999999999E-2</v>
      </c>
      <c r="O20" s="733">
        <v>1.8499999999999999E-2</v>
      </c>
      <c r="P20" s="728">
        <v>2.8899999999999999E-2</v>
      </c>
      <c r="Q20" s="733">
        <v>1.8499999999999999E-2</v>
      </c>
      <c r="R20" s="733">
        <v>2.8899999999999999E-2</v>
      </c>
      <c r="S20" s="733">
        <v>1.8499999999999999E-2</v>
      </c>
      <c r="T20" s="728">
        <v>2.9899999999999999E-2</v>
      </c>
      <c r="U20" s="733">
        <v>1.8499999999999999E-2</v>
      </c>
      <c r="V20" s="728">
        <v>2.9899999999999999E-2</v>
      </c>
      <c r="W20" s="733">
        <v>1.8499999999999999E-2</v>
      </c>
      <c r="X20" s="728">
        <v>2.9899999999999999E-2</v>
      </c>
      <c r="Y20" s="729">
        <v>1.8499999999999999E-2</v>
      </c>
    </row>
    <row r="21" spans="1:25" x14ac:dyDescent="0.25">
      <c r="A21" s="730" t="s">
        <v>371</v>
      </c>
      <c r="B21" s="728">
        <v>2.9899999999999999E-2</v>
      </c>
      <c r="C21" s="731">
        <v>1.89E-2</v>
      </c>
      <c r="D21" s="728">
        <v>2.9899999999999999E-2</v>
      </c>
      <c r="E21" s="731">
        <v>1.89E-2</v>
      </c>
      <c r="F21" s="728">
        <v>2.9899999999999999E-2</v>
      </c>
      <c r="G21" s="733">
        <v>1.89E-2</v>
      </c>
      <c r="H21" s="728">
        <v>2.9899999999999999E-2</v>
      </c>
      <c r="I21" s="733">
        <v>1.89E-2</v>
      </c>
      <c r="J21" s="728">
        <v>2.9899999999999999E-2</v>
      </c>
      <c r="K21" s="733">
        <v>1.89E-2</v>
      </c>
      <c r="L21" s="728">
        <v>2.9899999999999999E-2</v>
      </c>
      <c r="M21" s="733">
        <v>1.89E-2</v>
      </c>
      <c r="N21" s="728">
        <v>2.9899999999999999E-2</v>
      </c>
      <c r="O21" s="733">
        <v>1.89E-2</v>
      </c>
      <c r="P21" s="728">
        <v>2.9899999999999999E-2</v>
      </c>
      <c r="Q21" s="733">
        <v>1.89E-2</v>
      </c>
      <c r="R21" s="733">
        <v>2.46E-2</v>
      </c>
      <c r="S21" s="733">
        <v>1.89E-2</v>
      </c>
      <c r="T21" s="728">
        <v>2.9899999999999999E-2</v>
      </c>
      <c r="U21" s="733">
        <v>1.89E-2</v>
      </c>
      <c r="V21" s="728">
        <v>2.9899999999999999E-2</v>
      </c>
      <c r="W21" s="733">
        <v>1.89E-2</v>
      </c>
      <c r="X21" s="728">
        <v>2.9899999999999999E-2</v>
      </c>
      <c r="Y21" s="729">
        <v>1.8800000000000001E-2</v>
      </c>
    </row>
    <row r="22" spans="1:25" x14ac:dyDescent="0.25">
      <c r="A22" s="735" t="s">
        <v>404</v>
      </c>
      <c r="B22" s="728">
        <v>2.8899999999999999E-2</v>
      </c>
      <c r="C22" s="731">
        <v>1.8499999999999999E-2</v>
      </c>
      <c r="D22" s="728">
        <v>2.9899999999999999E-2</v>
      </c>
      <c r="E22" s="731">
        <v>1.89E-2</v>
      </c>
      <c r="F22" s="728">
        <v>2.9899999999999999E-2</v>
      </c>
      <c r="G22" s="733">
        <v>1.89E-2</v>
      </c>
      <c r="H22" s="728">
        <v>2.9899999999999999E-2</v>
      </c>
      <c r="I22" s="733">
        <v>1.8700000000000001E-2</v>
      </c>
      <c r="J22" s="728">
        <v>2.9899999999999999E-2</v>
      </c>
      <c r="K22" s="733">
        <v>1.8700000000000001E-2</v>
      </c>
      <c r="L22" s="728">
        <v>2.41E-2</v>
      </c>
      <c r="M22" s="733">
        <v>1.49E-2</v>
      </c>
      <c r="N22" s="728">
        <v>0.03</v>
      </c>
      <c r="O22" s="733">
        <v>1.8499999999999999E-2</v>
      </c>
      <c r="P22" s="728">
        <v>2.9899999999999999E-2</v>
      </c>
      <c r="Q22" s="733">
        <v>1.8700000000000001E-2</v>
      </c>
      <c r="R22" s="733">
        <v>2.69E-2</v>
      </c>
      <c r="S22" s="733">
        <v>1.67E-2</v>
      </c>
      <c r="T22" s="728">
        <v>2.69E-2</v>
      </c>
      <c r="U22" s="733">
        <v>1.67E-2</v>
      </c>
      <c r="V22" s="728">
        <v>2.9899999999999999E-2</v>
      </c>
      <c r="W22" s="733">
        <v>1.8499999999999999E-2</v>
      </c>
      <c r="X22" s="728">
        <v>2.9899999999999999E-2</v>
      </c>
      <c r="Y22" s="729">
        <v>1.84E-2</v>
      </c>
    </row>
    <row r="23" spans="1:25" x14ac:dyDescent="0.25">
      <c r="A23" s="736" t="s">
        <v>405</v>
      </c>
      <c r="B23" s="737">
        <v>2.8899999999999999E-2</v>
      </c>
      <c r="C23" s="738">
        <v>1.6899999999999998E-2</v>
      </c>
      <c r="D23" s="737">
        <v>2.8899999999999999E-2</v>
      </c>
      <c r="E23" s="738">
        <v>1.6899999999999998E-2</v>
      </c>
      <c r="F23" s="737">
        <v>2.8899999999999999E-2</v>
      </c>
      <c r="G23" s="739">
        <v>1.6899999999999998E-2</v>
      </c>
      <c r="H23" s="737">
        <v>2.9899999999999999E-2</v>
      </c>
      <c r="I23" s="739">
        <v>1.6899999999999998E-2</v>
      </c>
      <c r="J23" s="737">
        <v>2.9899999999999999E-2</v>
      </c>
      <c r="K23" s="739">
        <v>1.6899999999999998E-2</v>
      </c>
      <c r="L23" s="737">
        <v>2.9899999999999999E-2</v>
      </c>
      <c r="M23" s="739">
        <v>1.6899999999999998E-2</v>
      </c>
      <c r="N23" s="737">
        <v>2.9899999999999999E-2</v>
      </c>
      <c r="O23" s="739">
        <v>1.6899999999999998E-2</v>
      </c>
      <c r="P23" s="737">
        <v>2.9899999999999999E-2</v>
      </c>
      <c r="Q23" s="739">
        <v>1.6899999999999998E-2</v>
      </c>
      <c r="R23" s="739">
        <v>2.9899999999999999E-2</v>
      </c>
      <c r="S23" s="739">
        <v>1.6899999999999998E-2</v>
      </c>
      <c r="T23" s="737">
        <v>2.9899999999999999E-2</v>
      </c>
      <c r="U23" s="739">
        <v>1.6899999999999998E-2</v>
      </c>
      <c r="V23" s="737">
        <v>2.9899999999999999E-2</v>
      </c>
      <c r="W23" s="739">
        <v>1.6899999999999998E-2</v>
      </c>
      <c r="X23" s="737">
        <v>2.9899999999999999E-2</v>
      </c>
      <c r="Y23" s="740">
        <v>1.6899999999999998E-2</v>
      </c>
    </row>
    <row r="24" spans="1:25" x14ac:dyDescent="0.25">
      <c r="A24" s="741" t="s">
        <v>406</v>
      </c>
      <c r="B24" s="742"/>
      <c r="C24" s="742"/>
      <c r="D24" s="742"/>
      <c r="E24" s="742"/>
      <c r="F24" s="742"/>
      <c r="G24" s="742"/>
      <c r="H24" s="742"/>
      <c r="I24" s="742"/>
      <c r="J24" s="742"/>
      <c r="K24" s="742"/>
      <c r="L24" s="742"/>
      <c r="M24" s="742"/>
      <c r="N24" s="742"/>
      <c r="O24" s="742"/>
      <c r="P24" s="742"/>
      <c r="Q24" s="742"/>
      <c r="R24" s="742"/>
      <c r="S24" s="742"/>
      <c r="T24" s="742"/>
      <c r="U24" s="742"/>
      <c r="V24" s="742"/>
      <c r="W24" s="742"/>
      <c r="X24" s="742"/>
      <c r="Y24" s="742"/>
    </row>
    <row r="25" spans="1:25" x14ac:dyDescent="0.25">
      <c r="A25" s="48" t="s">
        <v>407</v>
      </c>
      <c r="B25" s="742"/>
      <c r="C25" s="742"/>
      <c r="D25" s="742"/>
      <c r="E25" s="742"/>
      <c r="F25" s="742"/>
      <c r="G25" s="742"/>
      <c r="H25" s="742"/>
      <c r="I25" s="742"/>
      <c r="J25" s="742"/>
      <c r="K25" s="742"/>
      <c r="L25" s="742"/>
      <c r="M25" s="742"/>
      <c r="N25" s="742"/>
      <c r="O25" s="742"/>
      <c r="P25" s="742"/>
      <c r="Q25" s="742"/>
      <c r="R25" s="742"/>
      <c r="S25" s="742"/>
      <c r="T25" s="742"/>
      <c r="U25" s="742"/>
      <c r="V25" s="742"/>
      <c r="W25" s="742"/>
      <c r="X25" s="742"/>
      <c r="Y25" s="742"/>
    </row>
    <row r="26" spans="1:25" x14ac:dyDescent="0.25">
      <c r="A26" s="742"/>
      <c r="B26" s="742"/>
      <c r="C26" s="742"/>
      <c r="D26" s="742"/>
      <c r="E26" s="742"/>
      <c r="F26" s="742"/>
      <c r="G26" s="742"/>
      <c r="H26" s="742"/>
      <c r="I26" s="742"/>
      <c r="J26" s="742"/>
      <c r="K26" s="742"/>
      <c r="L26" s="742"/>
      <c r="M26" s="742"/>
      <c r="N26" s="742"/>
      <c r="O26" s="742"/>
      <c r="P26" s="742"/>
      <c r="Q26" s="742"/>
      <c r="R26" s="742"/>
      <c r="S26" s="742"/>
      <c r="T26" s="742"/>
      <c r="U26" s="742"/>
      <c r="V26" s="742"/>
      <c r="W26" s="742"/>
      <c r="X26" s="742"/>
      <c r="Y26" s="742"/>
    </row>
    <row r="27" spans="1:25" ht="15.75" x14ac:dyDescent="0.25">
      <c r="A27" s="712" t="s">
        <v>409</v>
      </c>
    </row>
    <row r="28" spans="1:25" s="719" customFormat="1" ht="15.75" x14ac:dyDescent="0.25">
      <c r="A28" s="713"/>
      <c r="B28" s="714" t="s">
        <v>0</v>
      </c>
      <c r="C28" s="715"/>
      <c r="D28" s="714" t="s">
        <v>1</v>
      </c>
      <c r="E28" s="715"/>
      <c r="F28" s="716" t="s">
        <v>2</v>
      </c>
      <c r="G28" s="715"/>
      <c r="H28" s="716" t="s">
        <v>3</v>
      </c>
      <c r="I28" s="715"/>
      <c r="J28" s="716" t="s">
        <v>4</v>
      </c>
      <c r="K28" s="715"/>
      <c r="L28" s="716" t="s">
        <v>9</v>
      </c>
      <c r="M28" s="715"/>
      <c r="N28" s="716" t="s">
        <v>400</v>
      </c>
      <c r="O28" s="715"/>
      <c r="P28" s="716" t="s">
        <v>401</v>
      </c>
      <c r="Q28" s="715"/>
      <c r="R28" s="716" t="s">
        <v>7</v>
      </c>
      <c r="S28" s="715"/>
      <c r="T28" s="716" t="s">
        <v>8</v>
      </c>
      <c r="U28" s="715"/>
      <c r="V28" s="716" t="s">
        <v>10</v>
      </c>
      <c r="W28" s="715"/>
      <c r="X28" s="717" t="s">
        <v>11</v>
      </c>
      <c r="Y28" s="718"/>
    </row>
    <row r="29" spans="1:25" s="719" customFormat="1" x14ac:dyDescent="0.25">
      <c r="A29" s="720" t="s">
        <v>368</v>
      </c>
      <c r="B29" s="748" t="s">
        <v>402</v>
      </c>
      <c r="C29" s="749" t="s">
        <v>403</v>
      </c>
      <c r="D29" s="748" t="s">
        <v>402</v>
      </c>
      <c r="E29" s="749" t="s">
        <v>403</v>
      </c>
      <c r="F29" s="748" t="s">
        <v>402</v>
      </c>
      <c r="G29" s="749" t="s">
        <v>403</v>
      </c>
      <c r="H29" s="748" t="s">
        <v>402</v>
      </c>
      <c r="I29" s="749" t="s">
        <v>403</v>
      </c>
      <c r="J29" s="748" t="s">
        <v>402</v>
      </c>
      <c r="K29" s="749" t="s">
        <v>403</v>
      </c>
      <c r="L29" s="748" t="s">
        <v>402</v>
      </c>
      <c r="M29" s="749" t="s">
        <v>403</v>
      </c>
      <c r="N29" s="748" t="s">
        <v>402</v>
      </c>
      <c r="O29" s="749" t="s">
        <v>403</v>
      </c>
      <c r="P29" s="748" t="s">
        <v>402</v>
      </c>
      <c r="Q29" s="749" t="s">
        <v>403</v>
      </c>
      <c r="R29" s="748" t="s">
        <v>402</v>
      </c>
      <c r="S29" s="749" t="s">
        <v>403</v>
      </c>
      <c r="T29" s="748" t="s">
        <v>402</v>
      </c>
      <c r="U29" s="749" t="s">
        <v>403</v>
      </c>
      <c r="V29" s="748" t="s">
        <v>402</v>
      </c>
      <c r="W29" s="749" t="s">
        <v>403</v>
      </c>
      <c r="X29" s="748" t="s">
        <v>402</v>
      </c>
      <c r="Y29" s="750" t="s">
        <v>403</v>
      </c>
    </row>
    <row r="30" spans="1:25" x14ac:dyDescent="0.25">
      <c r="A30" s="723" t="s">
        <v>369</v>
      </c>
      <c r="B30" s="724">
        <v>2.69E-2</v>
      </c>
      <c r="C30" s="725">
        <v>1.61E-2</v>
      </c>
      <c r="D30" s="724">
        <v>2.6800000000000001E-2</v>
      </c>
      <c r="E30" s="725">
        <v>1.61E-2</v>
      </c>
      <c r="F30" s="724">
        <v>2.6800000000000001E-2</v>
      </c>
      <c r="G30" s="726">
        <v>1.61E-2</v>
      </c>
      <c r="H30" s="724">
        <v>2.6800000000000001E-2</v>
      </c>
      <c r="I30" s="726">
        <v>1.61E-2</v>
      </c>
      <c r="J30" s="724">
        <v>2.6800000000000001E-2</v>
      </c>
      <c r="K30" s="726">
        <v>1.61E-2</v>
      </c>
      <c r="L30" s="724">
        <v>2.69E-2</v>
      </c>
      <c r="M30" s="726">
        <v>1.61E-2</v>
      </c>
      <c r="N30" s="727">
        <v>2.69E-2</v>
      </c>
      <c r="O30" s="726">
        <v>1.61E-2</v>
      </c>
      <c r="P30" s="727">
        <v>2.7900000000000001E-2</v>
      </c>
      <c r="Q30" s="726">
        <v>1.61E-2</v>
      </c>
      <c r="R30" s="726">
        <v>2.7900000000000001E-2</v>
      </c>
      <c r="S30" s="726">
        <v>1.61E-2</v>
      </c>
      <c r="T30" s="724">
        <v>2.7900000000000001E-2</v>
      </c>
      <c r="U30" s="726">
        <v>1.61E-2</v>
      </c>
      <c r="V30" s="724">
        <v>2.7900000000000001E-2</v>
      </c>
      <c r="W30" s="726">
        <v>1.61E-2</v>
      </c>
      <c r="X30" s="728">
        <v>2.7900000000000001E-2</v>
      </c>
      <c r="Y30" s="729">
        <v>1.61E-2</v>
      </c>
    </row>
    <row r="31" spans="1:25" x14ac:dyDescent="0.25">
      <c r="A31" s="730" t="s">
        <v>370</v>
      </c>
      <c r="B31" s="728">
        <v>2.8899999999999999E-2</v>
      </c>
      <c r="C31" s="731">
        <v>1.7899999999999999E-2</v>
      </c>
      <c r="D31" s="728">
        <v>2.8899999999999999E-2</v>
      </c>
      <c r="E31" s="732">
        <v>1.7899999999999999E-2</v>
      </c>
      <c r="F31" s="728">
        <v>2.8899999999999999E-2</v>
      </c>
      <c r="G31" s="733">
        <v>1.7899999999999999E-2</v>
      </c>
      <c r="H31" s="728">
        <v>2.8899999999999999E-2</v>
      </c>
      <c r="I31" s="733">
        <v>1.7899999999999999E-2</v>
      </c>
      <c r="J31" s="728">
        <v>2.8899999999999999E-2</v>
      </c>
      <c r="K31" s="733">
        <v>1.7899999999999999E-2</v>
      </c>
      <c r="L31" s="728">
        <v>2.8899999999999999E-2</v>
      </c>
      <c r="M31" s="733">
        <v>1.7899999999999999E-2</v>
      </c>
      <c r="N31" s="728">
        <v>2.8899999999999999E-2</v>
      </c>
      <c r="O31" s="733">
        <v>1.7899999999999999E-2</v>
      </c>
      <c r="P31" s="728">
        <v>2.8899999999999999E-2</v>
      </c>
      <c r="Q31" s="733">
        <v>1.7899999999999999E-2</v>
      </c>
      <c r="R31" s="733">
        <v>2.8899999999999999E-2</v>
      </c>
      <c r="S31" s="733">
        <v>1.7899999999999999E-2</v>
      </c>
      <c r="T31" s="728">
        <v>2.8899999999999999E-2</v>
      </c>
      <c r="U31" s="733">
        <v>1.7899999999999999E-2</v>
      </c>
      <c r="V31" s="728">
        <v>2.6100000000000002E-2</v>
      </c>
      <c r="W31" s="733">
        <v>1.7899999999999999E-2</v>
      </c>
      <c r="X31" s="728">
        <v>2.8899999999999999E-2</v>
      </c>
      <c r="Y31" s="729">
        <v>1.7899999999999999E-2</v>
      </c>
    </row>
    <row r="32" spans="1:25" x14ac:dyDescent="0.25">
      <c r="A32" s="730" t="s">
        <v>371</v>
      </c>
      <c r="B32" s="728">
        <v>2.9899999999999999E-2</v>
      </c>
      <c r="C32" s="731">
        <v>1.89E-2</v>
      </c>
      <c r="D32" s="728">
        <v>2.9899999999999999E-2</v>
      </c>
      <c r="E32" s="731">
        <v>1.89E-2</v>
      </c>
      <c r="F32" s="728">
        <v>2.9899999999999999E-2</v>
      </c>
      <c r="G32" s="733">
        <v>1.89E-2</v>
      </c>
      <c r="H32" s="728">
        <v>2.9899999999999999E-2</v>
      </c>
      <c r="I32" s="733">
        <v>1.89E-2</v>
      </c>
      <c r="J32" s="728">
        <v>2.9899999999999999E-2</v>
      </c>
      <c r="K32" s="733">
        <v>1.89E-2</v>
      </c>
      <c r="L32" s="728">
        <v>2.9899999999999999E-2</v>
      </c>
      <c r="M32" s="733">
        <v>1.89E-2</v>
      </c>
      <c r="N32" s="728">
        <v>2.9899999999999999E-2</v>
      </c>
      <c r="O32" s="733">
        <v>1.89E-2</v>
      </c>
      <c r="P32" s="728">
        <v>2.9899999999999999E-2</v>
      </c>
      <c r="Q32" s="733">
        <v>1.89E-2</v>
      </c>
      <c r="R32" s="733">
        <v>2.46E-2</v>
      </c>
      <c r="S32" s="733">
        <v>1.89E-2</v>
      </c>
      <c r="T32" s="728">
        <v>2.9899999999999999E-2</v>
      </c>
      <c r="U32" s="733">
        <v>1.89E-2</v>
      </c>
      <c r="V32" s="728">
        <v>2.9899999999999999E-2</v>
      </c>
      <c r="W32" s="733">
        <v>1.89E-2</v>
      </c>
      <c r="X32" s="728">
        <v>2.9899999999999999E-2</v>
      </c>
      <c r="Y32" s="729">
        <v>1.8800000000000001E-2</v>
      </c>
    </row>
    <row r="33" spans="1:25" x14ac:dyDescent="0.25">
      <c r="A33" s="735" t="s">
        <v>404</v>
      </c>
      <c r="B33" s="728">
        <v>2.8899999999999999E-2</v>
      </c>
      <c r="C33" s="731">
        <v>1.8499999999999999E-2</v>
      </c>
      <c r="D33" s="728">
        <v>2.9899999999999999E-2</v>
      </c>
      <c r="E33" s="731">
        <v>1.89E-2</v>
      </c>
      <c r="F33" s="728">
        <v>2.9899999999999999E-2</v>
      </c>
      <c r="G33" s="733">
        <v>1.89E-2</v>
      </c>
      <c r="H33" s="728">
        <v>2.9899999999999999E-2</v>
      </c>
      <c r="I33" s="733">
        <v>1.8700000000000001E-2</v>
      </c>
      <c r="J33" s="728">
        <v>2.9899999999999999E-2</v>
      </c>
      <c r="K33" s="733">
        <v>1.8700000000000001E-2</v>
      </c>
      <c r="L33" s="728">
        <v>2.41E-2</v>
      </c>
      <c r="M33" s="733">
        <v>1.49E-2</v>
      </c>
      <c r="N33" s="728">
        <v>2.2499999999999999E-2</v>
      </c>
      <c r="O33" s="733">
        <v>1.4E-2</v>
      </c>
      <c r="P33" s="728">
        <v>2.9899999999999999E-2</v>
      </c>
      <c r="Q33" s="733">
        <v>1.8700000000000001E-2</v>
      </c>
      <c r="R33" s="733">
        <v>2.3900000000000001E-2</v>
      </c>
      <c r="S33" s="733">
        <v>1.7600000000000001E-2</v>
      </c>
      <c r="T33" s="728">
        <v>2.3900000000000001E-2</v>
      </c>
      <c r="U33" s="733">
        <v>1.7600000000000001E-2</v>
      </c>
      <c r="V33" s="728">
        <v>2.9899999999999999E-2</v>
      </c>
      <c r="W33" s="733">
        <v>1.8499999999999999E-2</v>
      </c>
      <c r="X33" s="728">
        <v>2.9899999999999999E-2</v>
      </c>
      <c r="Y33" s="729">
        <v>1.84E-2</v>
      </c>
    </row>
    <row r="34" spans="1:25" x14ac:dyDescent="0.25">
      <c r="A34" s="736" t="s">
        <v>405</v>
      </c>
      <c r="B34" s="737">
        <v>2.8899999999999999E-2</v>
      </c>
      <c r="C34" s="738">
        <v>1.7899999999999999E-2</v>
      </c>
      <c r="D34" s="737">
        <v>2.8899999999999999E-2</v>
      </c>
      <c r="E34" s="738">
        <v>1.7899999999999999E-2</v>
      </c>
      <c r="F34" s="737">
        <v>2.8899999999999999E-2</v>
      </c>
      <c r="G34" s="739">
        <v>1.89E-2</v>
      </c>
      <c r="H34" s="737">
        <v>2.9899999999999999E-2</v>
      </c>
      <c r="I34" s="739">
        <v>1.89E-2</v>
      </c>
      <c r="J34" s="737">
        <v>2.9899999999999999E-2</v>
      </c>
      <c r="K34" s="739">
        <v>1.89E-2</v>
      </c>
      <c r="L34" s="737">
        <v>2.9899999999999999E-2</v>
      </c>
      <c r="M34" s="739">
        <v>1.89E-2</v>
      </c>
      <c r="N34" s="737">
        <v>2.9899999999999999E-2</v>
      </c>
      <c r="O34" s="739">
        <v>1.89E-2</v>
      </c>
      <c r="P34" s="737">
        <v>2.9899999999999999E-2</v>
      </c>
      <c r="Q34" s="739">
        <v>1.89E-2</v>
      </c>
      <c r="R34" s="739">
        <v>2.9899999999999999E-2</v>
      </c>
      <c r="S34" s="739">
        <v>1.89E-2</v>
      </c>
      <c r="T34" s="737">
        <v>2.9899999999999999E-2</v>
      </c>
      <c r="U34" s="739">
        <v>1.89E-2</v>
      </c>
      <c r="V34" s="737">
        <v>2.9899999999999999E-2</v>
      </c>
      <c r="W34" s="739">
        <v>1.89E-2</v>
      </c>
      <c r="X34" s="737">
        <v>2.9899999999999999E-2</v>
      </c>
      <c r="Y34" s="740">
        <v>1.89E-2</v>
      </c>
    </row>
    <row r="35" spans="1:25" x14ac:dyDescent="0.25">
      <c r="A35" s="741" t="s">
        <v>406</v>
      </c>
      <c r="B35" s="742"/>
      <c r="Y35" s="285"/>
    </row>
    <row r="36" spans="1:25" x14ac:dyDescent="0.25">
      <c r="A36" s="48" t="s">
        <v>407</v>
      </c>
    </row>
    <row r="37" spans="1:25" x14ac:dyDescent="0.25">
      <c r="D37" s="751"/>
      <c r="E37" s="752"/>
      <c r="F37" s="753"/>
    </row>
    <row r="38" spans="1:25" x14ac:dyDescent="0.25">
      <c r="D38" s="754"/>
      <c r="E38" s="755"/>
    </row>
    <row r="42" spans="1:25" x14ac:dyDescent="0.25">
      <c r="A42" s="743"/>
      <c r="B42" s="756"/>
    </row>
    <row r="43" spans="1:25" x14ac:dyDescent="0.25">
      <c r="B43" s="756"/>
    </row>
  </sheetData>
  <mergeCells count="3">
    <mergeCell ref="A1:Y1"/>
    <mergeCell ref="A2:Y2"/>
    <mergeCell ref="A3:Y3"/>
  </mergeCells>
  <hyperlinks>
    <hyperlink ref="Z1" location="Índice!A59" display="Volver"/>
  </hyperlinks>
  <pageMargins left="0.70866141732283472" right="0.70866141732283472" top="0.74803149606299213" bottom="0.74803149606299213" header="0.31496062992125984" footer="0.31496062992125984"/>
  <pageSetup paperSize="14" scale="4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8"/>
  <sheetViews>
    <sheetView showGridLines="0" topLeftCell="E1" zoomScale="90" zoomScaleNormal="90" workbookViewId="0"/>
  </sheetViews>
  <sheetFormatPr baseColWidth="10" defaultColWidth="10.85546875" defaultRowHeight="15" x14ac:dyDescent="0.25"/>
  <cols>
    <col min="1" max="1" width="18" style="758" customWidth="1"/>
    <col min="2" max="2" width="15.7109375" style="758" customWidth="1"/>
    <col min="3" max="3" width="13.140625" style="758" customWidth="1"/>
    <col min="4" max="4" width="10.85546875" style="758" customWidth="1"/>
    <col min="5" max="5" width="15.42578125" style="758" customWidth="1"/>
    <col min="6" max="7" width="13.140625" style="758" customWidth="1"/>
    <col min="8" max="25" width="10.85546875" style="758" customWidth="1"/>
    <col min="26" max="16384" width="10.85546875" style="758"/>
  </cols>
  <sheetData>
    <row r="1" spans="1:26" x14ac:dyDescent="0.25">
      <c r="A1" s="757" t="s">
        <v>396</v>
      </c>
      <c r="B1" s="757"/>
      <c r="C1" s="757"/>
      <c r="D1" s="757"/>
      <c r="E1" s="757"/>
      <c r="F1" s="757"/>
      <c r="G1" s="757"/>
      <c r="H1" s="757"/>
      <c r="I1" s="757"/>
      <c r="J1" s="757"/>
      <c r="K1" s="757"/>
      <c r="L1" s="757"/>
      <c r="M1" s="757"/>
      <c r="N1" s="757"/>
      <c r="O1" s="757"/>
      <c r="P1" s="757"/>
      <c r="Q1" s="757"/>
      <c r="R1" s="757"/>
      <c r="S1" s="757"/>
      <c r="T1" s="757"/>
      <c r="U1" s="757"/>
      <c r="V1" s="757"/>
      <c r="W1" s="757"/>
      <c r="X1" s="757"/>
      <c r="Y1" s="757"/>
      <c r="Z1" s="589" t="s">
        <v>366</v>
      </c>
    </row>
    <row r="2" spans="1:26" x14ac:dyDescent="0.25">
      <c r="A2" s="757" t="s">
        <v>397</v>
      </c>
      <c r="B2" s="757"/>
      <c r="C2" s="757"/>
      <c r="D2" s="757"/>
      <c r="E2" s="757"/>
      <c r="F2" s="757"/>
      <c r="G2" s="757"/>
      <c r="H2" s="757"/>
      <c r="I2" s="757"/>
      <c r="J2" s="757"/>
      <c r="K2" s="757"/>
      <c r="L2" s="757"/>
      <c r="M2" s="757"/>
      <c r="N2" s="757"/>
      <c r="O2" s="757"/>
      <c r="P2" s="757"/>
      <c r="Q2" s="757"/>
      <c r="R2" s="757"/>
      <c r="S2" s="757"/>
      <c r="T2" s="757"/>
      <c r="U2" s="757"/>
      <c r="V2" s="757"/>
      <c r="W2" s="757"/>
      <c r="X2" s="757"/>
      <c r="Y2" s="757"/>
    </row>
    <row r="3" spans="1:26" ht="15.75" customHeight="1" x14ac:dyDescent="0.25">
      <c r="A3" s="759" t="s">
        <v>410</v>
      </c>
      <c r="B3" s="759"/>
      <c r="C3" s="759"/>
      <c r="D3" s="759"/>
      <c r="E3" s="759"/>
      <c r="F3" s="759"/>
      <c r="G3" s="759"/>
      <c r="H3" s="759"/>
      <c r="I3" s="759"/>
      <c r="J3" s="759"/>
      <c r="K3" s="759"/>
      <c r="L3" s="759"/>
      <c r="M3" s="759"/>
      <c r="N3" s="759"/>
      <c r="O3" s="759"/>
      <c r="P3" s="759"/>
      <c r="Q3" s="759"/>
      <c r="R3" s="759"/>
      <c r="S3" s="759"/>
      <c r="T3" s="759"/>
      <c r="U3" s="759"/>
      <c r="V3" s="759"/>
      <c r="W3" s="759"/>
      <c r="X3" s="759"/>
      <c r="Y3" s="759"/>
    </row>
    <row r="4" spans="1:26" ht="45" customHeight="1" x14ac:dyDescent="0.25">
      <c r="A4" s="2"/>
      <c r="B4" s="760"/>
      <c r="C4" s="760"/>
      <c r="D4" s="760"/>
      <c r="E4" s="760"/>
      <c r="F4" s="760"/>
      <c r="G4" s="760"/>
      <c r="H4" s="760"/>
      <c r="I4" s="760"/>
      <c r="J4" s="760"/>
      <c r="K4" s="760"/>
      <c r="L4" s="760"/>
      <c r="M4" s="760"/>
      <c r="N4" s="760"/>
      <c r="O4" s="760"/>
      <c r="P4" s="760"/>
      <c r="Q4" s="760"/>
      <c r="R4" s="760"/>
      <c r="S4" s="760"/>
      <c r="T4" s="760"/>
      <c r="U4" s="760"/>
      <c r="V4" s="760"/>
      <c r="W4" s="760"/>
      <c r="X4" s="760"/>
      <c r="Y4" s="760"/>
    </row>
    <row r="5" spans="1:26" ht="15.75" x14ac:dyDescent="0.25">
      <c r="A5" s="712" t="s">
        <v>399</v>
      </c>
      <c r="B5" s="761"/>
      <c r="C5" s="761"/>
      <c r="D5" s="762"/>
      <c r="E5" s="762"/>
      <c r="F5" s="761"/>
      <c r="G5" s="761"/>
      <c r="H5" s="761"/>
      <c r="I5" s="761"/>
      <c r="J5" s="761"/>
      <c r="K5" s="761"/>
      <c r="L5" s="761"/>
      <c r="M5" s="761"/>
      <c r="N5" s="761"/>
      <c r="O5" s="761"/>
      <c r="P5" s="761"/>
      <c r="Q5" s="761"/>
      <c r="R5" s="761"/>
      <c r="S5" s="761"/>
      <c r="T5" s="761"/>
      <c r="U5" s="761"/>
      <c r="V5" s="761"/>
      <c r="W5" s="761"/>
      <c r="X5" s="761"/>
      <c r="Y5" s="761"/>
    </row>
    <row r="6" spans="1:26" s="763" customFormat="1" ht="15.75" x14ac:dyDescent="0.25">
      <c r="A6" s="713"/>
      <c r="B6" s="714" t="s">
        <v>0</v>
      </c>
      <c r="C6" s="715"/>
      <c r="D6" s="714" t="s">
        <v>1</v>
      </c>
      <c r="E6" s="715"/>
      <c r="F6" s="716" t="s">
        <v>2</v>
      </c>
      <c r="G6" s="715"/>
      <c r="H6" s="716" t="s">
        <v>3</v>
      </c>
      <c r="I6" s="715"/>
      <c r="J6" s="716" t="s">
        <v>4</v>
      </c>
      <c r="K6" s="715"/>
      <c r="L6" s="716" t="s">
        <v>9</v>
      </c>
      <c r="M6" s="715"/>
      <c r="N6" s="716" t="s">
        <v>400</v>
      </c>
      <c r="O6" s="715"/>
      <c r="P6" s="716" t="s">
        <v>401</v>
      </c>
      <c r="Q6" s="715"/>
      <c r="R6" s="716" t="s">
        <v>7</v>
      </c>
      <c r="S6" s="715"/>
      <c r="T6" s="716" t="s">
        <v>8</v>
      </c>
      <c r="U6" s="715"/>
      <c r="V6" s="716" t="s">
        <v>10</v>
      </c>
      <c r="W6" s="715"/>
      <c r="X6" s="717" t="s">
        <v>11</v>
      </c>
      <c r="Y6" s="718"/>
    </row>
    <row r="7" spans="1:26" s="763" customFormat="1" x14ac:dyDescent="0.25">
      <c r="A7" s="720" t="s">
        <v>368</v>
      </c>
      <c r="B7" s="748" t="s">
        <v>402</v>
      </c>
      <c r="C7" s="749" t="s">
        <v>403</v>
      </c>
      <c r="D7" s="748" t="s">
        <v>402</v>
      </c>
      <c r="E7" s="749" t="s">
        <v>403</v>
      </c>
      <c r="F7" s="748" t="s">
        <v>402</v>
      </c>
      <c r="G7" s="749" t="s">
        <v>403</v>
      </c>
      <c r="H7" s="748" t="s">
        <v>402</v>
      </c>
      <c r="I7" s="749" t="s">
        <v>403</v>
      </c>
      <c r="J7" s="748" t="s">
        <v>402</v>
      </c>
      <c r="K7" s="749" t="s">
        <v>403</v>
      </c>
      <c r="L7" s="748" t="s">
        <v>402</v>
      </c>
      <c r="M7" s="749" t="s">
        <v>403</v>
      </c>
      <c r="N7" s="748" t="s">
        <v>402</v>
      </c>
      <c r="O7" s="749" t="s">
        <v>403</v>
      </c>
      <c r="P7" s="748" t="s">
        <v>402</v>
      </c>
      <c r="Q7" s="749" t="s">
        <v>403</v>
      </c>
      <c r="R7" s="748" t="s">
        <v>402</v>
      </c>
      <c r="S7" s="749" t="s">
        <v>403</v>
      </c>
      <c r="T7" s="748" t="s">
        <v>402</v>
      </c>
      <c r="U7" s="749" t="s">
        <v>403</v>
      </c>
      <c r="V7" s="748" t="s">
        <v>402</v>
      </c>
      <c r="W7" s="749" t="s">
        <v>403</v>
      </c>
      <c r="X7" s="748" t="s">
        <v>402</v>
      </c>
      <c r="Y7" s="750" t="s">
        <v>403</v>
      </c>
    </row>
    <row r="8" spans="1:26" x14ac:dyDescent="0.25">
      <c r="A8" s="723" t="s">
        <v>369</v>
      </c>
      <c r="B8" s="724">
        <v>2.2200000000000001E-2</v>
      </c>
      <c r="C8" s="725">
        <v>1.5699999999999999E-2</v>
      </c>
      <c r="D8" s="724">
        <v>2.1600000000000001E-2</v>
      </c>
      <c r="E8" s="725">
        <v>1.3899999999999999E-2</v>
      </c>
      <c r="F8" s="724">
        <v>2.1600000000000001E-2</v>
      </c>
      <c r="G8" s="726">
        <v>1.3899999999999999E-2</v>
      </c>
      <c r="H8" s="724">
        <v>2.1600000000000001E-2</v>
      </c>
      <c r="I8" s="726">
        <v>1.3899999999999999E-2</v>
      </c>
      <c r="J8" s="724">
        <v>2.1600000000000001E-2</v>
      </c>
      <c r="K8" s="726">
        <v>1.3899999999999999E-2</v>
      </c>
      <c r="L8" s="724">
        <v>2.1899999999999999E-2</v>
      </c>
      <c r="M8" s="726">
        <v>1.3899999999999999E-2</v>
      </c>
      <c r="N8" s="724">
        <v>2.1899999999999999E-2</v>
      </c>
      <c r="O8" s="726">
        <v>1.3899999999999999E-2</v>
      </c>
      <c r="P8" s="724">
        <v>2.1700000000000001E-2</v>
      </c>
      <c r="Q8" s="726">
        <v>1.3899999999999999E-2</v>
      </c>
      <c r="R8" s="726">
        <v>2.1700000000000001E-2</v>
      </c>
      <c r="S8" s="726">
        <v>1.3899999999999999E-2</v>
      </c>
      <c r="T8" s="724">
        <v>2.1700000000000001E-2</v>
      </c>
      <c r="U8" s="726">
        <v>1.3899999999999999E-2</v>
      </c>
      <c r="V8" s="724">
        <v>2.1700000000000001E-2</v>
      </c>
      <c r="W8" s="726">
        <v>1.3899999999999999E-2</v>
      </c>
      <c r="X8" s="728">
        <v>2.1700000000000001E-2</v>
      </c>
      <c r="Y8" s="729">
        <v>1.3899999999999999E-2</v>
      </c>
    </row>
    <row r="9" spans="1:26" x14ac:dyDescent="0.25">
      <c r="A9" s="730" t="s">
        <v>370</v>
      </c>
      <c r="B9" s="728">
        <v>2.4500000000000001E-2</v>
      </c>
      <c r="C9" s="731">
        <v>1.8499999999999999E-2</v>
      </c>
      <c r="D9" s="728">
        <v>2.4500000000000001E-2</v>
      </c>
      <c r="E9" s="732">
        <v>1.8499999999999999E-2</v>
      </c>
      <c r="F9" s="728">
        <v>2.4500000000000001E-2</v>
      </c>
      <c r="G9" s="733">
        <v>1.8499999999999999E-2</v>
      </c>
      <c r="H9" s="728">
        <v>2.4500000000000001E-2</v>
      </c>
      <c r="I9" s="733">
        <v>1.8499999999999999E-2</v>
      </c>
      <c r="J9" s="728">
        <v>2.4500000000000001E-2</v>
      </c>
      <c r="K9" s="733">
        <v>1.8499999999999999E-2</v>
      </c>
      <c r="L9" s="728">
        <v>2.4500000000000001E-2</v>
      </c>
      <c r="M9" s="733">
        <v>1.8499999999999999E-2</v>
      </c>
      <c r="N9" s="728">
        <v>2.4500000000000001E-2</v>
      </c>
      <c r="O9" s="733">
        <v>1.8499999999999999E-2</v>
      </c>
      <c r="P9" s="728">
        <v>2.4500000000000001E-2</v>
      </c>
      <c r="Q9" s="733">
        <v>1.8499999999999999E-2</v>
      </c>
      <c r="R9" s="733">
        <v>2.4500000000000001E-2</v>
      </c>
      <c r="S9" s="733">
        <v>1.8499999999999999E-2</v>
      </c>
      <c r="T9" s="728">
        <v>2.46E-2</v>
      </c>
      <c r="U9" s="733">
        <v>1.8499999999999999E-2</v>
      </c>
      <c r="V9" s="728">
        <v>2.46E-2</v>
      </c>
      <c r="W9" s="733">
        <v>1.8499999999999999E-2</v>
      </c>
      <c r="X9" s="728">
        <v>2.46E-2</v>
      </c>
      <c r="Y9" s="729">
        <v>1.8499999999999999E-2</v>
      </c>
    </row>
    <row r="10" spans="1:26" x14ac:dyDescent="0.25">
      <c r="A10" s="730" t="s">
        <v>371</v>
      </c>
      <c r="B10" s="728">
        <v>2.4899999999999999E-2</v>
      </c>
      <c r="C10" s="731">
        <v>1.89E-2</v>
      </c>
      <c r="D10" s="728">
        <v>2.4899999999999999E-2</v>
      </c>
      <c r="E10" s="731">
        <v>1.89E-2</v>
      </c>
      <c r="F10" s="728">
        <v>2.4899999999999999E-2</v>
      </c>
      <c r="G10" s="733">
        <v>1.89E-2</v>
      </c>
      <c r="H10" s="728">
        <v>2.4899999999999999E-2</v>
      </c>
      <c r="I10" s="733">
        <v>1.89E-2</v>
      </c>
      <c r="J10" s="728">
        <v>2.4899999999999999E-2</v>
      </c>
      <c r="K10" s="733">
        <v>1.89E-2</v>
      </c>
      <c r="L10" s="728">
        <v>2.4799999999999999E-2</v>
      </c>
      <c r="M10" s="733">
        <v>1.89E-2</v>
      </c>
      <c r="N10" s="728">
        <v>2.4799999999999999E-2</v>
      </c>
      <c r="O10" s="733">
        <v>1.89E-2</v>
      </c>
      <c r="P10" s="728">
        <v>2.4799999999999999E-2</v>
      </c>
      <c r="Q10" s="733">
        <v>1.89E-2</v>
      </c>
      <c r="R10" s="733">
        <v>2.46E-2</v>
      </c>
      <c r="S10" s="733">
        <v>1.89E-2</v>
      </c>
      <c r="T10" s="728">
        <v>2.46E-2</v>
      </c>
      <c r="U10" s="733">
        <v>1.89E-2</v>
      </c>
      <c r="V10" s="728">
        <v>2.46E-2</v>
      </c>
      <c r="W10" s="733">
        <v>1.89E-2</v>
      </c>
      <c r="X10" s="728">
        <v>2.46E-2</v>
      </c>
      <c r="Y10" s="729">
        <v>1.8800000000000001E-2</v>
      </c>
    </row>
    <row r="11" spans="1:26" x14ac:dyDescent="0.25">
      <c r="A11" s="735" t="s">
        <v>404</v>
      </c>
      <c r="B11" s="728">
        <v>2.47E-2</v>
      </c>
      <c r="C11" s="731">
        <v>1.8499999999999999E-2</v>
      </c>
      <c r="D11" s="728">
        <v>2.4899999999999999E-2</v>
      </c>
      <c r="E11" s="731">
        <v>1.89E-2</v>
      </c>
      <c r="F11" s="728">
        <v>2.4899999999999999E-2</v>
      </c>
      <c r="G11" s="733">
        <v>1.89E-2</v>
      </c>
      <c r="H11" s="728">
        <v>2.4500000000000001E-2</v>
      </c>
      <c r="I11" s="733">
        <v>1.8700000000000001E-2</v>
      </c>
      <c r="J11" s="728">
        <v>2.4500000000000001E-2</v>
      </c>
      <c r="K11" s="733">
        <v>1.8700000000000001E-2</v>
      </c>
      <c r="L11" s="728">
        <v>1.9400000000000001E-2</v>
      </c>
      <c r="M11" s="733">
        <v>1.49E-2</v>
      </c>
      <c r="N11" s="728">
        <v>2.4299999999999999E-2</v>
      </c>
      <c r="O11" s="733">
        <v>1.8499999999999999E-2</v>
      </c>
      <c r="P11" s="728">
        <v>2.4400000000000002E-2</v>
      </c>
      <c r="Q11" s="733">
        <v>1.8700000000000001E-2</v>
      </c>
      <c r="R11" s="733">
        <v>2.18E-2</v>
      </c>
      <c r="S11" s="733">
        <v>1.5699999999999999E-2</v>
      </c>
      <c r="T11" s="728">
        <v>2.07E-2</v>
      </c>
      <c r="U11" s="733">
        <v>1.4800000000000001E-2</v>
      </c>
      <c r="V11" s="728">
        <v>2.4199999999999999E-2</v>
      </c>
      <c r="W11" s="733">
        <v>1.8499999999999999E-2</v>
      </c>
      <c r="X11" s="728">
        <v>2.4199999999999999E-2</v>
      </c>
      <c r="Y11" s="729">
        <v>1.84E-2</v>
      </c>
    </row>
    <row r="12" spans="1:26" x14ac:dyDescent="0.25">
      <c r="A12" s="736" t="s">
        <v>405</v>
      </c>
      <c r="B12" s="737">
        <v>2.4899999999999999E-2</v>
      </c>
      <c r="C12" s="738">
        <v>1.6500000000000001E-2</v>
      </c>
      <c r="D12" s="737">
        <v>2.4899999999999999E-2</v>
      </c>
      <c r="E12" s="738">
        <v>1.6500000000000001E-2</v>
      </c>
      <c r="F12" s="737">
        <v>2.4899999999999999E-2</v>
      </c>
      <c r="G12" s="739">
        <v>1.6500000000000001E-2</v>
      </c>
      <c r="H12" s="737">
        <v>2.4899999999999999E-2</v>
      </c>
      <c r="I12" s="739">
        <v>1.6500000000000001E-2</v>
      </c>
      <c r="J12" s="737">
        <v>2.4899999999999999E-2</v>
      </c>
      <c r="K12" s="739">
        <v>1.6500000000000001E-2</v>
      </c>
      <c r="L12" s="737">
        <v>2.4799999999999999E-2</v>
      </c>
      <c r="M12" s="739">
        <v>1.6500000000000001E-2</v>
      </c>
      <c r="N12" s="737">
        <v>2.4799999999999999E-2</v>
      </c>
      <c r="O12" s="739">
        <v>1.6500000000000001E-2</v>
      </c>
      <c r="P12" s="737">
        <v>2.4799999999999999E-2</v>
      </c>
      <c r="Q12" s="739">
        <v>1.6500000000000001E-2</v>
      </c>
      <c r="R12" s="739">
        <v>2.47E-2</v>
      </c>
      <c r="S12" s="739">
        <v>1.6500000000000001E-2</v>
      </c>
      <c r="T12" s="737">
        <v>2.46E-2</v>
      </c>
      <c r="U12" s="739">
        <v>1.6500000000000001E-2</v>
      </c>
      <c r="V12" s="737">
        <v>2.46E-2</v>
      </c>
      <c r="W12" s="739">
        <v>1.6500000000000001E-2</v>
      </c>
      <c r="X12" s="737">
        <v>2.46E-2</v>
      </c>
      <c r="Y12" s="740">
        <v>1.6500000000000001E-2</v>
      </c>
    </row>
    <row r="13" spans="1:26" x14ac:dyDescent="0.25">
      <c r="A13" s="741" t="s">
        <v>411</v>
      </c>
      <c r="B13" s="764"/>
      <c r="C13" s="764"/>
      <c r="D13" s="764"/>
      <c r="E13" s="746"/>
      <c r="F13" s="764"/>
      <c r="G13" s="764"/>
      <c r="H13" s="764"/>
      <c r="I13" s="764"/>
      <c r="J13" s="764"/>
      <c r="K13" s="764"/>
      <c r="L13" s="764"/>
      <c r="M13" s="764"/>
      <c r="N13" s="764"/>
      <c r="O13" s="764"/>
      <c r="P13" s="764"/>
      <c r="Q13" s="764"/>
      <c r="R13" s="764"/>
      <c r="S13" s="764"/>
      <c r="T13" s="764"/>
      <c r="U13" s="764"/>
      <c r="V13" s="764"/>
      <c r="W13" s="764"/>
      <c r="X13" s="764"/>
      <c r="Y13" s="764"/>
    </row>
    <row r="14" spans="1:26" x14ac:dyDescent="0.25">
      <c r="A14" s="638" t="s">
        <v>407</v>
      </c>
      <c r="B14" s="764"/>
      <c r="C14" s="764"/>
      <c r="D14" s="764"/>
      <c r="E14" s="746"/>
      <c r="F14" s="746"/>
      <c r="G14" s="742"/>
      <c r="H14" s="742"/>
      <c r="I14" s="742"/>
      <c r="J14" s="742"/>
      <c r="K14" s="764"/>
      <c r="L14" s="764"/>
      <c r="M14" s="764"/>
      <c r="N14" s="764"/>
      <c r="O14" s="764"/>
      <c r="P14" s="764"/>
      <c r="Q14" s="764"/>
      <c r="R14" s="764"/>
      <c r="S14" s="743"/>
      <c r="T14" s="765"/>
      <c r="U14" s="743"/>
      <c r="V14" s="764"/>
      <c r="W14" s="764"/>
      <c r="X14" s="764"/>
      <c r="Y14" s="764"/>
    </row>
    <row r="15" spans="1:26" x14ac:dyDescent="0.25">
      <c r="A15" s="764"/>
      <c r="B15" s="764"/>
      <c r="C15" s="764"/>
      <c r="D15" s="742"/>
      <c r="E15" s="742"/>
      <c r="F15" s="742"/>
      <c r="G15" s="764"/>
      <c r="H15" s="764"/>
      <c r="I15" s="764"/>
      <c r="J15" s="764"/>
      <c r="K15" s="764"/>
      <c r="L15" s="764"/>
      <c r="M15" s="764"/>
      <c r="N15" s="764"/>
      <c r="O15" s="764"/>
      <c r="P15" s="764"/>
      <c r="Q15" s="764"/>
      <c r="R15" s="764"/>
      <c r="S15" s="764"/>
      <c r="T15" s="764"/>
      <c r="U15" s="764"/>
      <c r="V15" s="764"/>
      <c r="W15" s="764"/>
      <c r="X15" s="764"/>
      <c r="Y15" s="764"/>
    </row>
    <row r="16" spans="1:26" ht="15.75" x14ac:dyDescent="0.25">
      <c r="A16" s="712" t="s">
        <v>408</v>
      </c>
      <c r="B16" s="761"/>
      <c r="C16" s="761"/>
      <c r="D16" s="761"/>
      <c r="E16" s="761"/>
      <c r="F16" s="761"/>
      <c r="G16" s="761"/>
      <c r="H16" s="761"/>
      <c r="I16" s="761"/>
      <c r="J16" s="761"/>
      <c r="K16" s="761"/>
      <c r="L16" s="761"/>
      <c r="M16" s="761"/>
      <c r="N16" s="761"/>
      <c r="O16" s="761"/>
      <c r="P16" s="761"/>
      <c r="Q16" s="761"/>
      <c r="R16" s="761"/>
      <c r="S16" s="761"/>
      <c r="T16" s="761"/>
      <c r="U16" s="761"/>
      <c r="V16" s="761"/>
      <c r="W16" s="761"/>
      <c r="X16" s="761"/>
      <c r="Y16" s="761"/>
    </row>
    <row r="17" spans="1:25" s="763" customFormat="1" ht="15.75" x14ac:dyDescent="0.25">
      <c r="A17" s="713"/>
      <c r="B17" s="714" t="s">
        <v>0</v>
      </c>
      <c r="C17" s="715"/>
      <c r="D17" s="714" t="s">
        <v>1</v>
      </c>
      <c r="E17" s="715"/>
      <c r="F17" s="716" t="s">
        <v>2</v>
      </c>
      <c r="G17" s="715"/>
      <c r="H17" s="716" t="s">
        <v>3</v>
      </c>
      <c r="I17" s="715"/>
      <c r="J17" s="716" t="s">
        <v>4</v>
      </c>
      <c r="K17" s="715"/>
      <c r="L17" s="716" t="s">
        <v>9</v>
      </c>
      <c r="M17" s="715"/>
      <c r="N17" s="716" t="s">
        <v>400</v>
      </c>
      <c r="O17" s="715"/>
      <c r="P17" s="716" t="s">
        <v>401</v>
      </c>
      <c r="Q17" s="715"/>
      <c r="R17" s="716" t="s">
        <v>7</v>
      </c>
      <c r="S17" s="715"/>
      <c r="T17" s="716" t="s">
        <v>8</v>
      </c>
      <c r="U17" s="715"/>
      <c r="V17" s="716" t="s">
        <v>10</v>
      </c>
      <c r="W17" s="715"/>
      <c r="X17" s="717" t="s">
        <v>11</v>
      </c>
      <c r="Y17" s="718"/>
    </row>
    <row r="18" spans="1:25" s="763" customFormat="1" x14ac:dyDescent="0.25">
      <c r="A18" s="720" t="s">
        <v>368</v>
      </c>
      <c r="B18" s="748" t="s">
        <v>402</v>
      </c>
      <c r="C18" s="749" t="s">
        <v>403</v>
      </c>
      <c r="D18" s="748" t="s">
        <v>402</v>
      </c>
      <c r="E18" s="749" t="s">
        <v>403</v>
      </c>
      <c r="F18" s="748" t="s">
        <v>402</v>
      </c>
      <c r="G18" s="749" t="s">
        <v>403</v>
      </c>
      <c r="H18" s="748" t="s">
        <v>402</v>
      </c>
      <c r="I18" s="749" t="s">
        <v>403</v>
      </c>
      <c r="J18" s="748" t="s">
        <v>402</v>
      </c>
      <c r="K18" s="749" t="s">
        <v>403</v>
      </c>
      <c r="L18" s="748" t="s">
        <v>402</v>
      </c>
      <c r="M18" s="749" t="s">
        <v>403</v>
      </c>
      <c r="N18" s="748" t="s">
        <v>402</v>
      </c>
      <c r="O18" s="749" t="s">
        <v>403</v>
      </c>
      <c r="P18" s="748" t="s">
        <v>402</v>
      </c>
      <c r="Q18" s="749" t="s">
        <v>403</v>
      </c>
      <c r="R18" s="748" t="s">
        <v>402</v>
      </c>
      <c r="S18" s="749" t="s">
        <v>403</v>
      </c>
      <c r="T18" s="748" t="s">
        <v>402</v>
      </c>
      <c r="U18" s="749" t="s">
        <v>403</v>
      </c>
      <c r="V18" s="748" t="s">
        <v>402</v>
      </c>
      <c r="W18" s="749" t="s">
        <v>403</v>
      </c>
      <c r="X18" s="748" t="s">
        <v>402</v>
      </c>
      <c r="Y18" s="750" t="s">
        <v>403</v>
      </c>
    </row>
    <row r="19" spans="1:25" x14ac:dyDescent="0.25">
      <c r="A19" s="723" t="s">
        <v>369</v>
      </c>
      <c r="B19" s="724">
        <v>2.2200000000000001E-2</v>
      </c>
      <c r="C19" s="725">
        <v>1.5800000000000002E-2</v>
      </c>
      <c r="D19" s="724">
        <v>2.1600000000000001E-2</v>
      </c>
      <c r="E19" s="725">
        <v>1.49E-2</v>
      </c>
      <c r="F19" s="724">
        <v>2.1600000000000001E-2</v>
      </c>
      <c r="G19" s="726">
        <v>1.49E-2</v>
      </c>
      <c r="H19" s="724">
        <v>2.1600000000000001E-2</v>
      </c>
      <c r="I19" s="726">
        <v>1.49E-2</v>
      </c>
      <c r="J19" s="724">
        <v>2.1600000000000001E-2</v>
      </c>
      <c r="K19" s="726">
        <v>1.49E-2</v>
      </c>
      <c r="L19" s="724">
        <v>2.1999999999999999E-2</v>
      </c>
      <c r="M19" s="726">
        <v>1.49E-2</v>
      </c>
      <c r="N19" s="724">
        <v>2.1999999999999999E-2</v>
      </c>
      <c r="O19" s="726">
        <v>1.49E-2</v>
      </c>
      <c r="P19" s="724">
        <v>2.1999999999999999E-2</v>
      </c>
      <c r="Q19" s="726">
        <v>1.49E-2</v>
      </c>
      <c r="R19" s="726">
        <v>2.1999999999999999E-2</v>
      </c>
      <c r="S19" s="726">
        <v>1.49E-2</v>
      </c>
      <c r="T19" s="724">
        <v>2.1999999999999999E-2</v>
      </c>
      <c r="U19" s="726">
        <v>1.49E-2</v>
      </c>
      <c r="V19" s="724">
        <v>2.1999999999999999E-2</v>
      </c>
      <c r="W19" s="726">
        <v>1.49E-2</v>
      </c>
      <c r="X19" s="728">
        <v>2.1999999999999999E-2</v>
      </c>
      <c r="Y19" s="729">
        <v>1.49E-2</v>
      </c>
    </row>
    <row r="20" spans="1:25" x14ac:dyDescent="0.25">
      <c r="A20" s="730" t="s">
        <v>370</v>
      </c>
      <c r="B20" s="728">
        <v>2.4500000000000001E-2</v>
      </c>
      <c r="C20" s="731">
        <v>1.8499999999999999E-2</v>
      </c>
      <c r="D20" s="728">
        <v>2.4500000000000001E-2</v>
      </c>
      <c r="E20" s="732">
        <v>1.8499999999999999E-2</v>
      </c>
      <c r="F20" s="728">
        <v>2.4500000000000001E-2</v>
      </c>
      <c r="G20" s="733">
        <v>1.8499999999999999E-2</v>
      </c>
      <c r="H20" s="728">
        <v>2.4500000000000001E-2</v>
      </c>
      <c r="I20" s="733">
        <v>1.8499999999999999E-2</v>
      </c>
      <c r="J20" s="728">
        <v>2.4500000000000001E-2</v>
      </c>
      <c r="K20" s="733">
        <v>1.8499999999999999E-2</v>
      </c>
      <c r="L20" s="728">
        <v>2.4500000000000001E-2</v>
      </c>
      <c r="M20" s="733">
        <v>1.8499999999999999E-2</v>
      </c>
      <c r="N20" s="728">
        <v>2.4500000000000001E-2</v>
      </c>
      <c r="O20" s="733">
        <v>1.8499999999999999E-2</v>
      </c>
      <c r="P20" s="728">
        <v>2.4500000000000001E-2</v>
      </c>
      <c r="Q20" s="733">
        <v>1.8499999999999999E-2</v>
      </c>
      <c r="R20" s="733">
        <v>2.4500000000000001E-2</v>
      </c>
      <c r="S20" s="733">
        <v>1.8499999999999999E-2</v>
      </c>
      <c r="T20" s="728">
        <v>2.46E-2</v>
      </c>
      <c r="U20" s="733">
        <v>1.8499999999999999E-2</v>
      </c>
      <c r="V20" s="728">
        <v>2.46E-2</v>
      </c>
      <c r="W20" s="733">
        <v>1.8499999999999999E-2</v>
      </c>
      <c r="X20" s="728">
        <v>2.46E-2</v>
      </c>
      <c r="Y20" s="729">
        <v>1.8499999999999999E-2</v>
      </c>
    </row>
    <row r="21" spans="1:25" x14ac:dyDescent="0.25">
      <c r="A21" s="730" t="s">
        <v>371</v>
      </c>
      <c r="B21" s="728">
        <v>2.4899999999999999E-2</v>
      </c>
      <c r="C21" s="731">
        <v>1.89E-2</v>
      </c>
      <c r="D21" s="728">
        <v>2.4899999999999999E-2</v>
      </c>
      <c r="E21" s="731">
        <v>1.89E-2</v>
      </c>
      <c r="F21" s="728">
        <v>2.4899999999999999E-2</v>
      </c>
      <c r="G21" s="733">
        <v>1.89E-2</v>
      </c>
      <c r="H21" s="728">
        <v>2.4899999999999999E-2</v>
      </c>
      <c r="I21" s="733">
        <v>1.89E-2</v>
      </c>
      <c r="J21" s="728">
        <v>2.4899999999999999E-2</v>
      </c>
      <c r="K21" s="733">
        <v>1.89E-2</v>
      </c>
      <c r="L21" s="728">
        <v>2.4799999999999999E-2</v>
      </c>
      <c r="M21" s="733">
        <v>1.89E-2</v>
      </c>
      <c r="N21" s="728">
        <v>2.4799999999999999E-2</v>
      </c>
      <c r="O21" s="733">
        <v>1.89E-2</v>
      </c>
      <c r="P21" s="728">
        <v>2.4799999999999999E-2</v>
      </c>
      <c r="Q21" s="733">
        <v>1.89E-2</v>
      </c>
      <c r="R21" s="733">
        <v>2.46E-2</v>
      </c>
      <c r="S21" s="733">
        <v>1.89E-2</v>
      </c>
      <c r="T21" s="728">
        <v>2.46E-2</v>
      </c>
      <c r="U21" s="733">
        <v>1.89E-2</v>
      </c>
      <c r="V21" s="728">
        <v>2.46E-2</v>
      </c>
      <c r="W21" s="733">
        <v>1.89E-2</v>
      </c>
      <c r="X21" s="728">
        <v>2.46E-2</v>
      </c>
      <c r="Y21" s="729">
        <v>1.8800000000000001E-2</v>
      </c>
    </row>
    <row r="22" spans="1:25" x14ac:dyDescent="0.25">
      <c r="A22" s="735" t="s">
        <v>404</v>
      </c>
      <c r="B22" s="728">
        <v>2.47E-2</v>
      </c>
      <c r="C22" s="731">
        <v>1.8499999999999999E-2</v>
      </c>
      <c r="D22" s="728">
        <v>2.4899999999999999E-2</v>
      </c>
      <c r="E22" s="731">
        <v>1.89E-2</v>
      </c>
      <c r="F22" s="728">
        <v>2.4899999999999999E-2</v>
      </c>
      <c r="G22" s="733">
        <v>1.89E-2</v>
      </c>
      <c r="H22" s="728">
        <v>2.4500000000000001E-2</v>
      </c>
      <c r="I22" s="733">
        <v>1.8700000000000001E-2</v>
      </c>
      <c r="J22" s="728">
        <v>2.4500000000000001E-2</v>
      </c>
      <c r="K22" s="733">
        <v>1.8700000000000001E-2</v>
      </c>
      <c r="L22" s="728">
        <v>1.9400000000000001E-2</v>
      </c>
      <c r="M22" s="733">
        <v>1.49E-2</v>
      </c>
      <c r="N22" s="728">
        <v>2.4299999999999999E-2</v>
      </c>
      <c r="O22" s="733">
        <v>1.8499999999999999E-2</v>
      </c>
      <c r="P22" s="728">
        <v>2.4400000000000002E-2</v>
      </c>
      <c r="Q22" s="733">
        <v>1.8700000000000001E-2</v>
      </c>
      <c r="R22" s="733">
        <v>2.3E-2</v>
      </c>
      <c r="S22" s="733">
        <v>1.67E-2</v>
      </c>
      <c r="T22" s="728">
        <v>2.2599999999999999E-2</v>
      </c>
      <c r="U22" s="733">
        <v>1.67E-2</v>
      </c>
      <c r="V22" s="728">
        <v>2.4199999999999999E-2</v>
      </c>
      <c r="W22" s="733">
        <v>1.8499999999999999E-2</v>
      </c>
      <c r="X22" s="728">
        <v>2.4199999999999999E-2</v>
      </c>
      <c r="Y22" s="729">
        <v>1.84E-2</v>
      </c>
    </row>
    <row r="23" spans="1:25" x14ac:dyDescent="0.25">
      <c r="A23" s="736" t="s">
        <v>405</v>
      </c>
      <c r="B23" s="737">
        <v>2.5899999999999999E-2</v>
      </c>
      <c r="C23" s="738">
        <v>1.6899999999999998E-2</v>
      </c>
      <c r="D23" s="737">
        <v>2.4899999999999999E-2</v>
      </c>
      <c r="E23" s="738">
        <v>1.6899999999999998E-2</v>
      </c>
      <c r="F23" s="737">
        <v>2.4899999999999999E-2</v>
      </c>
      <c r="G23" s="739">
        <v>1.6899999999999998E-2</v>
      </c>
      <c r="H23" s="737">
        <v>2.4899999999999999E-2</v>
      </c>
      <c r="I23" s="739">
        <v>1.6899999999999998E-2</v>
      </c>
      <c r="J23" s="737">
        <v>2.4899999999999999E-2</v>
      </c>
      <c r="K23" s="739">
        <v>1.6899999999999998E-2</v>
      </c>
      <c r="L23" s="737">
        <v>2.4799999999999999E-2</v>
      </c>
      <c r="M23" s="739">
        <v>1.6899999999999998E-2</v>
      </c>
      <c r="N23" s="737">
        <v>2.4799999999999999E-2</v>
      </c>
      <c r="O23" s="739">
        <v>1.6899999999999998E-2</v>
      </c>
      <c r="P23" s="737">
        <v>2.4799999999999999E-2</v>
      </c>
      <c r="Q23" s="739">
        <v>1.6899999999999998E-2</v>
      </c>
      <c r="R23" s="739">
        <v>2.47E-2</v>
      </c>
      <c r="S23" s="739">
        <v>1.6899999999999998E-2</v>
      </c>
      <c r="T23" s="737">
        <v>2.46E-2</v>
      </c>
      <c r="U23" s="739">
        <v>1.6899999999999998E-2</v>
      </c>
      <c r="V23" s="737">
        <v>2.46E-2</v>
      </c>
      <c r="W23" s="739">
        <v>1.6899999999999998E-2</v>
      </c>
      <c r="X23" s="737">
        <v>2.46E-2</v>
      </c>
      <c r="Y23" s="740">
        <v>1.6899999999999998E-2</v>
      </c>
    </row>
    <row r="24" spans="1:25" x14ac:dyDescent="0.25">
      <c r="A24" s="741" t="s">
        <v>411</v>
      </c>
      <c r="B24" s="764"/>
      <c r="C24" s="764"/>
      <c r="D24" s="764"/>
      <c r="E24" s="764"/>
      <c r="F24" s="764"/>
      <c r="G24" s="764"/>
      <c r="H24" s="764"/>
      <c r="I24" s="764"/>
      <c r="J24" s="764"/>
      <c r="K24" s="764"/>
      <c r="L24" s="764"/>
      <c r="M24" s="764"/>
      <c r="N24" s="764"/>
      <c r="O24" s="764"/>
      <c r="P24" s="764"/>
      <c r="Q24" s="764"/>
      <c r="R24" s="764"/>
      <c r="S24" s="764"/>
      <c r="T24" s="764"/>
      <c r="U24" s="764"/>
      <c r="V24" s="764"/>
      <c r="W24" s="764"/>
      <c r="X24" s="764"/>
      <c r="Y24" s="764"/>
    </row>
    <row r="25" spans="1:25" x14ac:dyDescent="0.25">
      <c r="A25" s="638" t="s">
        <v>407</v>
      </c>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row>
    <row r="26" spans="1:25" x14ac:dyDescent="0.25">
      <c r="A26" s="764"/>
      <c r="B26" s="764"/>
      <c r="C26" s="764"/>
      <c r="D26" s="764"/>
      <c r="E26" s="764"/>
      <c r="F26" s="764"/>
      <c r="G26" s="764"/>
      <c r="H26" s="764"/>
      <c r="I26" s="764"/>
      <c r="J26" s="764"/>
      <c r="K26" s="764"/>
      <c r="L26" s="764"/>
      <c r="M26" s="764"/>
      <c r="N26" s="764"/>
      <c r="O26" s="764"/>
      <c r="P26" s="764"/>
      <c r="Q26" s="764"/>
      <c r="R26" s="764"/>
      <c r="S26" s="764"/>
      <c r="T26" s="764"/>
      <c r="U26" s="764"/>
      <c r="V26" s="764"/>
      <c r="W26" s="764"/>
      <c r="X26" s="764"/>
      <c r="Y26" s="764"/>
    </row>
    <row r="27" spans="1:25" ht="15.75" x14ac:dyDescent="0.25">
      <c r="A27" s="712" t="s">
        <v>409</v>
      </c>
      <c r="B27" s="761"/>
      <c r="C27" s="761"/>
      <c r="D27" s="761"/>
      <c r="E27" s="761"/>
      <c r="F27" s="761"/>
      <c r="G27" s="761"/>
      <c r="H27" s="761"/>
      <c r="I27" s="761"/>
      <c r="J27" s="761"/>
      <c r="K27" s="761"/>
      <c r="L27" s="761"/>
      <c r="M27" s="761"/>
      <c r="N27" s="761"/>
      <c r="O27" s="761"/>
      <c r="P27" s="761"/>
      <c r="Q27" s="761"/>
      <c r="R27" s="761"/>
      <c r="S27" s="761"/>
      <c r="T27" s="761"/>
      <c r="U27" s="761"/>
      <c r="V27" s="761"/>
      <c r="W27" s="761"/>
      <c r="X27" s="761"/>
      <c r="Y27" s="761"/>
    </row>
    <row r="28" spans="1:25" s="763" customFormat="1" ht="15.75" x14ac:dyDescent="0.25">
      <c r="A28" s="713"/>
      <c r="B28" s="714" t="s">
        <v>0</v>
      </c>
      <c r="C28" s="715"/>
      <c r="D28" s="714" t="s">
        <v>1</v>
      </c>
      <c r="E28" s="715"/>
      <c r="F28" s="716" t="s">
        <v>2</v>
      </c>
      <c r="G28" s="715"/>
      <c r="H28" s="716" t="s">
        <v>3</v>
      </c>
      <c r="I28" s="715"/>
      <c r="J28" s="716" t="s">
        <v>4</v>
      </c>
      <c r="K28" s="715"/>
      <c r="L28" s="716" t="s">
        <v>9</v>
      </c>
      <c r="M28" s="715"/>
      <c r="N28" s="716" t="s">
        <v>400</v>
      </c>
      <c r="O28" s="715"/>
      <c r="P28" s="716" t="s">
        <v>401</v>
      </c>
      <c r="Q28" s="715"/>
      <c r="R28" s="716" t="s">
        <v>7</v>
      </c>
      <c r="S28" s="715"/>
      <c r="T28" s="716" t="s">
        <v>8</v>
      </c>
      <c r="U28" s="715"/>
      <c r="V28" s="716" t="s">
        <v>10</v>
      </c>
      <c r="W28" s="715"/>
      <c r="X28" s="717" t="s">
        <v>11</v>
      </c>
      <c r="Y28" s="718"/>
    </row>
    <row r="29" spans="1:25" s="763" customFormat="1" x14ac:dyDescent="0.25">
      <c r="A29" s="720" t="s">
        <v>368</v>
      </c>
      <c r="B29" s="748" t="s">
        <v>402</v>
      </c>
      <c r="C29" s="749" t="s">
        <v>403</v>
      </c>
      <c r="D29" s="748" t="s">
        <v>402</v>
      </c>
      <c r="E29" s="749" t="s">
        <v>403</v>
      </c>
      <c r="F29" s="748" t="s">
        <v>402</v>
      </c>
      <c r="G29" s="749" t="s">
        <v>403</v>
      </c>
      <c r="H29" s="748" t="s">
        <v>402</v>
      </c>
      <c r="I29" s="749" t="s">
        <v>403</v>
      </c>
      <c r="J29" s="748" t="s">
        <v>402</v>
      </c>
      <c r="K29" s="749" t="s">
        <v>403</v>
      </c>
      <c r="L29" s="748" t="s">
        <v>402</v>
      </c>
      <c r="M29" s="749" t="s">
        <v>403</v>
      </c>
      <c r="N29" s="748" t="s">
        <v>402</v>
      </c>
      <c r="O29" s="749" t="s">
        <v>403</v>
      </c>
      <c r="P29" s="748" t="s">
        <v>402</v>
      </c>
      <c r="Q29" s="749" t="s">
        <v>403</v>
      </c>
      <c r="R29" s="748" t="s">
        <v>402</v>
      </c>
      <c r="S29" s="749" t="s">
        <v>403</v>
      </c>
      <c r="T29" s="748" t="s">
        <v>402</v>
      </c>
      <c r="U29" s="749" t="s">
        <v>403</v>
      </c>
      <c r="V29" s="748" t="s">
        <v>402</v>
      </c>
      <c r="W29" s="749" t="s">
        <v>403</v>
      </c>
      <c r="X29" s="748" t="s">
        <v>402</v>
      </c>
      <c r="Y29" s="750" t="s">
        <v>403</v>
      </c>
    </row>
    <row r="30" spans="1:25" x14ac:dyDescent="0.25">
      <c r="A30" s="723" t="s">
        <v>369</v>
      </c>
      <c r="B30" s="724">
        <v>2.2200000000000001E-2</v>
      </c>
      <c r="C30" s="725">
        <v>1.5800000000000002E-2</v>
      </c>
      <c r="D30" s="724">
        <v>2.1899999999999999E-2</v>
      </c>
      <c r="E30" s="725">
        <v>1.5900000000000001E-2</v>
      </c>
      <c r="F30" s="724">
        <v>2.1899999999999999E-2</v>
      </c>
      <c r="G30" s="726">
        <v>1.5900000000000001E-2</v>
      </c>
      <c r="H30" s="724">
        <v>2.1899999999999999E-2</v>
      </c>
      <c r="I30" s="726">
        <v>1.5900000000000001E-2</v>
      </c>
      <c r="J30" s="724">
        <v>2.1899999999999999E-2</v>
      </c>
      <c r="K30" s="726">
        <v>1.5900000000000001E-2</v>
      </c>
      <c r="L30" s="724">
        <v>2.1999999999999999E-2</v>
      </c>
      <c r="M30" s="726">
        <v>1.5900000000000001E-2</v>
      </c>
      <c r="N30" s="724">
        <v>2.1999999999999999E-2</v>
      </c>
      <c r="O30" s="726">
        <v>1.5900000000000001E-2</v>
      </c>
      <c r="P30" s="724">
        <v>2.1999999999999999E-2</v>
      </c>
      <c r="Q30" s="726">
        <v>1.5900000000000001E-2</v>
      </c>
      <c r="R30" s="726">
        <v>2.1999999999999999E-2</v>
      </c>
      <c r="S30" s="726">
        <v>1.5900000000000001E-2</v>
      </c>
      <c r="T30" s="724">
        <v>2.1999999999999999E-2</v>
      </c>
      <c r="U30" s="726">
        <v>1.5900000000000001E-2</v>
      </c>
      <c r="V30" s="724">
        <v>2.1999999999999999E-2</v>
      </c>
      <c r="W30" s="726">
        <v>1.5900000000000001E-2</v>
      </c>
      <c r="X30" s="728">
        <v>2.1999999999999999E-2</v>
      </c>
      <c r="Y30" s="729">
        <v>1.5900000000000001E-2</v>
      </c>
    </row>
    <row r="31" spans="1:25" x14ac:dyDescent="0.25">
      <c r="A31" s="730" t="s">
        <v>370</v>
      </c>
      <c r="B31" s="728">
        <v>2.4500000000000001E-2</v>
      </c>
      <c r="C31" s="731">
        <v>1.7899999999999999E-2</v>
      </c>
      <c r="D31" s="728">
        <v>2.4500000000000001E-2</v>
      </c>
      <c r="E31" s="732">
        <v>1.7899999999999999E-2</v>
      </c>
      <c r="F31" s="728">
        <v>2.4500000000000001E-2</v>
      </c>
      <c r="G31" s="733">
        <v>1.7899999999999999E-2</v>
      </c>
      <c r="H31" s="728">
        <v>2.4500000000000001E-2</v>
      </c>
      <c r="I31" s="733">
        <v>1.7899999999999999E-2</v>
      </c>
      <c r="J31" s="728">
        <v>2.4500000000000001E-2</v>
      </c>
      <c r="K31" s="733">
        <v>1.7899999999999999E-2</v>
      </c>
      <c r="L31" s="728">
        <v>2.4500000000000001E-2</v>
      </c>
      <c r="M31" s="733">
        <v>1.7899999999999999E-2</v>
      </c>
      <c r="N31" s="728">
        <v>2.4500000000000001E-2</v>
      </c>
      <c r="O31" s="733">
        <v>1.7899999999999999E-2</v>
      </c>
      <c r="P31" s="728">
        <v>2.4500000000000001E-2</v>
      </c>
      <c r="Q31" s="733">
        <v>1.7899999999999999E-2</v>
      </c>
      <c r="R31" s="733">
        <v>2.4500000000000001E-2</v>
      </c>
      <c r="S31" s="733">
        <v>1.7899999999999999E-2</v>
      </c>
      <c r="T31" s="728">
        <v>2.46E-2</v>
      </c>
      <c r="U31" s="733">
        <v>1.78E-2</v>
      </c>
      <c r="V31" s="728">
        <v>1.7899999999999999E-2</v>
      </c>
      <c r="W31" s="733">
        <v>1.78E-2</v>
      </c>
      <c r="X31" s="728">
        <v>2.46E-2</v>
      </c>
      <c r="Y31" s="729">
        <v>1.78E-2</v>
      </c>
    </row>
    <row r="32" spans="1:25" x14ac:dyDescent="0.25">
      <c r="A32" s="730" t="s">
        <v>371</v>
      </c>
      <c r="B32" s="728">
        <v>2.4899999999999999E-2</v>
      </c>
      <c r="C32" s="731">
        <v>1.89E-2</v>
      </c>
      <c r="D32" s="728">
        <v>2.4899999999999999E-2</v>
      </c>
      <c r="E32" s="731">
        <v>1.89E-2</v>
      </c>
      <c r="F32" s="728">
        <v>2.4899999999999999E-2</v>
      </c>
      <c r="G32" s="733">
        <v>1.89E-2</v>
      </c>
      <c r="H32" s="728">
        <v>2.4899999999999999E-2</v>
      </c>
      <c r="I32" s="733">
        <v>1.89E-2</v>
      </c>
      <c r="J32" s="728">
        <v>2.4899999999999999E-2</v>
      </c>
      <c r="K32" s="733">
        <v>1.89E-2</v>
      </c>
      <c r="L32" s="728">
        <v>2.4799999999999999E-2</v>
      </c>
      <c r="M32" s="733">
        <v>1.89E-2</v>
      </c>
      <c r="N32" s="728">
        <v>2.4799999999999999E-2</v>
      </c>
      <c r="O32" s="733">
        <v>1.89E-2</v>
      </c>
      <c r="P32" s="728">
        <v>2.4799999999999999E-2</v>
      </c>
      <c r="Q32" s="733">
        <v>1.89E-2</v>
      </c>
      <c r="R32" s="733">
        <v>2.46E-2</v>
      </c>
      <c r="S32" s="733">
        <v>1.89E-2</v>
      </c>
      <c r="T32" s="728">
        <v>2.46E-2</v>
      </c>
      <c r="U32" s="733">
        <v>1.89E-2</v>
      </c>
      <c r="V32" s="728">
        <v>2.46E-2</v>
      </c>
      <c r="W32" s="733">
        <v>1.89E-2</v>
      </c>
      <c r="X32" s="728">
        <v>2.46E-2</v>
      </c>
      <c r="Y32" s="729">
        <v>1.8800000000000001E-2</v>
      </c>
    </row>
    <row r="33" spans="1:25" x14ac:dyDescent="0.25">
      <c r="A33" s="735" t="s">
        <v>404</v>
      </c>
      <c r="B33" s="728">
        <v>2.47E-2</v>
      </c>
      <c r="C33" s="731">
        <v>1.8499999999999999E-2</v>
      </c>
      <c r="D33" s="728">
        <v>2.4899999999999999E-2</v>
      </c>
      <c r="E33" s="731">
        <v>1.89E-2</v>
      </c>
      <c r="F33" s="728">
        <v>2.4899999999999999E-2</v>
      </c>
      <c r="G33" s="733">
        <v>1.89E-2</v>
      </c>
      <c r="H33" s="728">
        <v>2.4500000000000001E-2</v>
      </c>
      <c r="I33" s="733">
        <v>1.8700000000000001E-2</v>
      </c>
      <c r="J33" s="728">
        <v>2.4500000000000001E-2</v>
      </c>
      <c r="K33" s="733">
        <v>1.8700000000000001E-2</v>
      </c>
      <c r="L33" s="728">
        <v>1.9400000000000001E-2</v>
      </c>
      <c r="M33" s="733">
        <v>1.49E-2</v>
      </c>
      <c r="N33" s="728">
        <v>1.8200000000000001E-2</v>
      </c>
      <c r="O33" s="733">
        <v>1.4E-2</v>
      </c>
      <c r="P33" s="728">
        <v>2.4400000000000002E-2</v>
      </c>
      <c r="Q33" s="733">
        <v>1.8700000000000001E-2</v>
      </c>
      <c r="R33" s="733">
        <v>2.18E-2</v>
      </c>
      <c r="S33" s="733">
        <v>1.7600000000000001E-2</v>
      </c>
      <c r="T33" s="728">
        <v>2.1899999999999999E-2</v>
      </c>
      <c r="U33" s="733">
        <v>1.7600000000000001E-2</v>
      </c>
      <c r="V33" s="728">
        <v>2.4199999999999999E-2</v>
      </c>
      <c r="W33" s="733">
        <v>1.8499999999999999E-2</v>
      </c>
      <c r="X33" s="728">
        <v>2.4199999999999999E-2</v>
      </c>
      <c r="Y33" s="729">
        <v>1.84E-2</v>
      </c>
    </row>
    <row r="34" spans="1:25" x14ac:dyDescent="0.25">
      <c r="A34" s="736" t="s">
        <v>405</v>
      </c>
      <c r="B34" s="737">
        <v>2.5899999999999999E-2</v>
      </c>
      <c r="C34" s="738">
        <v>1.7899999999999999E-2</v>
      </c>
      <c r="D34" s="737">
        <v>2.4899999999999999E-2</v>
      </c>
      <c r="E34" s="738">
        <v>1.7899999999999999E-2</v>
      </c>
      <c r="F34" s="737">
        <v>2.4899999999999999E-2</v>
      </c>
      <c r="G34" s="739">
        <v>1.89E-2</v>
      </c>
      <c r="H34" s="737">
        <v>2.4899999999999999E-2</v>
      </c>
      <c r="I34" s="739">
        <v>1.89E-2</v>
      </c>
      <c r="J34" s="737">
        <v>2.4899999999999999E-2</v>
      </c>
      <c r="K34" s="739">
        <v>1.89E-2</v>
      </c>
      <c r="L34" s="737">
        <v>2.4799999999999999E-2</v>
      </c>
      <c r="M34" s="739">
        <v>1.89E-2</v>
      </c>
      <c r="N34" s="737">
        <v>2.4799999999999999E-2</v>
      </c>
      <c r="O34" s="739">
        <v>1.89E-2</v>
      </c>
      <c r="P34" s="737">
        <v>2.4799999999999999E-2</v>
      </c>
      <c r="Q34" s="739">
        <v>1.89E-2</v>
      </c>
      <c r="R34" s="739">
        <v>2.47E-2</v>
      </c>
      <c r="S34" s="739">
        <v>1.89E-2</v>
      </c>
      <c r="T34" s="737">
        <v>2.46E-2</v>
      </c>
      <c r="U34" s="739">
        <v>1.89E-2</v>
      </c>
      <c r="V34" s="737">
        <v>2.46E-2</v>
      </c>
      <c r="W34" s="739">
        <v>1.89E-2</v>
      </c>
      <c r="X34" s="737">
        <v>2.46E-2</v>
      </c>
      <c r="Y34" s="740">
        <v>1.89E-2</v>
      </c>
    </row>
    <row r="35" spans="1:25" x14ac:dyDescent="0.25">
      <c r="A35" s="741" t="s">
        <v>411</v>
      </c>
      <c r="B35" s="764"/>
      <c r="Y35" s="2"/>
    </row>
    <row r="36" spans="1:25" x14ac:dyDescent="0.25">
      <c r="A36" s="638" t="s">
        <v>407</v>
      </c>
    </row>
    <row r="37" spans="1:25" x14ac:dyDescent="0.25">
      <c r="D37" s="766"/>
      <c r="E37" s="767"/>
      <c r="L37" s="768"/>
      <c r="Q37" s="769"/>
      <c r="R37" s="769"/>
    </row>
    <row r="38" spans="1:25" x14ac:dyDescent="0.25">
      <c r="B38" s="751"/>
      <c r="C38" s="752"/>
      <c r="D38" s="753"/>
    </row>
  </sheetData>
  <mergeCells count="3">
    <mergeCell ref="A1:Y1"/>
    <mergeCell ref="A2:Y2"/>
    <mergeCell ref="A3:Y3"/>
  </mergeCells>
  <hyperlinks>
    <hyperlink ref="Z1" location="Índice!A60" display="Volver"/>
  </hyperlinks>
  <pageMargins left="0.70866141732283472" right="0.70866141732283472" top="0.74803149606299213" bottom="0.74803149606299213" header="0.31496062992125984" footer="0.31496062992125984"/>
  <pageSetup paperSize="14" scale="9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showGridLines="0" zoomScaleNormal="100" workbookViewId="0"/>
  </sheetViews>
  <sheetFormatPr baseColWidth="10" defaultColWidth="10.85546875" defaultRowHeight="12.75" x14ac:dyDescent="0.2"/>
  <cols>
    <col min="1" max="1" width="19.28515625" style="1" customWidth="1"/>
    <col min="2" max="2" width="15" style="1" customWidth="1"/>
    <col min="3" max="4" width="13.7109375" style="1" customWidth="1"/>
    <col min="5" max="5" width="10.85546875" style="1"/>
    <col min="6" max="9" width="10.85546875" style="1" customWidth="1"/>
    <col min="10" max="10" width="13" style="1" customWidth="1"/>
    <col min="11" max="11" width="9.85546875" style="1" customWidth="1"/>
    <col min="12" max="12" width="12.140625" style="1" customWidth="1"/>
    <col min="13" max="13" width="11.140625" style="1" customWidth="1"/>
    <col min="14" max="16384" width="10.85546875" style="1"/>
  </cols>
  <sheetData>
    <row r="2" spans="1:14" ht="15" customHeight="1" x14ac:dyDescent="0.25">
      <c r="A2" s="770" t="s">
        <v>412</v>
      </c>
      <c r="B2" s="770"/>
      <c r="C2" s="770"/>
      <c r="D2" s="770"/>
      <c r="E2" s="770"/>
      <c r="F2" s="770"/>
      <c r="G2" s="770"/>
      <c r="H2" s="770"/>
      <c r="I2" s="770"/>
      <c r="J2" s="770"/>
      <c r="K2" s="770"/>
      <c r="L2" s="770"/>
      <c r="M2" s="770"/>
      <c r="N2" s="589" t="s">
        <v>366</v>
      </c>
    </row>
    <row r="3" spans="1:14" ht="15" customHeight="1" x14ac:dyDescent="0.25">
      <c r="A3" s="770" t="s">
        <v>413</v>
      </c>
      <c r="B3" s="770"/>
      <c r="C3" s="770"/>
      <c r="D3" s="770"/>
      <c r="E3" s="770"/>
      <c r="F3" s="770"/>
      <c r="G3" s="770"/>
      <c r="H3" s="770"/>
      <c r="I3" s="770"/>
      <c r="J3" s="770"/>
      <c r="K3" s="770"/>
      <c r="L3" s="770"/>
      <c r="M3" s="770"/>
      <c r="N3" s="771"/>
    </row>
    <row r="4" spans="1:14" x14ac:dyDescent="0.2">
      <c r="A4" s="627" t="s">
        <v>414</v>
      </c>
      <c r="B4" s="627"/>
      <c r="C4" s="627"/>
      <c r="D4" s="627"/>
      <c r="E4" s="627"/>
      <c r="F4" s="627"/>
      <c r="G4" s="627"/>
      <c r="H4" s="627"/>
      <c r="I4" s="627"/>
      <c r="J4" s="627"/>
      <c r="K4" s="627"/>
      <c r="L4" s="627"/>
      <c r="M4" s="627"/>
    </row>
    <row r="5" spans="1:14" x14ac:dyDescent="0.2">
      <c r="A5" s="772"/>
      <c r="B5" s="773"/>
      <c r="C5" s="773"/>
      <c r="D5" s="773"/>
      <c r="E5" s="773"/>
      <c r="F5" s="773"/>
      <c r="G5" s="773"/>
      <c r="H5" s="773"/>
      <c r="I5" s="774"/>
      <c r="J5" s="774"/>
      <c r="K5" s="774"/>
      <c r="L5" s="774"/>
      <c r="M5" s="774"/>
    </row>
    <row r="6" spans="1:14" s="628" customFormat="1" x14ac:dyDescent="0.2">
      <c r="A6" s="775"/>
      <c r="B6" s="301" t="s">
        <v>49</v>
      </c>
      <c r="C6" s="301" t="s">
        <v>50</v>
      </c>
      <c r="D6" s="301" t="s">
        <v>51</v>
      </c>
      <c r="E6" s="301" t="s">
        <v>52</v>
      </c>
      <c r="F6" s="301" t="s">
        <v>53</v>
      </c>
      <c r="G6" s="301" t="s">
        <v>54</v>
      </c>
      <c r="H6" s="301" t="s">
        <v>55</v>
      </c>
      <c r="I6" s="301" t="s">
        <v>56</v>
      </c>
      <c r="J6" s="301" t="s">
        <v>57</v>
      </c>
      <c r="K6" s="301" t="s">
        <v>58</v>
      </c>
      <c r="L6" s="301" t="s">
        <v>59</v>
      </c>
      <c r="M6" s="301" t="s">
        <v>60</v>
      </c>
    </row>
    <row r="7" spans="1:14" x14ac:dyDescent="0.2">
      <c r="A7" s="776" t="s">
        <v>415</v>
      </c>
      <c r="B7" s="777">
        <v>2.138E-2</v>
      </c>
      <c r="C7" s="777">
        <v>2.1729999999999999E-2</v>
      </c>
      <c r="D7" s="777">
        <v>2.1420000000000002E-2</v>
      </c>
      <c r="E7" s="777">
        <v>2.1170000000000001E-2</v>
      </c>
      <c r="F7" s="777">
        <v>2.1160000000000002E-2</v>
      </c>
      <c r="G7" s="777">
        <v>2.1146999999999999E-2</v>
      </c>
      <c r="H7" s="777">
        <v>2.129E-2</v>
      </c>
      <c r="I7" s="777">
        <v>2.129E-2</v>
      </c>
      <c r="J7" s="777">
        <v>2.2450000000000001E-2</v>
      </c>
      <c r="K7" s="777">
        <v>2.1360000000000001E-2</v>
      </c>
      <c r="L7" s="777">
        <v>2.1520000000000001E-2</v>
      </c>
      <c r="M7" s="777">
        <v>2.1499999999999998E-2</v>
      </c>
      <c r="N7" s="778"/>
    </row>
    <row r="8" spans="1:14" x14ac:dyDescent="0.2">
      <c r="A8" s="779" t="s">
        <v>416</v>
      </c>
      <c r="B8" s="780">
        <v>2.112E-2</v>
      </c>
      <c r="C8" s="780">
        <v>2.1270000000000001E-2</v>
      </c>
      <c r="D8" s="780">
        <v>2.0840000000000001E-2</v>
      </c>
      <c r="E8" s="780">
        <v>2.0490000000000001E-2</v>
      </c>
      <c r="F8" s="780">
        <v>2.0709999999999999E-2</v>
      </c>
      <c r="G8" s="780">
        <v>2.0641E-2</v>
      </c>
      <c r="H8" s="780">
        <v>2.0990000000000002E-2</v>
      </c>
      <c r="I8" s="780">
        <v>2.0840000000000001E-2</v>
      </c>
      <c r="J8" s="780">
        <v>2.0889999999999999E-2</v>
      </c>
      <c r="K8" s="780">
        <v>2.104E-2</v>
      </c>
      <c r="L8" s="780">
        <v>2.1139999999999999E-2</v>
      </c>
      <c r="M8" s="780">
        <v>2.1160000000000002E-2</v>
      </c>
      <c r="N8" s="778"/>
    </row>
    <row r="9" spans="1:14" x14ac:dyDescent="0.2">
      <c r="A9" s="779" t="s">
        <v>417</v>
      </c>
      <c r="B9" s="780">
        <v>2.188E-2</v>
      </c>
      <c r="C9" s="780">
        <v>2.2780000000000002E-2</v>
      </c>
      <c r="D9" s="780">
        <v>2.264E-2</v>
      </c>
      <c r="E9" s="780">
        <v>2.2710000000000001E-2</v>
      </c>
      <c r="F9" s="780">
        <v>2.2929999999999999E-2</v>
      </c>
      <c r="G9" s="780">
        <v>2.2637999999999998E-2</v>
      </c>
      <c r="H9" s="780">
        <v>2.2689999999999998E-2</v>
      </c>
      <c r="I9" s="780">
        <v>2.2700000000000001E-2</v>
      </c>
      <c r="J9" s="780">
        <v>3.0679999999999999E-2</v>
      </c>
      <c r="K9" s="780">
        <v>2.2270000000000002E-2</v>
      </c>
      <c r="L9" s="780">
        <v>2.2849999999999999E-2</v>
      </c>
      <c r="M9" s="780">
        <v>2.29E-2</v>
      </c>
      <c r="N9" s="778"/>
    </row>
    <row r="10" spans="1:14" x14ac:dyDescent="0.2">
      <c r="A10" s="779" t="s">
        <v>418</v>
      </c>
      <c r="B10" s="780">
        <v>2.1319999999999999E-2</v>
      </c>
      <c r="C10" s="780">
        <v>2.1510000000000001E-2</v>
      </c>
      <c r="D10" s="780">
        <v>2.1350000000000001E-2</v>
      </c>
      <c r="E10" s="780">
        <v>2.1180000000000001E-2</v>
      </c>
      <c r="F10" s="780">
        <v>2.104E-2</v>
      </c>
      <c r="G10" s="780">
        <v>2.1252E-2</v>
      </c>
      <c r="H10" s="780">
        <v>2.0760000000000001E-2</v>
      </c>
      <c r="I10" s="780">
        <v>2.1229999999999999E-2</v>
      </c>
      <c r="J10" s="780">
        <v>2.112E-2</v>
      </c>
      <c r="K10" s="780">
        <v>2.112E-2</v>
      </c>
      <c r="L10" s="780">
        <v>2.1180000000000001E-2</v>
      </c>
      <c r="M10" s="780">
        <v>2.087E-2</v>
      </c>
      <c r="N10" s="778"/>
    </row>
    <row r="11" spans="1:14" x14ac:dyDescent="0.2">
      <c r="A11" s="779" t="s">
        <v>419</v>
      </c>
      <c r="B11" s="780">
        <v>2.3019999999999999E-2</v>
      </c>
      <c r="C11" s="780">
        <v>2.359E-2</v>
      </c>
      <c r="D11" s="780">
        <v>2.298E-2</v>
      </c>
      <c r="E11" s="780">
        <v>2.3519999999999999E-2</v>
      </c>
      <c r="F11" s="780">
        <v>2.162E-2</v>
      </c>
      <c r="G11" s="780">
        <v>2.1888999999999999E-2</v>
      </c>
      <c r="H11" s="780">
        <v>2.206E-2</v>
      </c>
      <c r="I11" s="780">
        <v>2.1829999999999999E-2</v>
      </c>
      <c r="J11" s="780">
        <v>2.1860000000000001E-2</v>
      </c>
      <c r="K11" s="780">
        <v>2.231E-2</v>
      </c>
      <c r="L11" s="780">
        <v>2.2630000000000001E-2</v>
      </c>
      <c r="M11" s="780">
        <v>2.273E-2</v>
      </c>
      <c r="N11" s="778"/>
    </row>
    <row r="12" spans="1:14" x14ac:dyDescent="0.2">
      <c r="A12" s="781" t="s">
        <v>420</v>
      </c>
      <c r="B12" s="782">
        <v>2.3570000000000001E-2</v>
      </c>
      <c r="C12" s="782">
        <v>2.402E-2</v>
      </c>
      <c r="D12" s="782">
        <v>2.2859999999999998E-2</v>
      </c>
      <c r="E12" s="782">
        <v>2.419E-2</v>
      </c>
      <c r="F12" s="782">
        <v>2.5020000000000001E-2</v>
      </c>
      <c r="G12" s="782">
        <v>2.4572E-2</v>
      </c>
      <c r="H12" s="782">
        <v>2.4119999999999999E-2</v>
      </c>
      <c r="I12" s="782">
        <v>2.5669999999999998E-2</v>
      </c>
      <c r="J12" s="782">
        <v>2.3859999999999999E-2</v>
      </c>
      <c r="K12" s="782">
        <v>2.3869999999999999E-2</v>
      </c>
      <c r="L12" s="782">
        <v>2.375E-2</v>
      </c>
      <c r="M12" s="782">
        <v>2.3879999999999998E-2</v>
      </c>
      <c r="N12" s="778"/>
    </row>
    <row r="13" spans="1:14" x14ac:dyDescent="0.2">
      <c r="A13" s="638" t="s">
        <v>407</v>
      </c>
    </row>
    <row r="14" spans="1:14" x14ac:dyDescent="0.2">
      <c r="A14" s="783" t="s">
        <v>421</v>
      </c>
      <c r="N14" s="784"/>
    </row>
    <row r="15" spans="1:14" x14ac:dyDescent="0.2">
      <c r="K15" s="785"/>
      <c r="L15" s="785"/>
      <c r="M15" s="785"/>
      <c r="N15" s="784"/>
    </row>
    <row r="16" spans="1:14" ht="15" x14ac:dyDescent="0.25">
      <c r="A16" s="770" t="s">
        <v>422</v>
      </c>
      <c r="B16" s="770"/>
      <c r="C16" s="770"/>
      <c r="D16" s="770"/>
      <c r="E16" s="770"/>
      <c r="F16" s="770"/>
      <c r="G16" s="770"/>
      <c r="H16" s="770"/>
      <c r="I16" s="770"/>
      <c r="J16" s="770"/>
      <c r="K16" s="770"/>
      <c r="L16" s="770"/>
      <c r="M16" s="770"/>
      <c r="N16" s="589" t="s">
        <v>366</v>
      </c>
    </row>
    <row r="17" spans="1:14" ht="15" x14ac:dyDescent="0.25">
      <c r="A17" s="770" t="s">
        <v>413</v>
      </c>
      <c r="B17" s="770"/>
      <c r="C17" s="770"/>
      <c r="D17" s="770"/>
      <c r="E17" s="770"/>
      <c r="F17" s="770"/>
      <c r="G17" s="770"/>
      <c r="H17" s="770"/>
      <c r="I17" s="770"/>
      <c r="J17" s="770"/>
      <c r="K17" s="770"/>
      <c r="L17" s="770"/>
      <c r="M17" s="770"/>
      <c r="N17" s="784"/>
    </row>
    <row r="18" spans="1:14" x14ac:dyDescent="0.2">
      <c r="A18" s="627" t="s">
        <v>414</v>
      </c>
      <c r="B18" s="627"/>
      <c r="C18" s="627"/>
      <c r="D18" s="627"/>
      <c r="E18" s="627"/>
      <c r="F18" s="627"/>
      <c r="G18" s="627"/>
      <c r="H18" s="627"/>
      <c r="I18" s="627"/>
      <c r="J18" s="627"/>
      <c r="K18" s="627"/>
      <c r="L18" s="627"/>
      <c r="M18" s="627"/>
      <c r="N18" s="784"/>
    </row>
    <row r="19" spans="1:14" x14ac:dyDescent="0.2">
      <c r="I19" s="774"/>
      <c r="J19" s="774"/>
      <c r="K19" s="774"/>
      <c r="L19" s="774"/>
      <c r="M19" s="774"/>
      <c r="N19" s="784"/>
    </row>
    <row r="20" spans="1:14" x14ac:dyDescent="0.2">
      <c r="A20" s="786"/>
      <c r="B20" s="301" t="s">
        <v>49</v>
      </c>
      <c r="C20" s="301" t="s">
        <v>50</v>
      </c>
      <c r="D20" s="301" t="s">
        <v>51</v>
      </c>
      <c r="E20" s="301" t="s">
        <v>52</v>
      </c>
      <c r="F20" s="301" t="s">
        <v>53</v>
      </c>
      <c r="G20" s="301" t="s">
        <v>54</v>
      </c>
      <c r="H20" s="301" t="s">
        <v>55</v>
      </c>
      <c r="I20" s="301" t="s">
        <v>56</v>
      </c>
      <c r="J20" s="301" t="s">
        <v>57</v>
      </c>
      <c r="K20" s="301" t="s">
        <v>58</v>
      </c>
      <c r="L20" s="301" t="s">
        <v>59</v>
      </c>
      <c r="M20" s="301" t="s">
        <v>60</v>
      </c>
      <c r="N20" s="784"/>
    </row>
    <row r="21" spans="1:14" x14ac:dyDescent="0.2">
      <c r="A21" s="776" t="s">
        <v>415</v>
      </c>
      <c r="B21" s="777">
        <v>2.2069999999999999E-2</v>
      </c>
      <c r="C21" s="777">
        <v>2.264E-2</v>
      </c>
      <c r="D21" s="777">
        <v>2.222E-2</v>
      </c>
      <c r="E21" s="777">
        <v>2.179E-2</v>
      </c>
      <c r="F21" s="777">
        <v>2.1739999999999999E-2</v>
      </c>
      <c r="G21" s="777">
        <v>2.1795999999999999E-2</v>
      </c>
      <c r="H21" s="777">
        <v>2.1940000000000001E-2</v>
      </c>
      <c r="I21" s="777">
        <v>2.1899999999999999E-2</v>
      </c>
      <c r="J21" s="777">
        <v>2.3220000000000001E-2</v>
      </c>
      <c r="K21" s="777">
        <v>2.196E-2</v>
      </c>
      <c r="L21" s="777">
        <v>2.213E-2</v>
      </c>
      <c r="M21" s="777">
        <v>2.2239999999999999E-2</v>
      </c>
      <c r="N21" s="778"/>
    </row>
    <row r="22" spans="1:14" x14ac:dyDescent="0.2">
      <c r="A22" s="779" t="s">
        <v>416</v>
      </c>
      <c r="B22" s="780">
        <v>2.1510000000000001E-2</v>
      </c>
      <c r="C22" s="780">
        <v>2.1860000000000001E-2</v>
      </c>
      <c r="D22" s="780">
        <v>2.1350000000000001E-2</v>
      </c>
      <c r="E22" s="780">
        <v>2.0830000000000001E-2</v>
      </c>
      <c r="F22" s="780">
        <v>2.103E-2</v>
      </c>
      <c r="G22" s="780">
        <v>2.1013E-2</v>
      </c>
      <c r="H22" s="780">
        <v>2.1309999999999999E-2</v>
      </c>
      <c r="I22" s="780">
        <v>2.1180000000000001E-2</v>
      </c>
      <c r="J22" s="780">
        <v>2.1270000000000001E-2</v>
      </c>
      <c r="K22" s="780">
        <v>2.1409999999999998E-2</v>
      </c>
      <c r="L22" s="780">
        <v>2.1499999999999998E-2</v>
      </c>
      <c r="M22" s="780">
        <v>2.1569999999999999E-2</v>
      </c>
      <c r="N22" s="778"/>
    </row>
    <row r="23" spans="1:14" x14ac:dyDescent="0.2">
      <c r="A23" s="779" t="s">
        <v>417</v>
      </c>
      <c r="B23" s="780">
        <v>2.3769999999999999E-2</v>
      </c>
      <c r="C23" s="780">
        <v>2.4539999999999999E-2</v>
      </c>
      <c r="D23" s="780">
        <v>2.4129999999999999E-2</v>
      </c>
      <c r="E23" s="780">
        <v>2.4299999999999999E-2</v>
      </c>
      <c r="F23" s="780">
        <v>2.4219999999999998E-2</v>
      </c>
      <c r="G23" s="780">
        <v>2.3761000000000001E-2</v>
      </c>
      <c r="H23" s="780">
        <v>2.3730000000000001E-2</v>
      </c>
      <c r="I23" s="780">
        <v>2.3709999999999998E-2</v>
      </c>
      <c r="J23" s="780">
        <v>3.2919999999999998E-2</v>
      </c>
      <c r="K23" s="780">
        <v>2.3040000000000001E-2</v>
      </c>
      <c r="L23" s="780">
        <v>2.3720000000000001E-2</v>
      </c>
      <c r="M23" s="780">
        <v>2.3939999999999999E-2</v>
      </c>
      <c r="N23" s="778"/>
    </row>
    <row r="24" spans="1:14" x14ac:dyDescent="0.2">
      <c r="A24" s="779" t="s">
        <v>418</v>
      </c>
      <c r="B24" s="780">
        <v>2.2960000000000001E-2</v>
      </c>
      <c r="C24" s="780">
        <v>2.3369999999999998E-2</v>
      </c>
      <c r="D24" s="780">
        <v>2.3429999999999999E-2</v>
      </c>
      <c r="E24" s="780">
        <v>2.3E-2</v>
      </c>
      <c r="F24" s="780">
        <v>2.3009999999999999E-2</v>
      </c>
      <c r="G24" s="780">
        <v>2.3451E-2</v>
      </c>
      <c r="H24" s="780">
        <v>2.342E-2</v>
      </c>
      <c r="I24" s="780">
        <v>2.3220000000000001E-2</v>
      </c>
      <c r="J24" s="780">
        <v>2.2759999999999999E-2</v>
      </c>
      <c r="K24" s="780">
        <v>2.2849999999999999E-2</v>
      </c>
      <c r="L24" s="780">
        <v>2.3050000000000001E-2</v>
      </c>
      <c r="M24" s="780">
        <v>2.307E-2</v>
      </c>
      <c r="N24" s="778"/>
    </row>
    <row r="25" spans="1:14" x14ac:dyDescent="0.2">
      <c r="A25" s="779" t="s">
        <v>419</v>
      </c>
      <c r="B25" s="780">
        <v>2.3859999999999999E-2</v>
      </c>
      <c r="C25" s="780">
        <v>2.4369999999999999E-2</v>
      </c>
      <c r="D25" s="780">
        <v>2.3550000000000001E-2</v>
      </c>
      <c r="E25" s="780">
        <v>2.4289999999999999E-2</v>
      </c>
      <c r="F25" s="780">
        <v>2.248E-2</v>
      </c>
      <c r="G25" s="780">
        <v>2.3181E-2</v>
      </c>
      <c r="H25" s="780">
        <v>2.3290000000000002E-2</v>
      </c>
      <c r="I25" s="780">
        <v>2.3199999999999998E-2</v>
      </c>
      <c r="J25" s="780">
        <v>2.315E-2</v>
      </c>
      <c r="K25" s="780">
        <v>2.3699999999999999E-2</v>
      </c>
      <c r="L25" s="780">
        <v>2.4289999999999999E-2</v>
      </c>
      <c r="M25" s="780">
        <v>2.4369999999999999E-2</v>
      </c>
      <c r="N25" s="778"/>
    </row>
    <row r="26" spans="1:14" x14ac:dyDescent="0.2">
      <c r="A26" s="781" t="s">
        <v>420</v>
      </c>
      <c r="B26" s="782">
        <v>2.383E-2</v>
      </c>
      <c r="C26" s="782">
        <v>2.4279999999999999E-2</v>
      </c>
      <c r="D26" s="782">
        <v>2.308E-2</v>
      </c>
      <c r="E26" s="782">
        <v>2.4420000000000001E-2</v>
      </c>
      <c r="F26" s="782">
        <v>2.5170000000000001E-2</v>
      </c>
      <c r="G26" s="782">
        <v>2.4813999999999999E-2</v>
      </c>
      <c r="H26" s="782">
        <v>2.4299999999999999E-2</v>
      </c>
      <c r="I26" s="782">
        <v>2.6040000000000001E-2</v>
      </c>
      <c r="J26" s="782">
        <v>2.4060000000000002E-2</v>
      </c>
      <c r="K26" s="782">
        <v>2.4029999999999999E-2</v>
      </c>
      <c r="L26" s="782">
        <v>2.392E-2</v>
      </c>
      <c r="M26" s="782">
        <v>2.4E-2</v>
      </c>
      <c r="N26" s="778"/>
    </row>
    <row r="27" spans="1:14" x14ac:dyDescent="0.2">
      <c r="A27" s="638" t="s">
        <v>407</v>
      </c>
      <c r="N27" s="784"/>
    </row>
    <row r="28" spans="1:14" x14ac:dyDescent="0.2">
      <c r="A28" s="783" t="s">
        <v>421</v>
      </c>
    </row>
    <row r="29" spans="1:14" x14ac:dyDescent="0.2">
      <c r="K29" s="785"/>
      <c r="L29" s="785"/>
      <c r="M29" s="785"/>
    </row>
    <row r="32" spans="1:14" ht="15" x14ac:dyDescent="0.25">
      <c r="A32" s="770" t="s">
        <v>423</v>
      </c>
      <c r="B32" s="770"/>
      <c r="C32" s="770"/>
      <c r="D32" s="770"/>
      <c r="E32" s="770"/>
      <c r="F32" s="770"/>
      <c r="G32" s="770"/>
      <c r="H32" s="770"/>
      <c r="I32" s="770"/>
      <c r="J32" s="770"/>
      <c r="K32" s="770"/>
      <c r="L32" s="770"/>
      <c r="M32" s="770"/>
      <c r="N32" s="589" t="s">
        <v>366</v>
      </c>
    </row>
    <row r="33" spans="1:14" ht="15" x14ac:dyDescent="0.25">
      <c r="A33" s="770" t="s">
        <v>413</v>
      </c>
      <c r="B33" s="770"/>
      <c r="C33" s="770"/>
      <c r="D33" s="770"/>
      <c r="E33" s="770"/>
      <c r="F33" s="770"/>
      <c r="G33" s="770"/>
      <c r="H33" s="770"/>
      <c r="I33" s="770"/>
      <c r="J33" s="770"/>
      <c r="K33" s="770"/>
      <c r="L33" s="770"/>
      <c r="M33" s="770"/>
    </row>
    <row r="34" spans="1:14" x14ac:dyDescent="0.2">
      <c r="A34" s="627" t="s">
        <v>414</v>
      </c>
      <c r="B34" s="627"/>
      <c r="C34" s="627"/>
      <c r="D34" s="627"/>
      <c r="E34" s="627"/>
      <c r="F34" s="627"/>
      <c r="G34" s="627"/>
      <c r="H34" s="627"/>
      <c r="I34" s="627"/>
      <c r="J34" s="627"/>
      <c r="K34" s="627"/>
      <c r="L34" s="627"/>
      <c r="M34" s="627"/>
    </row>
    <row r="35" spans="1:14" x14ac:dyDescent="0.2">
      <c r="H35" s="774"/>
      <c r="I35" s="774"/>
      <c r="J35" s="774"/>
      <c r="K35" s="774"/>
      <c r="L35" s="774"/>
      <c r="M35" s="774"/>
    </row>
    <row r="36" spans="1:14" x14ac:dyDescent="0.2">
      <c r="A36" s="786"/>
      <c r="B36" s="301" t="s">
        <v>49</v>
      </c>
      <c r="C36" s="301" t="s">
        <v>50</v>
      </c>
      <c r="D36" s="301" t="s">
        <v>51</v>
      </c>
      <c r="E36" s="301" t="s">
        <v>52</v>
      </c>
      <c r="F36" s="301" t="s">
        <v>53</v>
      </c>
      <c r="G36" s="301" t="s">
        <v>54</v>
      </c>
      <c r="H36" s="301" t="s">
        <v>55</v>
      </c>
      <c r="I36" s="301" t="s">
        <v>56</v>
      </c>
      <c r="J36" s="301" t="s">
        <v>57</v>
      </c>
      <c r="K36" s="301" t="s">
        <v>58</v>
      </c>
      <c r="L36" s="301" t="s">
        <v>59</v>
      </c>
      <c r="M36" s="301" t="s">
        <v>60</v>
      </c>
    </row>
    <row r="37" spans="1:14" x14ac:dyDescent="0.2">
      <c r="A37" s="776" t="s">
        <v>415</v>
      </c>
      <c r="B37" s="777">
        <v>1.7330000000000002E-2</v>
      </c>
      <c r="C37" s="777">
        <v>1.7440000000000001E-2</v>
      </c>
      <c r="D37" s="777">
        <v>1.7520000000000001E-2</v>
      </c>
      <c r="E37" s="777">
        <v>1.7659999999999999E-2</v>
      </c>
      <c r="F37" s="777">
        <v>1.7500000000000002E-2</v>
      </c>
      <c r="G37" s="777">
        <v>1.7455999999999999E-2</v>
      </c>
      <c r="H37" s="777">
        <v>1.8350000000000002E-2</v>
      </c>
      <c r="I37" s="777">
        <v>1.7510000000000001E-2</v>
      </c>
      <c r="J37" s="777">
        <v>1.7940000000000001E-2</v>
      </c>
      <c r="K37" s="777">
        <v>1.7510000000000001E-2</v>
      </c>
      <c r="L37" s="777">
        <v>1.7500000000000002E-2</v>
      </c>
      <c r="M37" s="777">
        <v>1.7760000000000001E-2</v>
      </c>
      <c r="N37" s="778"/>
    </row>
    <row r="38" spans="1:14" x14ac:dyDescent="0.2">
      <c r="A38" s="779" t="s">
        <v>416</v>
      </c>
      <c r="B38" s="780">
        <v>1.487E-2</v>
      </c>
      <c r="C38" s="780">
        <v>1.487E-2</v>
      </c>
      <c r="D38" s="780">
        <v>1.486E-2</v>
      </c>
      <c r="E38" s="780">
        <v>1.489E-2</v>
      </c>
      <c r="F38" s="780">
        <v>1.491E-2</v>
      </c>
      <c r="G38" s="780">
        <v>1.4871000000000001E-2</v>
      </c>
      <c r="H38" s="780">
        <v>1.4999999999999999E-2</v>
      </c>
      <c r="I38" s="780">
        <v>1.4999999999999999E-2</v>
      </c>
      <c r="J38" s="780">
        <v>1.494E-2</v>
      </c>
      <c r="K38" s="780">
        <v>1.491E-2</v>
      </c>
      <c r="L38" s="780">
        <v>1.4970000000000001E-2</v>
      </c>
      <c r="M38" s="780">
        <v>1.4999999999999999E-2</v>
      </c>
      <c r="N38" s="778"/>
    </row>
    <row r="39" spans="1:14" x14ac:dyDescent="0.2">
      <c r="A39" s="779" t="s">
        <v>417</v>
      </c>
      <c r="B39" s="780">
        <v>1.746E-2</v>
      </c>
      <c r="C39" s="780">
        <v>1.7500000000000002E-2</v>
      </c>
      <c r="D39" s="780">
        <v>1.746E-2</v>
      </c>
      <c r="E39" s="780">
        <v>1.7489999999999999E-2</v>
      </c>
      <c r="F39" s="780">
        <v>1.754E-2</v>
      </c>
      <c r="G39" s="780">
        <v>1.7461000000000001E-2</v>
      </c>
      <c r="H39" s="780">
        <v>2.0209999999999999E-2</v>
      </c>
      <c r="I39" s="780">
        <v>1.7489999999999999E-2</v>
      </c>
      <c r="J39" s="780">
        <v>2.0109999999999999E-2</v>
      </c>
      <c r="K39" s="780">
        <v>1.7520000000000001E-2</v>
      </c>
      <c r="L39" s="780">
        <v>1.787E-2</v>
      </c>
      <c r="M39" s="780">
        <v>1.78E-2</v>
      </c>
      <c r="N39" s="778"/>
    </row>
    <row r="40" spans="1:14" x14ac:dyDescent="0.2">
      <c r="A40" s="779" t="s">
        <v>418</v>
      </c>
      <c r="B40" s="780">
        <v>1.8759999999999999E-2</v>
      </c>
      <c r="C40" s="780">
        <v>1.8859999999999998E-2</v>
      </c>
      <c r="D40" s="780">
        <v>1.891E-2</v>
      </c>
      <c r="E40" s="780">
        <v>1.9009999999999999E-2</v>
      </c>
      <c r="F40" s="780">
        <v>1.89E-2</v>
      </c>
      <c r="G40" s="780">
        <v>1.8901000000000001E-2</v>
      </c>
      <c r="H40" s="780">
        <v>1.873E-2</v>
      </c>
      <c r="I40" s="780">
        <v>1.9060000000000001E-2</v>
      </c>
      <c r="J40" s="780">
        <v>1.8929999999999999E-2</v>
      </c>
      <c r="K40" s="780">
        <v>1.8919999999999999E-2</v>
      </c>
      <c r="L40" s="780">
        <v>1.8890000000000001E-2</v>
      </c>
      <c r="M40" s="780">
        <v>1.898E-2</v>
      </c>
      <c r="N40" s="778"/>
    </row>
    <row r="41" spans="1:14" x14ac:dyDescent="0.2">
      <c r="A41" s="779" t="s">
        <v>419</v>
      </c>
      <c r="B41" s="780">
        <v>1.7860000000000001E-2</v>
      </c>
      <c r="C41" s="780">
        <v>1.8460000000000001E-2</v>
      </c>
      <c r="D41" s="780">
        <v>1.883E-2</v>
      </c>
      <c r="E41" s="780">
        <v>1.8769999999999998E-2</v>
      </c>
      <c r="F41" s="780">
        <v>1.7010000000000001E-2</v>
      </c>
      <c r="G41" s="780">
        <v>1.7159000000000001E-2</v>
      </c>
      <c r="H41" s="780">
        <v>1.7100000000000001E-2</v>
      </c>
      <c r="I41" s="780">
        <v>1.6719999999999999E-2</v>
      </c>
      <c r="J41" s="780">
        <v>1.746E-2</v>
      </c>
      <c r="K41" s="780">
        <v>1.7780000000000001E-2</v>
      </c>
      <c r="L41" s="780">
        <v>1.7579999999999998E-2</v>
      </c>
      <c r="M41" s="780">
        <v>1.7999999999999999E-2</v>
      </c>
      <c r="N41" s="778"/>
    </row>
    <row r="42" spans="1:14" x14ac:dyDescent="0.2">
      <c r="A42" s="781" t="s">
        <v>420</v>
      </c>
      <c r="B42" s="782">
        <v>1.566E-2</v>
      </c>
      <c r="C42" s="782">
        <v>1.7219999999999999E-2</v>
      </c>
      <c r="D42" s="782">
        <v>1.6959999999999999E-2</v>
      </c>
      <c r="E42" s="782">
        <v>1.7690000000000001E-2</v>
      </c>
      <c r="F42" s="782">
        <v>1.8440000000000002E-2</v>
      </c>
      <c r="G42" s="782">
        <v>1.8256999999999999E-2</v>
      </c>
      <c r="H42" s="782">
        <v>1.8350000000000002E-2</v>
      </c>
      <c r="I42" s="782">
        <v>1.8519999999999998E-2</v>
      </c>
      <c r="J42" s="782">
        <v>1.822E-2</v>
      </c>
      <c r="K42" s="782">
        <v>1.8530000000000001E-2</v>
      </c>
      <c r="L42" s="782">
        <v>1.821E-2</v>
      </c>
      <c r="M42" s="782">
        <v>1.8380000000000001E-2</v>
      </c>
      <c r="N42" s="778"/>
    </row>
    <row r="43" spans="1:14" x14ac:dyDescent="0.2">
      <c r="A43" s="638" t="s">
        <v>407</v>
      </c>
      <c r="N43" s="784"/>
    </row>
    <row r="44" spans="1:14" x14ac:dyDescent="0.2">
      <c r="A44" s="783" t="s">
        <v>421</v>
      </c>
      <c r="F44" s="785"/>
      <c r="G44" s="785"/>
      <c r="H44" s="785"/>
      <c r="I44" s="785"/>
      <c r="K44" s="785"/>
      <c r="N44" s="784"/>
    </row>
    <row r="45" spans="1:14" x14ac:dyDescent="0.2">
      <c r="K45" s="785"/>
    </row>
    <row r="46" spans="1:14" x14ac:dyDescent="0.2">
      <c r="I46" s="785"/>
      <c r="J46" s="785"/>
      <c r="K46" s="785"/>
      <c r="L46" s="785"/>
      <c r="M46" s="785"/>
    </row>
    <row r="47" spans="1:14" x14ac:dyDescent="0.2">
      <c r="K47" s="785"/>
    </row>
  </sheetData>
  <mergeCells count="9">
    <mergeCell ref="A32:M32"/>
    <mergeCell ref="A33:M33"/>
    <mergeCell ref="A34:M34"/>
    <mergeCell ref="A2:M2"/>
    <mergeCell ref="A3:M3"/>
    <mergeCell ref="A4:M4"/>
    <mergeCell ref="A16:M16"/>
    <mergeCell ref="A17:M17"/>
    <mergeCell ref="A18:M18"/>
  </mergeCells>
  <hyperlinks>
    <hyperlink ref="N16" location="Índice!A62" display="Volver"/>
    <hyperlink ref="N32" location="Índice!A63" display="Volver"/>
    <hyperlink ref="N2" location="Índice!A61" display="Volver"/>
  </hyperlinks>
  <pageMargins left="0.70866141732283472" right="0.70866141732283472" top="0.74803149606299213" bottom="0.74803149606299213" header="0.31496062992125984" footer="0.31496062992125984"/>
  <pageSetup paperSize="14" scale="8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P29"/>
  <sheetViews>
    <sheetView showGridLines="0" topLeftCell="BE1" zoomScaleNormal="100" workbookViewId="0">
      <selection activeCell="BP2" sqref="BP2"/>
    </sheetView>
  </sheetViews>
  <sheetFormatPr baseColWidth="10" defaultColWidth="10.85546875" defaultRowHeight="12.75" x14ac:dyDescent="0.2"/>
  <cols>
    <col min="1" max="1" width="2.28515625" style="102" customWidth="1"/>
    <col min="2" max="2" width="50.42578125" style="102" customWidth="1"/>
    <col min="3" max="3" width="9.42578125" style="102" customWidth="1"/>
    <col min="4" max="9" width="9.42578125" style="97" customWidth="1"/>
    <col min="10" max="62" width="9.42578125" style="102" customWidth="1"/>
    <col min="63" max="16384" width="10.85546875" style="102"/>
  </cols>
  <sheetData>
    <row r="1" spans="2:68" s="105" customFormat="1" ht="18" x14ac:dyDescent="0.2">
      <c r="B1" s="379" t="s">
        <v>184</v>
      </c>
      <c r="C1" s="60"/>
      <c r="D1" s="21"/>
      <c r="E1" s="21"/>
      <c r="F1" s="21"/>
      <c r="G1" s="21"/>
      <c r="H1" s="22"/>
      <c r="I1" s="22"/>
    </row>
    <row r="2" spans="2:68" s="105" customFormat="1" ht="15.75" x14ac:dyDescent="0.2">
      <c r="B2" s="136" t="s">
        <v>167</v>
      </c>
      <c r="C2" s="60"/>
      <c r="D2" s="21"/>
      <c r="E2" s="21"/>
      <c r="F2" s="21"/>
      <c r="G2" s="21"/>
      <c r="H2" s="22"/>
      <c r="I2" s="22"/>
      <c r="BP2" s="1404" t="s">
        <v>366</v>
      </c>
    </row>
    <row r="3" spans="2:68" s="105" customFormat="1" ht="15.75" x14ac:dyDescent="0.25">
      <c r="B3" s="137" t="s">
        <v>95</v>
      </c>
      <c r="C3" s="61"/>
      <c r="D3" s="27"/>
      <c r="E3" s="27"/>
      <c r="F3" s="27"/>
      <c r="G3" s="27"/>
      <c r="H3" s="22"/>
      <c r="I3" s="22"/>
    </row>
    <row r="4" spans="2:68" s="87" customFormat="1" x14ac:dyDescent="0.2">
      <c r="B4" s="82"/>
      <c r="C4" s="82"/>
      <c r="D4" s="84"/>
      <c r="E4" s="84"/>
      <c r="F4" s="85"/>
      <c r="G4" s="85"/>
      <c r="H4" s="85"/>
      <c r="I4" s="85"/>
      <c r="J4" s="95"/>
      <c r="K4" s="95"/>
      <c r="L4" s="95"/>
      <c r="M4" s="86"/>
      <c r="N4" s="86"/>
      <c r="O4" s="86"/>
      <c r="P4" s="86"/>
      <c r="Q4" s="86"/>
      <c r="R4" s="86"/>
      <c r="S4" s="86"/>
      <c r="T4" s="86"/>
      <c r="U4" s="86"/>
      <c r="V4" s="86"/>
      <c r="W4" s="86"/>
      <c r="X4" s="86"/>
      <c r="Y4" s="86"/>
      <c r="Z4" s="86"/>
      <c r="AA4" s="86"/>
      <c r="AB4" s="86"/>
      <c r="AC4" s="86"/>
      <c r="AD4" s="86"/>
      <c r="AE4" s="86"/>
      <c r="AF4" s="86"/>
      <c r="AG4" s="86"/>
    </row>
    <row r="5" spans="2:68" s="105" customFormat="1" x14ac:dyDescent="0.2">
      <c r="B5" s="537" t="s">
        <v>113</v>
      </c>
      <c r="C5" s="535" t="s">
        <v>49</v>
      </c>
      <c r="D5" s="535"/>
      <c r="E5" s="535"/>
      <c r="F5" s="535"/>
      <c r="G5" s="536"/>
      <c r="H5" s="534" t="s">
        <v>50</v>
      </c>
      <c r="I5" s="535"/>
      <c r="J5" s="535"/>
      <c r="K5" s="535"/>
      <c r="L5" s="536"/>
      <c r="M5" s="534" t="s">
        <v>51</v>
      </c>
      <c r="N5" s="535"/>
      <c r="O5" s="535"/>
      <c r="P5" s="535"/>
      <c r="Q5" s="536"/>
      <c r="R5" s="534" t="s">
        <v>52</v>
      </c>
      <c r="S5" s="535"/>
      <c r="T5" s="535"/>
      <c r="U5" s="535"/>
      <c r="V5" s="536"/>
      <c r="W5" s="534" t="s">
        <v>53</v>
      </c>
      <c r="X5" s="535"/>
      <c r="Y5" s="535"/>
      <c r="Z5" s="535"/>
      <c r="AA5" s="536"/>
      <c r="AB5" s="534" t="s">
        <v>54</v>
      </c>
      <c r="AC5" s="535"/>
      <c r="AD5" s="535"/>
      <c r="AE5" s="535"/>
      <c r="AF5" s="536"/>
      <c r="AG5" s="534" t="s">
        <v>55</v>
      </c>
      <c r="AH5" s="535"/>
      <c r="AI5" s="535"/>
      <c r="AJ5" s="535"/>
      <c r="AK5" s="536"/>
      <c r="AL5" s="534" t="s">
        <v>56</v>
      </c>
      <c r="AM5" s="535"/>
      <c r="AN5" s="535"/>
      <c r="AO5" s="535"/>
      <c r="AP5" s="536"/>
      <c r="AQ5" s="534" t="s">
        <v>57</v>
      </c>
      <c r="AR5" s="535"/>
      <c r="AS5" s="535"/>
      <c r="AT5" s="535"/>
      <c r="AU5" s="536"/>
      <c r="AV5" s="534" t="s">
        <v>58</v>
      </c>
      <c r="AW5" s="535"/>
      <c r="AX5" s="535"/>
      <c r="AY5" s="535"/>
      <c r="AZ5" s="536"/>
      <c r="BA5" s="534" t="s">
        <v>59</v>
      </c>
      <c r="BB5" s="535"/>
      <c r="BC5" s="535"/>
      <c r="BD5" s="535"/>
      <c r="BE5" s="536"/>
      <c r="BF5" s="534" t="s">
        <v>60</v>
      </c>
      <c r="BG5" s="535"/>
      <c r="BH5" s="535"/>
      <c r="BI5" s="535"/>
      <c r="BJ5" s="536"/>
      <c r="BK5" s="534" t="s">
        <v>12</v>
      </c>
      <c r="BL5" s="535"/>
      <c r="BM5" s="535"/>
      <c r="BN5" s="535"/>
      <c r="BO5" s="536"/>
    </row>
    <row r="6" spans="2:68" s="355" customFormat="1" ht="22.5" customHeight="1" x14ac:dyDescent="0.2">
      <c r="B6" s="538"/>
      <c r="C6" s="410" t="s">
        <v>71</v>
      </c>
      <c r="D6" s="135" t="s">
        <v>72</v>
      </c>
      <c r="E6" s="135" t="s">
        <v>18</v>
      </c>
      <c r="F6" s="135" t="s">
        <v>185</v>
      </c>
      <c r="G6" s="411" t="s">
        <v>15</v>
      </c>
      <c r="H6" s="410" t="s">
        <v>71</v>
      </c>
      <c r="I6" s="135" t="s">
        <v>72</v>
      </c>
      <c r="J6" s="135" t="s">
        <v>18</v>
      </c>
      <c r="K6" s="135" t="s">
        <v>185</v>
      </c>
      <c r="L6" s="411" t="s">
        <v>15</v>
      </c>
      <c r="M6" s="410" t="s">
        <v>71</v>
      </c>
      <c r="N6" s="135" t="s">
        <v>72</v>
      </c>
      <c r="O6" s="135" t="s">
        <v>18</v>
      </c>
      <c r="P6" s="135" t="s">
        <v>185</v>
      </c>
      <c r="Q6" s="411" t="s">
        <v>15</v>
      </c>
      <c r="R6" s="410" t="s">
        <v>71</v>
      </c>
      <c r="S6" s="135" t="s">
        <v>72</v>
      </c>
      <c r="T6" s="135" t="s">
        <v>18</v>
      </c>
      <c r="U6" s="135" t="s">
        <v>185</v>
      </c>
      <c r="V6" s="411" t="s">
        <v>15</v>
      </c>
      <c r="W6" s="410" t="s">
        <v>71</v>
      </c>
      <c r="X6" s="135" t="s">
        <v>72</v>
      </c>
      <c r="Y6" s="135" t="s">
        <v>18</v>
      </c>
      <c r="Z6" s="135" t="s">
        <v>185</v>
      </c>
      <c r="AA6" s="411" t="s">
        <v>15</v>
      </c>
      <c r="AB6" s="410" t="s">
        <v>71</v>
      </c>
      <c r="AC6" s="135" t="s">
        <v>72</v>
      </c>
      <c r="AD6" s="135" t="s">
        <v>18</v>
      </c>
      <c r="AE6" s="135" t="s">
        <v>185</v>
      </c>
      <c r="AF6" s="411" t="s">
        <v>15</v>
      </c>
      <c r="AG6" s="410" t="s">
        <v>71</v>
      </c>
      <c r="AH6" s="135" t="s">
        <v>72</v>
      </c>
      <c r="AI6" s="135" t="s">
        <v>18</v>
      </c>
      <c r="AJ6" s="135" t="s">
        <v>185</v>
      </c>
      <c r="AK6" s="411" t="s">
        <v>15</v>
      </c>
      <c r="AL6" s="410" t="s">
        <v>71</v>
      </c>
      <c r="AM6" s="135" t="s">
        <v>72</v>
      </c>
      <c r="AN6" s="135" t="s">
        <v>18</v>
      </c>
      <c r="AO6" s="135" t="s">
        <v>185</v>
      </c>
      <c r="AP6" s="411" t="s">
        <v>15</v>
      </c>
      <c r="AQ6" s="410" t="s">
        <v>71</v>
      </c>
      <c r="AR6" s="135" t="s">
        <v>72</v>
      </c>
      <c r="AS6" s="135" t="s">
        <v>18</v>
      </c>
      <c r="AT6" s="135" t="s">
        <v>185</v>
      </c>
      <c r="AU6" s="411" t="s">
        <v>15</v>
      </c>
      <c r="AV6" s="410" t="s">
        <v>71</v>
      </c>
      <c r="AW6" s="135" t="s">
        <v>72</v>
      </c>
      <c r="AX6" s="135" t="s">
        <v>18</v>
      </c>
      <c r="AY6" s="135" t="s">
        <v>185</v>
      </c>
      <c r="AZ6" s="411" t="s">
        <v>15</v>
      </c>
      <c r="BA6" s="410" t="s">
        <v>71</v>
      </c>
      <c r="BB6" s="135" t="s">
        <v>72</v>
      </c>
      <c r="BC6" s="135" t="s">
        <v>18</v>
      </c>
      <c r="BD6" s="135" t="s">
        <v>185</v>
      </c>
      <c r="BE6" s="411" t="s">
        <v>15</v>
      </c>
      <c r="BF6" s="410" t="s">
        <v>71</v>
      </c>
      <c r="BG6" s="135" t="s">
        <v>72</v>
      </c>
      <c r="BH6" s="135" t="s">
        <v>18</v>
      </c>
      <c r="BI6" s="135" t="s">
        <v>185</v>
      </c>
      <c r="BJ6" s="411" t="s">
        <v>15</v>
      </c>
      <c r="BK6" s="410" t="s">
        <v>71</v>
      </c>
      <c r="BL6" s="135" t="s">
        <v>72</v>
      </c>
      <c r="BM6" s="135" t="s">
        <v>18</v>
      </c>
      <c r="BN6" s="135" t="s">
        <v>186</v>
      </c>
      <c r="BO6" s="411" t="s">
        <v>15</v>
      </c>
    </row>
    <row r="7" spans="2:68" x14ac:dyDescent="0.2">
      <c r="B7" s="381" t="s">
        <v>73</v>
      </c>
      <c r="C7" s="122">
        <v>6071</v>
      </c>
      <c r="D7" s="123">
        <v>5914</v>
      </c>
      <c r="E7" s="123">
        <v>1523</v>
      </c>
      <c r="F7" s="123">
        <v>20960</v>
      </c>
      <c r="G7" s="124">
        <v>34468</v>
      </c>
      <c r="H7" s="117">
        <v>6064</v>
      </c>
      <c r="I7" s="29">
        <v>5988</v>
      </c>
      <c r="J7" s="29">
        <v>1511</v>
      </c>
      <c r="K7" s="29">
        <v>16909</v>
      </c>
      <c r="L7" s="124">
        <v>30472</v>
      </c>
      <c r="M7" s="117">
        <v>6082</v>
      </c>
      <c r="N7" s="29">
        <v>6032</v>
      </c>
      <c r="O7" s="29">
        <v>1507</v>
      </c>
      <c r="P7" s="29">
        <v>16021</v>
      </c>
      <c r="Q7" s="124">
        <v>29642</v>
      </c>
      <c r="R7" s="117">
        <v>6158</v>
      </c>
      <c r="S7" s="29">
        <v>5956</v>
      </c>
      <c r="T7" s="29">
        <v>1510</v>
      </c>
      <c r="U7" s="29">
        <v>19049</v>
      </c>
      <c r="V7" s="124">
        <v>32673</v>
      </c>
      <c r="W7" s="117">
        <v>6090</v>
      </c>
      <c r="X7" s="29">
        <v>5840</v>
      </c>
      <c r="Y7" s="29">
        <v>1495</v>
      </c>
      <c r="Z7" s="29">
        <v>18154</v>
      </c>
      <c r="AA7" s="124">
        <v>31579</v>
      </c>
      <c r="AB7" s="117">
        <v>6103</v>
      </c>
      <c r="AC7" s="29">
        <v>5943</v>
      </c>
      <c r="AD7" s="29">
        <v>1493</v>
      </c>
      <c r="AE7" s="29">
        <v>22585</v>
      </c>
      <c r="AF7" s="124">
        <v>36124</v>
      </c>
      <c r="AG7" s="117">
        <v>6113</v>
      </c>
      <c r="AH7" s="29">
        <v>5977</v>
      </c>
      <c r="AI7" s="29">
        <v>1501</v>
      </c>
      <c r="AJ7" s="29">
        <v>21360</v>
      </c>
      <c r="AK7" s="124">
        <v>34951</v>
      </c>
      <c r="AL7" s="117">
        <v>6106</v>
      </c>
      <c r="AM7" s="29">
        <v>6014</v>
      </c>
      <c r="AN7" s="29">
        <v>1490</v>
      </c>
      <c r="AO7" s="29">
        <v>21156</v>
      </c>
      <c r="AP7" s="124">
        <v>34766</v>
      </c>
      <c r="AQ7" s="117">
        <v>6127</v>
      </c>
      <c r="AR7" s="29">
        <v>6014</v>
      </c>
      <c r="AS7" s="29">
        <v>1460</v>
      </c>
      <c r="AT7" s="29">
        <v>21139</v>
      </c>
      <c r="AU7" s="124">
        <v>34740</v>
      </c>
      <c r="AV7" s="117">
        <v>6123</v>
      </c>
      <c r="AW7" s="29">
        <v>6052</v>
      </c>
      <c r="AX7" s="29">
        <v>1460</v>
      </c>
      <c r="AY7" s="29">
        <v>21055</v>
      </c>
      <c r="AZ7" s="124">
        <v>34690</v>
      </c>
      <c r="BA7" s="468">
        <v>6166</v>
      </c>
      <c r="BB7" s="461">
        <v>6101</v>
      </c>
      <c r="BC7" s="461">
        <v>1462</v>
      </c>
      <c r="BD7" s="461">
        <v>20550</v>
      </c>
      <c r="BE7" s="474">
        <v>34279</v>
      </c>
      <c r="BF7" s="117">
        <v>6337</v>
      </c>
      <c r="BG7" s="29">
        <v>6193</v>
      </c>
      <c r="BH7" s="29">
        <v>1460</v>
      </c>
      <c r="BI7" s="29">
        <v>18695</v>
      </c>
      <c r="BJ7" s="124">
        <v>32685</v>
      </c>
      <c r="BK7" s="468">
        <v>6128.333333333333</v>
      </c>
      <c r="BL7" s="461">
        <v>6002</v>
      </c>
      <c r="BM7" s="461">
        <v>1489.3333333333333</v>
      </c>
      <c r="BN7" s="461">
        <v>19802.75</v>
      </c>
      <c r="BO7" s="474">
        <v>33422.416666666664</v>
      </c>
    </row>
    <row r="8" spans="2:68" x14ac:dyDescent="0.2">
      <c r="B8" s="382" t="s">
        <v>74</v>
      </c>
      <c r="C8" s="125">
        <v>258</v>
      </c>
      <c r="D8" s="126">
        <v>253</v>
      </c>
      <c r="E8" s="126">
        <v>68</v>
      </c>
      <c r="F8" s="126">
        <v>696</v>
      </c>
      <c r="G8" s="124">
        <v>1275</v>
      </c>
      <c r="H8" s="119">
        <v>257</v>
      </c>
      <c r="I8" s="28">
        <v>261</v>
      </c>
      <c r="J8" s="28">
        <v>67</v>
      </c>
      <c r="K8" s="28">
        <v>640</v>
      </c>
      <c r="L8" s="124">
        <v>1225</v>
      </c>
      <c r="M8" s="119">
        <v>253</v>
      </c>
      <c r="N8" s="28">
        <v>259</v>
      </c>
      <c r="O8" s="28">
        <v>71</v>
      </c>
      <c r="P8" s="28">
        <v>647</v>
      </c>
      <c r="Q8" s="124">
        <v>1230</v>
      </c>
      <c r="R8" s="119">
        <v>249</v>
      </c>
      <c r="S8" s="28">
        <v>258</v>
      </c>
      <c r="T8" s="28">
        <v>68</v>
      </c>
      <c r="U8" s="28">
        <v>857</v>
      </c>
      <c r="V8" s="124">
        <v>1432</v>
      </c>
      <c r="W8" s="119">
        <v>243</v>
      </c>
      <c r="X8" s="28">
        <v>267</v>
      </c>
      <c r="Y8" s="28">
        <v>73</v>
      </c>
      <c r="Z8" s="28">
        <v>843</v>
      </c>
      <c r="AA8" s="124">
        <v>1426</v>
      </c>
      <c r="AB8" s="119">
        <v>243</v>
      </c>
      <c r="AC8" s="28">
        <v>265</v>
      </c>
      <c r="AD8" s="28">
        <v>71</v>
      </c>
      <c r="AE8" s="28">
        <v>880</v>
      </c>
      <c r="AF8" s="124">
        <v>1459</v>
      </c>
      <c r="AG8" s="119">
        <v>241</v>
      </c>
      <c r="AH8" s="28">
        <v>262</v>
      </c>
      <c r="AI8" s="28">
        <v>72</v>
      </c>
      <c r="AJ8" s="28">
        <v>915</v>
      </c>
      <c r="AK8" s="124">
        <v>1490</v>
      </c>
      <c r="AL8" s="119">
        <v>239</v>
      </c>
      <c r="AM8" s="28">
        <v>261</v>
      </c>
      <c r="AN8" s="28">
        <v>70</v>
      </c>
      <c r="AO8" s="28">
        <v>904</v>
      </c>
      <c r="AP8" s="124">
        <v>1474</v>
      </c>
      <c r="AQ8" s="119">
        <v>237</v>
      </c>
      <c r="AR8" s="28">
        <v>261</v>
      </c>
      <c r="AS8" s="28">
        <v>69</v>
      </c>
      <c r="AT8" s="28">
        <v>895</v>
      </c>
      <c r="AU8" s="124">
        <v>1462</v>
      </c>
      <c r="AV8" s="119">
        <v>238</v>
      </c>
      <c r="AW8" s="28">
        <v>256</v>
      </c>
      <c r="AX8" s="28">
        <v>67</v>
      </c>
      <c r="AY8" s="28">
        <v>874</v>
      </c>
      <c r="AZ8" s="124">
        <v>1435</v>
      </c>
      <c r="BA8" s="470">
        <v>240</v>
      </c>
      <c r="BB8" s="460">
        <v>253</v>
      </c>
      <c r="BC8" s="460">
        <v>66</v>
      </c>
      <c r="BD8" s="460">
        <v>848</v>
      </c>
      <c r="BE8" s="474">
        <v>1407</v>
      </c>
      <c r="BF8" s="119">
        <v>242</v>
      </c>
      <c r="BG8" s="28">
        <v>255</v>
      </c>
      <c r="BH8" s="28">
        <v>67</v>
      </c>
      <c r="BI8" s="28">
        <v>639</v>
      </c>
      <c r="BJ8" s="124">
        <v>1203</v>
      </c>
      <c r="BK8" s="470">
        <v>245</v>
      </c>
      <c r="BL8" s="460">
        <v>259.25</v>
      </c>
      <c r="BM8" s="460">
        <v>69.083333333333329</v>
      </c>
      <c r="BN8" s="460">
        <v>803.16666666666663</v>
      </c>
      <c r="BO8" s="474">
        <v>1376.5</v>
      </c>
    </row>
    <row r="9" spans="2:68" x14ac:dyDescent="0.2">
      <c r="B9" s="382" t="s">
        <v>75</v>
      </c>
      <c r="C9" s="125">
        <v>330</v>
      </c>
      <c r="D9" s="126">
        <v>300</v>
      </c>
      <c r="E9" s="126">
        <v>53</v>
      </c>
      <c r="F9" s="126">
        <v>817</v>
      </c>
      <c r="G9" s="124">
        <v>1500</v>
      </c>
      <c r="H9" s="119">
        <v>328</v>
      </c>
      <c r="I9" s="28">
        <v>300</v>
      </c>
      <c r="J9" s="28">
        <v>49</v>
      </c>
      <c r="K9" s="28">
        <v>738</v>
      </c>
      <c r="L9" s="124">
        <v>1415</v>
      </c>
      <c r="M9" s="119">
        <v>330</v>
      </c>
      <c r="N9" s="28">
        <v>294</v>
      </c>
      <c r="O9" s="28">
        <v>49</v>
      </c>
      <c r="P9" s="28">
        <v>689</v>
      </c>
      <c r="Q9" s="124">
        <v>1362</v>
      </c>
      <c r="R9" s="119">
        <v>335</v>
      </c>
      <c r="S9" s="28">
        <v>284</v>
      </c>
      <c r="T9" s="28">
        <v>48</v>
      </c>
      <c r="U9" s="28">
        <v>906</v>
      </c>
      <c r="V9" s="124">
        <v>1573</v>
      </c>
      <c r="W9" s="119">
        <v>329</v>
      </c>
      <c r="X9" s="28">
        <v>285</v>
      </c>
      <c r="Y9" s="28">
        <v>46</v>
      </c>
      <c r="Z9" s="28">
        <v>868</v>
      </c>
      <c r="AA9" s="124">
        <v>1528</v>
      </c>
      <c r="AB9" s="119">
        <v>321</v>
      </c>
      <c r="AC9" s="28">
        <v>284</v>
      </c>
      <c r="AD9" s="28">
        <v>47</v>
      </c>
      <c r="AE9" s="28">
        <v>767</v>
      </c>
      <c r="AF9" s="124">
        <v>1419</v>
      </c>
      <c r="AG9" s="119">
        <v>326</v>
      </c>
      <c r="AH9" s="28">
        <v>285</v>
      </c>
      <c r="AI9" s="28">
        <v>46</v>
      </c>
      <c r="AJ9" s="28">
        <v>706</v>
      </c>
      <c r="AK9" s="124">
        <v>1363</v>
      </c>
      <c r="AL9" s="119">
        <v>329</v>
      </c>
      <c r="AM9" s="28">
        <v>285</v>
      </c>
      <c r="AN9" s="28">
        <v>46</v>
      </c>
      <c r="AO9" s="28">
        <v>681</v>
      </c>
      <c r="AP9" s="124">
        <v>1341</v>
      </c>
      <c r="AQ9" s="119">
        <v>331</v>
      </c>
      <c r="AR9" s="28">
        <v>285</v>
      </c>
      <c r="AS9" s="28">
        <v>47</v>
      </c>
      <c r="AT9" s="28">
        <v>674</v>
      </c>
      <c r="AU9" s="124">
        <v>1337</v>
      </c>
      <c r="AV9" s="119">
        <v>334</v>
      </c>
      <c r="AW9" s="28">
        <v>287</v>
      </c>
      <c r="AX9" s="28">
        <v>46</v>
      </c>
      <c r="AY9" s="28">
        <v>661</v>
      </c>
      <c r="AZ9" s="124">
        <v>1328</v>
      </c>
      <c r="BA9" s="470">
        <v>334</v>
      </c>
      <c r="BB9" s="460">
        <v>282</v>
      </c>
      <c r="BC9" s="460">
        <v>44</v>
      </c>
      <c r="BD9" s="460">
        <v>618</v>
      </c>
      <c r="BE9" s="474">
        <v>1278</v>
      </c>
      <c r="BF9" s="119">
        <v>341</v>
      </c>
      <c r="BG9" s="28">
        <v>276</v>
      </c>
      <c r="BH9" s="28">
        <v>45</v>
      </c>
      <c r="BI9" s="28">
        <v>557</v>
      </c>
      <c r="BJ9" s="124">
        <v>1219</v>
      </c>
      <c r="BK9" s="470">
        <v>330.66666666666669</v>
      </c>
      <c r="BL9" s="460">
        <v>287.25</v>
      </c>
      <c r="BM9" s="460">
        <v>47.166666666666664</v>
      </c>
      <c r="BN9" s="460">
        <v>723.5</v>
      </c>
      <c r="BO9" s="474">
        <v>1388.5833333333333</v>
      </c>
    </row>
    <row r="10" spans="2:68" x14ac:dyDescent="0.2">
      <c r="B10" s="382" t="s">
        <v>76</v>
      </c>
      <c r="C10" s="125">
        <v>5660</v>
      </c>
      <c r="D10" s="126">
        <v>7826</v>
      </c>
      <c r="E10" s="126">
        <v>1881</v>
      </c>
      <c r="F10" s="126">
        <v>13526</v>
      </c>
      <c r="G10" s="124">
        <v>28893</v>
      </c>
      <c r="H10" s="119">
        <v>5683</v>
      </c>
      <c r="I10" s="28">
        <v>7749</v>
      </c>
      <c r="J10" s="28">
        <v>1866</v>
      </c>
      <c r="K10" s="28">
        <v>11538</v>
      </c>
      <c r="L10" s="124">
        <v>26836</v>
      </c>
      <c r="M10" s="119">
        <v>5704</v>
      </c>
      <c r="N10" s="28">
        <v>7858</v>
      </c>
      <c r="O10" s="28">
        <v>1862</v>
      </c>
      <c r="P10" s="28">
        <v>11486</v>
      </c>
      <c r="Q10" s="124">
        <v>26910</v>
      </c>
      <c r="R10" s="119">
        <v>5766</v>
      </c>
      <c r="S10" s="28">
        <v>7659</v>
      </c>
      <c r="T10" s="28">
        <v>1857</v>
      </c>
      <c r="U10" s="28">
        <v>13973</v>
      </c>
      <c r="V10" s="124">
        <v>29255</v>
      </c>
      <c r="W10" s="119">
        <v>5744</v>
      </c>
      <c r="X10" s="28">
        <v>7557</v>
      </c>
      <c r="Y10" s="28">
        <v>1862</v>
      </c>
      <c r="Z10" s="28">
        <v>13817</v>
      </c>
      <c r="AA10" s="124">
        <v>28980</v>
      </c>
      <c r="AB10" s="119">
        <v>5784</v>
      </c>
      <c r="AC10" s="28">
        <v>7748</v>
      </c>
      <c r="AD10" s="28">
        <v>1849</v>
      </c>
      <c r="AE10" s="28">
        <v>13798</v>
      </c>
      <c r="AF10" s="124">
        <v>29179</v>
      </c>
      <c r="AG10" s="119">
        <v>5801</v>
      </c>
      <c r="AH10" s="28">
        <v>7769</v>
      </c>
      <c r="AI10" s="28">
        <v>1854</v>
      </c>
      <c r="AJ10" s="28">
        <v>13082</v>
      </c>
      <c r="AK10" s="124">
        <v>28506</v>
      </c>
      <c r="AL10" s="119">
        <v>5819</v>
      </c>
      <c r="AM10" s="28">
        <v>7812</v>
      </c>
      <c r="AN10" s="28">
        <v>1821</v>
      </c>
      <c r="AO10" s="28">
        <v>12820</v>
      </c>
      <c r="AP10" s="124">
        <v>28272</v>
      </c>
      <c r="AQ10" s="119">
        <v>5838</v>
      </c>
      <c r="AR10" s="28">
        <v>7880</v>
      </c>
      <c r="AS10" s="28">
        <v>1818</v>
      </c>
      <c r="AT10" s="28">
        <v>12826</v>
      </c>
      <c r="AU10" s="124">
        <v>28362</v>
      </c>
      <c r="AV10" s="119">
        <v>5878</v>
      </c>
      <c r="AW10" s="28">
        <v>7910</v>
      </c>
      <c r="AX10" s="28">
        <v>1809</v>
      </c>
      <c r="AY10" s="28">
        <v>12482</v>
      </c>
      <c r="AZ10" s="124">
        <v>28079</v>
      </c>
      <c r="BA10" s="470">
        <v>5900</v>
      </c>
      <c r="BB10" s="460">
        <v>7948</v>
      </c>
      <c r="BC10" s="460">
        <v>1819</v>
      </c>
      <c r="BD10" s="460">
        <v>12115</v>
      </c>
      <c r="BE10" s="474">
        <v>27782</v>
      </c>
      <c r="BF10" s="119">
        <v>6040</v>
      </c>
      <c r="BG10" s="28">
        <v>7961</v>
      </c>
      <c r="BH10" s="28">
        <v>1815</v>
      </c>
      <c r="BI10" s="28">
        <v>11143</v>
      </c>
      <c r="BJ10" s="124">
        <v>26959</v>
      </c>
      <c r="BK10" s="470">
        <v>5801.416666666667</v>
      </c>
      <c r="BL10" s="460">
        <v>7806.416666666667</v>
      </c>
      <c r="BM10" s="460">
        <v>1842.75</v>
      </c>
      <c r="BN10" s="460">
        <v>12717.166666666666</v>
      </c>
      <c r="BO10" s="474">
        <v>28167.75</v>
      </c>
    </row>
    <row r="11" spans="2:68" x14ac:dyDescent="0.2">
      <c r="B11" s="382" t="s">
        <v>77</v>
      </c>
      <c r="C11" s="125">
        <v>488</v>
      </c>
      <c r="D11" s="126">
        <v>365</v>
      </c>
      <c r="E11" s="126">
        <v>48</v>
      </c>
      <c r="F11" s="126">
        <v>1429</v>
      </c>
      <c r="G11" s="124">
        <v>2330</v>
      </c>
      <c r="H11" s="119">
        <v>487</v>
      </c>
      <c r="I11" s="28">
        <v>367</v>
      </c>
      <c r="J11" s="28">
        <v>49</v>
      </c>
      <c r="K11" s="28">
        <v>1159</v>
      </c>
      <c r="L11" s="124">
        <v>2062</v>
      </c>
      <c r="M11" s="119">
        <v>483</v>
      </c>
      <c r="N11" s="28">
        <v>379</v>
      </c>
      <c r="O11" s="28">
        <v>49</v>
      </c>
      <c r="P11" s="28">
        <v>1121</v>
      </c>
      <c r="Q11" s="124">
        <v>2032</v>
      </c>
      <c r="R11" s="119">
        <v>488</v>
      </c>
      <c r="S11" s="28">
        <v>378</v>
      </c>
      <c r="T11" s="28">
        <v>48</v>
      </c>
      <c r="U11" s="28">
        <v>1244</v>
      </c>
      <c r="V11" s="124">
        <v>2158</v>
      </c>
      <c r="W11" s="119">
        <v>489</v>
      </c>
      <c r="X11" s="28">
        <v>378</v>
      </c>
      <c r="Y11" s="28">
        <v>47</v>
      </c>
      <c r="Z11" s="28">
        <v>1254</v>
      </c>
      <c r="AA11" s="124">
        <v>2168</v>
      </c>
      <c r="AB11" s="119">
        <v>488</v>
      </c>
      <c r="AC11" s="28">
        <v>385</v>
      </c>
      <c r="AD11" s="28">
        <v>48</v>
      </c>
      <c r="AE11" s="28">
        <v>1457</v>
      </c>
      <c r="AF11" s="124">
        <v>2378</v>
      </c>
      <c r="AG11" s="119">
        <v>491</v>
      </c>
      <c r="AH11" s="28">
        <v>387</v>
      </c>
      <c r="AI11" s="28">
        <v>48</v>
      </c>
      <c r="AJ11" s="28">
        <v>1430</v>
      </c>
      <c r="AK11" s="124">
        <v>2356</v>
      </c>
      <c r="AL11" s="119">
        <v>492</v>
      </c>
      <c r="AM11" s="28">
        <v>390</v>
      </c>
      <c r="AN11" s="28">
        <v>48</v>
      </c>
      <c r="AO11" s="28">
        <v>1437</v>
      </c>
      <c r="AP11" s="124">
        <v>2367</v>
      </c>
      <c r="AQ11" s="119">
        <v>494</v>
      </c>
      <c r="AR11" s="28">
        <v>393</v>
      </c>
      <c r="AS11" s="28">
        <v>48</v>
      </c>
      <c r="AT11" s="28">
        <v>1456</v>
      </c>
      <c r="AU11" s="124">
        <v>2391</v>
      </c>
      <c r="AV11" s="119">
        <v>497</v>
      </c>
      <c r="AW11" s="28">
        <v>394</v>
      </c>
      <c r="AX11" s="28">
        <v>46</v>
      </c>
      <c r="AY11" s="28">
        <v>1440</v>
      </c>
      <c r="AZ11" s="124">
        <v>2377</v>
      </c>
      <c r="BA11" s="470">
        <v>500</v>
      </c>
      <c r="BB11" s="460">
        <v>396</v>
      </c>
      <c r="BC11" s="460">
        <v>45</v>
      </c>
      <c r="BD11" s="460">
        <v>1428</v>
      </c>
      <c r="BE11" s="474">
        <v>2369</v>
      </c>
      <c r="BF11" s="119">
        <v>506</v>
      </c>
      <c r="BG11" s="28">
        <v>396</v>
      </c>
      <c r="BH11" s="28">
        <v>44</v>
      </c>
      <c r="BI11" s="28">
        <v>1397</v>
      </c>
      <c r="BJ11" s="124">
        <v>2343</v>
      </c>
      <c r="BK11" s="470">
        <v>491.91666666666669</v>
      </c>
      <c r="BL11" s="460">
        <v>384</v>
      </c>
      <c r="BM11" s="460">
        <v>47.333333333333336</v>
      </c>
      <c r="BN11" s="460">
        <v>1354.3333333333333</v>
      </c>
      <c r="BO11" s="474">
        <v>2277.5833333333335</v>
      </c>
    </row>
    <row r="12" spans="2:68" x14ac:dyDescent="0.2">
      <c r="B12" s="382" t="s">
        <v>78</v>
      </c>
      <c r="C12" s="125">
        <v>5422</v>
      </c>
      <c r="D12" s="126">
        <v>14411</v>
      </c>
      <c r="E12" s="126">
        <v>1516</v>
      </c>
      <c r="F12" s="126">
        <v>14397</v>
      </c>
      <c r="G12" s="124">
        <v>35746</v>
      </c>
      <c r="H12" s="119">
        <v>5478</v>
      </c>
      <c r="I12" s="28">
        <v>14170</v>
      </c>
      <c r="J12" s="28">
        <v>1485</v>
      </c>
      <c r="K12" s="28">
        <v>13161</v>
      </c>
      <c r="L12" s="124">
        <v>34294</v>
      </c>
      <c r="M12" s="119">
        <v>5529</v>
      </c>
      <c r="N12" s="28">
        <v>14560</v>
      </c>
      <c r="O12" s="28">
        <v>1487</v>
      </c>
      <c r="P12" s="28">
        <v>13180</v>
      </c>
      <c r="Q12" s="124">
        <v>34756</v>
      </c>
      <c r="R12" s="119">
        <v>5635</v>
      </c>
      <c r="S12" s="28">
        <v>14314</v>
      </c>
      <c r="T12" s="28">
        <v>1474</v>
      </c>
      <c r="U12" s="28">
        <v>18294</v>
      </c>
      <c r="V12" s="124">
        <v>39717</v>
      </c>
      <c r="W12" s="119">
        <v>5702</v>
      </c>
      <c r="X12" s="28">
        <v>14099</v>
      </c>
      <c r="Y12" s="28">
        <v>1489</v>
      </c>
      <c r="Z12" s="28">
        <v>18361</v>
      </c>
      <c r="AA12" s="124">
        <v>39651</v>
      </c>
      <c r="AB12" s="119">
        <v>5796</v>
      </c>
      <c r="AC12" s="28">
        <v>14560</v>
      </c>
      <c r="AD12" s="28">
        <v>1482</v>
      </c>
      <c r="AE12" s="28">
        <v>16620</v>
      </c>
      <c r="AF12" s="124">
        <v>38458</v>
      </c>
      <c r="AG12" s="119">
        <v>5913</v>
      </c>
      <c r="AH12" s="28">
        <v>14757</v>
      </c>
      <c r="AI12" s="28">
        <v>1515</v>
      </c>
      <c r="AJ12" s="28">
        <v>15513</v>
      </c>
      <c r="AK12" s="124">
        <v>37698</v>
      </c>
      <c r="AL12" s="119">
        <v>5995</v>
      </c>
      <c r="AM12" s="28">
        <v>14909</v>
      </c>
      <c r="AN12" s="28">
        <v>1474</v>
      </c>
      <c r="AO12" s="28">
        <v>15292</v>
      </c>
      <c r="AP12" s="124">
        <v>37670</v>
      </c>
      <c r="AQ12" s="119">
        <v>6077</v>
      </c>
      <c r="AR12" s="28">
        <v>15109</v>
      </c>
      <c r="AS12" s="28">
        <v>1479</v>
      </c>
      <c r="AT12" s="28">
        <v>14959</v>
      </c>
      <c r="AU12" s="124">
        <v>37624</v>
      </c>
      <c r="AV12" s="119">
        <v>6161</v>
      </c>
      <c r="AW12" s="28">
        <v>15086</v>
      </c>
      <c r="AX12" s="28">
        <v>1471</v>
      </c>
      <c r="AY12" s="28">
        <v>14764</v>
      </c>
      <c r="AZ12" s="124">
        <v>37482</v>
      </c>
      <c r="BA12" s="470">
        <v>6286</v>
      </c>
      <c r="BB12" s="460">
        <v>15162</v>
      </c>
      <c r="BC12" s="460">
        <v>1479</v>
      </c>
      <c r="BD12" s="460">
        <v>14039</v>
      </c>
      <c r="BE12" s="474">
        <v>36966</v>
      </c>
      <c r="BF12" s="119">
        <v>6420</v>
      </c>
      <c r="BG12" s="28">
        <v>15247</v>
      </c>
      <c r="BH12" s="28">
        <v>1471</v>
      </c>
      <c r="BI12" s="28">
        <v>11385</v>
      </c>
      <c r="BJ12" s="124">
        <v>34523</v>
      </c>
      <c r="BK12" s="470">
        <v>5867.833333333333</v>
      </c>
      <c r="BL12" s="460">
        <v>14698.666666666666</v>
      </c>
      <c r="BM12" s="460">
        <v>1485.1666666666667</v>
      </c>
      <c r="BN12" s="460">
        <v>14997.083333333334</v>
      </c>
      <c r="BO12" s="474">
        <v>37048.75</v>
      </c>
    </row>
    <row r="13" spans="2:68" x14ac:dyDescent="0.2">
      <c r="B13" s="382" t="s">
        <v>79</v>
      </c>
      <c r="C13" s="125">
        <v>8579</v>
      </c>
      <c r="D13" s="126">
        <v>14900</v>
      </c>
      <c r="E13" s="126">
        <v>2310</v>
      </c>
      <c r="F13" s="126">
        <v>51871</v>
      </c>
      <c r="G13" s="124">
        <v>77660</v>
      </c>
      <c r="H13" s="119">
        <v>8640</v>
      </c>
      <c r="I13" s="28">
        <v>14823</v>
      </c>
      <c r="J13" s="28">
        <v>2288</v>
      </c>
      <c r="K13" s="28">
        <v>44005</v>
      </c>
      <c r="L13" s="124">
        <v>69756</v>
      </c>
      <c r="M13" s="119">
        <v>8673</v>
      </c>
      <c r="N13" s="28">
        <v>15014</v>
      </c>
      <c r="O13" s="28">
        <v>2291</v>
      </c>
      <c r="P13" s="28">
        <v>44017</v>
      </c>
      <c r="Q13" s="124">
        <v>69995</v>
      </c>
      <c r="R13" s="119">
        <v>8804</v>
      </c>
      <c r="S13" s="28">
        <v>14951</v>
      </c>
      <c r="T13" s="28">
        <v>2272</v>
      </c>
      <c r="U13" s="28">
        <v>50602</v>
      </c>
      <c r="V13" s="124">
        <v>76629</v>
      </c>
      <c r="W13" s="119">
        <v>8816</v>
      </c>
      <c r="X13" s="28">
        <v>14655</v>
      </c>
      <c r="Y13" s="28">
        <v>2273</v>
      </c>
      <c r="Z13" s="28">
        <v>50681</v>
      </c>
      <c r="AA13" s="124">
        <v>76425</v>
      </c>
      <c r="AB13" s="119">
        <v>8895</v>
      </c>
      <c r="AC13" s="28">
        <v>15024</v>
      </c>
      <c r="AD13" s="28">
        <v>2264</v>
      </c>
      <c r="AE13" s="28">
        <v>55502</v>
      </c>
      <c r="AF13" s="124">
        <v>81685</v>
      </c>
      <c r="AG13" s="119">
        <v>8982</v>
      </c>
      <c r="AH13" s="28">
        <v>15131</v>
      </c>
      <c r="AI13" s="28">
        <v>2274</v>
      </c>
      <c r="AJ13" s="28">
        <v>53262</v>
      </c>
      <c r="AK13" s="124">
        <v>79649</v>
      </c>
      <c r="AL13" s="119">
        <v>9039</v>
      </c>
      <c r="AM13" s="28">
        <v>15241</v>
      </c>
      <c r="AN13" s="28">
        <v>2245</v>
      </c>
      <c r="AO13" s="28">
        <v>52850</v>
      </c>
      <c r="AP13" s="124">
        <v>79375</v>
      </c>
      <c r="AQ13" s="119">
        <v>9097</v>
      </c>
      <c r="AR13" s="28">
        <v>15378</v>
      </c>
      <c r="AS13" s="28">
        <v>2241</v>
      </c>
      <c r="AT13" s="28">
        <v>52911</v>
      </c>
      <c r="AU13" s="124">
        <v>79627</v>
      </c>
      <c r="AV13" s="119">
        <v>9179</v>
      </c>
      <c r="AW13" s="28">
        <v>15393</v>
      </c>
      <c r="AX13" s="28">
        <v>2245</v>
      </c>
      <c r="AY13" s="28">
        <v>52174</v>
      </c>
      <c r="AZ13" s="124">
        <v>78991</v>
      </c>
      <c r="BA13" s="470">
        <v>9293</v>
      </c>
      <c r="BB13" s="460">
        <v>15387</v>
      </c>
      <c r="BC13" s="460">
        <v>2245</v>
      </c>
      <c r="BD13" s="460">
        <v>51180</v>
      </c>
      <c r="BE13" s="474">
        <v>78105</v>
      </c>
      <c r="BF13" s="119">
        <v>9457</v>
      </c>
      <c r="BG13" s="28">
        <v>15436</v>
      </c>
      <c r="BH13" s="28">
        <v>2234</v>
      </c>
      <c r="BI13" s="28">
        <v>47288</v>
      </c>
      <c r="BJ13" s="124">
        <v>74415</v>
      </c>
      <c r="BK13" s="470">
        <v>8954.5</v>
      </c>
      <c r="BL13" s="460">
        <v>15111.083333333334</v>
      </c>
      <c r="BM13" s="460">
        <v>2265.1666666666665</v>
      </c>
      <c r="BN13" s="460">
        <v>50528.583333333336</v>
      </c>
      <c r="BO13" s="474">
        <v>76859.333333333328</v>
      </c>
    </row>
    <row r="14" spans="2:68" x14ac:dyDescent="0.2">
      <c r="B14" s="382" t="s">
        <v>80</v>
      </c>
      <c r="C14" s="125">
        <v>2314</v>
      </c>
      <c r="D14" s="126">
        <v>3773</v>
      </c>
      <c r="E14" s="126">
        <v>626</v>
      </c>
      <c r="F14" s="126">
        <v>13850</v>
      </c>
      <c r="G14" s="124">
        <v>20563</v>
      </c>
      <c r="H14" s="119">
        <v>2324</v>
      </c>
      <c r="I14" s="28">
        <v>3811</v>
      </c>
      <c r="J14" s="28">
        <v>618</v>
      </c>
      <c r="K14" s="28">
        <v>12014</v>
      </c>
      <c r="L14" s="124">
        <v>18767</v>
      </c>
      <c r="M14" s="119">
        <v>2333</v>
      </c>
      <c r="N14" s="28">
        <v>3820</v>
      </c>
      <c r="O14" s="28">
        <v>621</v>
      </c>
      <c r="P14" s="28">
        <v>11911</v>
      </c>
      <c r="Q14" s="124">
        <v>18685</v>
      </c>
      <c r="R14" s="119">
        <v>2382</v>
      </c>
      <c r="S14" s="28">
        <v>3787</v>
      </c>
      <c r="T14" s="28">
        <v>624</v>
      </c>
      <c r="U14" s="28">
        <v>14149</v>
      </c>
      <c r="V14" s="124">
        <v>20942</v>
      </c>
      <c r="W14" s="119">
        <v>2418</v>
      </c>
      <c r="X14" s="28">
        <v>3756</v>
      </c>
      <c r="Y14" s="28">
        <v>624</v>
      </c>
      <c r="Z14" s="28">
        <v>14182</v>
      </c>
      <c r="AA14" s="124">
        <v>20980</v>
      </c>
      <c r="AB14" s="119">
        <v>2454</v>
      </c>
      <c r="AC14" s="28">
        <v>3814</v>
      </c>
      <c r="AD14" s="28">
        <v>619</v>
      </c>
      <c r="AE14" s="28">
        <v>14725</v>
      </c>
      <c r="AF14" s="124">
        <v>21612</v>
      </c>
      <c r="AG14" s="119">
        <v>2487</v>
      </c>
      <c r="AH14" s="28">
        <v>3877</v>
      </c>
      <c r="AI14" s="28">
        <v>618</v>
      </c>
      <c r="AJ14" s="28">
        <v>14264</v>
      </c>
      <c r="AK14" s="124">
        <v>21246</v>
      </c>
      <c r="AL14" s="119">
        <v>2495</v>
      </c>
      <c r="AM14" s="28">
        <v>3928</v>
      </c>
      <c r="AN14" s="28">
        <v>613</v>
      </c>
      <c r="AO14" s="28">
        <v>14122</v>
      </c>
      <c r="AP14" s="124">
        <v>21158</v>
      </c>
      <c r="AQ14" s="119">
        <v>2519</v>
      </c>
      <c r="AR14" s="28">
        <v>3963</v>
      </c>
      <c r="AS14" s="28">
        <v>612</v>
      </c>
      <c r="AT14" s="28">
        <v>14192</v>
      </c>
      <c r="AU14" s="124">
        <v>21286</v>
      </c>
      <c r="AV14" s="119">
        <v>2555</v>
      </c>
      <c r="AW14" s="28">
        <v>3947</v>
      </c>
      <c r="AX14" s="28">
        <v>616</v>
      </c>
      <c r="AY14" s="28">
        <v>14127</v>
      </c>
      <c r="AZ14" s="124">
        <v>21245</v>
      </c>
      <c r="BA14" s="470">
        <v>2593</v>
      </c>
      <c r="BB14" s="460">
        <v>3974</v>
      </c>
      <c r="BC14" s="460">
        <v>625</v>
      </c>
      <c r="BD14" s="460">
        <v>13784</v>
      </c>
      <c r="BE14" s="474">
        <v>20976</v>
      </c>
      <c r="BF14" s="119">
        <v>2651</v>
      </c>
      <c r="BG14" s="28">
        <v>4004</v>
      </c>
      <c r="BH14" s="28">
        <v>618</v>
      </c>
      <c r="BI14" s="28">
        <v>12458</v>
      </c>
      <c r="BJ14" s="124">
        <v>19731</v>
      </c>
      <c r="BK14" s="470">
        <v>2460.4166666666665</v>
      </c>
      <c r="BL14" s="460">
        <v>3871.1666666666665</v>
      </c>
      <c r="BM14" s="460">
        <v>619.5</v>
      </c>
      <c r="BN14" s="460">
        <v>13648.166666666666</v>
      </c>
      <c r="BO14" s="474">
        <v>20599.25</v>
      </c>
    </row>
    <row r="15" spans="2:68" x14ac:dyDescent="0.2">
      <c r="B15" s="382" t="s">
        <v>81</v>
      </c>
      <c r="C15" s="125">
        <v>5336</v>
      </c>
      <c r="D15" s="126">
        <v>9224</v>
      </c>
      <c r="E15" s="126">
        <v>2916</v>
      </c>
      <c r="F15" s="126">
        <v>24958</v>
      </c>
      <c r="G15" s="124">
        <v>42434</v>
      </c>
      <c r="H15" s="119">
        <v>5374</v>
      </c>
      <c r="I15" s="28">
        <v>9258</v>
      </c>
      <c r="J15" s="28">
        <v>2909</v>
      </c>
      <c r="K15" s="28">
        <v>21575</v>
      </c>
      <c r="L15" s="124">
        <v>39116</v>
      </c>
      <c r="M15" s="119">
        <v>5405</v>
      </c>
      <c r="N15" s="28">
        <v>9383</v>
      </c>
      <c r="O15" s="28">
        <v>2893</v>
      </c>
      <c r="P15" s="28">
        <v>21629</v>
      </c>
      <c r="Q15" s="124">
        <v>39310</v>
      </c>
      <c r="R15" s="119">
        <v>5450</v>
      </c>
      <c r="S15" s="28">
        <v>9230</v>
      </c>
      <c r="T15" s="28">
        <v>2889</v>
      </c>
      <c r="U15" s="28">
        <v>25618</v>
      </c>
      <c r="V15" s="124">
        <v>43187</v>
      </c>
      <c r="W15" s="119">
        <v>5441</v>
      </c>
      <c r="X15" s="28">
        <v>9071</v>
      </c>
      <c r="Y15" s="28">
        <v>2881</v>
      </c>
      <c r="Z15" s="28">
        <v>25584</v>
      </c>
      <c r="AA15" s="124">
        <v>42977</v>
      </c>
      <c r="AB15" s="119">
        <v>5482</v>
      </c>
      <c r="AC15" s="28">
        <v>9313</v>
      </c>
      <c r="AD15" s="28">
        <v>2863</v>
      </c>
      <c r="AE15" s="28">
        <v>26769</v>
      </c>
      <c r="AF15" s="124">
        <v>44427</v>
      </c>
      <c r="AG15" s="119">
        <v>5505</v>
      </c>
      <c r="AH15" s="28">
        <v>9405</v>
      </c>
      <c r="AI15" s="28">
        <v>2893</v>
      </c>
      <c r="AJ15" s="28">
        <v>25462</v>
      </c>
      <c r="AK15" s="124">
        <v>43265</v>
      </c>
      <c r="AL15" s="119">
        <v>5549</v>
      </c>
      <c r="AM15" s="28">
        <v>9494</v>
      </c>
      <c r="AN15" s="28">
        <v>2849</v>
      </c>
      <c r="AO15" s="28">
        <v>25268</v>
      </c>
      <c r="AP15" s="124">
        <v>43160</v>
      </c>
      <c r="AQ15" s="119">
        <v>5593</v>
      </c>
      <c r="AR15" s="28">
        <v>9564</v>
      </c>
      <c r="AS15" s="28">
        <v>2835</v>
      </c>
      <c r="AT15" s="28">
        <v>25151</v>
      </c>
      <c r="AU15" s="124">
        <v>43143</v>
      </c>
      <c r="AV15" s="119">
        <v>5635</v>
      </c>
      <c r="AW15" s="28">
        <v>9574</v>
      </c>
      <c r="AX15" s="28">
        <v>2817</v>
      </c>
      <c r="AY15" s="28">
        <v>24852</v>
      </c>
      <c r="AZ15" s="124">
        <v>42878</v>
      </c>
      <c r="BA15" s="470">
        <v>5716</v>
      </c>
      <c r="BB15" s="460">
        <v>9596</v>
      </c>
      <c r="BC15" s="460">
        <v>2803</v>
      </c>
      <c r="BD15" s="460">
        <v>24279</v>
      </c>
      <c r="BE15" s="474">
        <v>42394</v>
      </c>
      <c r="BF15" s="119">
        <v>5845</v>
      </c>
      <c r="BG15" s="28">
        <v>9636</v>
      </c>
      <c r="BH15" s="28">
        <v>2784</v>
      </c>
      <c r="BI15" s="28">
        <v>21860</v>
      </c>
      <c r="BJ15" s="124">
        <v>40125</v>
      </c>
      <c r="BK15" s="470">
        <v>5527.583333333333</v>
      </c>
      <c r="BL15" s="460">
        <v>9395.6666666666661</v>
      </c>
      <c r="BM15" s="460">
        <v>2861</v>
      </c>
      <c r="BN15" s="460">
        <v>24417.083333333332</v>
      </c>
      <c r="BO15" s="474">
        <v>42201.333333333336</v>
      </c>
    </row>
    <row r="16" spans="2:68" x14ac:dyDescent="0.2">
      <c r="B16" s="382" t="s">
        <v>82</v>
      </c>
      <c r="C16" s="125">
        <v>1236</v>
      </c>
      <c r="D16" s="126">
        <v>1358</v>
      </c>
      <c r="E16" s="126">
        <v>202</v>
      </c>
      <c r="F16" s="126">
        <v>5421</v>
      </c>
      <c r="G16" s="124">
        <v>8217</v>
      </c>
      <c r="H16" s="119">
        <v>1255</v>
      </c>
      <c r="I16" s="28">
        <v>1359</v>
      </c>
      <c r="J16" s="28">
        <v>203</v>
      </c>
      <c r="K16" s="28">
        <v>5041</v>
      </c>
      <c r="L16" s="124">
        <v>7858</v>
      </c>
      <c r="M16" s="119">
        <v>1261</v>
      </c>
      <c r="N16" s="28">
        <v>1404</v>
      </c>
      <c r="O16" s="28">
        <v>202</v>
      </c>
      <c r="P16" s="28">
        <v>5021</v>
      </c>
      <c r="Q16" s="124">
        <v>7888</v>
      </c>
      <c r="R16" s="119">
        <v>1274</v>
      </c>
      <c r="S16" s="28">
        <v>1400</v>
      </c>
      <c r="T16" s="28">
        <v>201</v>
      </c>
      <c r="U16" s="28">
        <v>5403</v>
      </c>
      <c r="V16" s="124">
        <v>8278</v>
      </c>
      <c r="W16" s="119">
        <v>1290</v>
      </c>
      <c r="X16" s="28">
        <v>1344</v>
      </c>
      <c r="Y16" s="28">
        <v>200</v>
      </c>
      <c r="Z16" s="28">
        <v>5480</v>
      </c>
      <c r="AA16" s="124">
        <v>8314</v>
      </c>
      <c r="AB16" s="119">
        <v>1301</v>
      </c>
      <c r="AC16" s="28">
        <v>1395</v>
      </c>
      <c r="AD16" s="28">
        <v>198</v>
      </c>
      <c r="AE16" s="28">
        <v>5622</v>
      </c>
      <c r="AF16" s="124">
        <v>8516</v>
      </c>
      <c r="AG16" s="119">
        <v>1301</v>
      </c>
      <c r="AH16" s="28">
        <v>1401</v>
      </c>
      <c r="AI16" s="28">
        <v>202</v>
      </c>
      <c r="AJ16" s="28">
        <v>5584</v>
      </c>
      <c r="AK16" s="124">
        <v>8488</v>
      </c>
      <c r="AL16" s="119">
        <v>1303</v>
      </c>
      <c r="AM16" s="28">
        <v>1416</v>
      </c>
      <c r="AN16" s="28">
        <v>202</v>
      </c>
      <c r="AO16" s="28">
        <v>5594</v>
      </c>
      <c r="AP16" s="124">
        <v>8515</v>
      </c>
      <c r="AQ16" s="119">
        <v>1309</v>
      </c>
      <c r="AR16" s="28">
        <v>1440</v>
      </c>
      <c r="AS16" s="28">
        <v>206</v>
      </c>
      <c r="AT16" s="28">
        <v>5599</v>
      </c>
      <c r="AU16" s="124">
        <v>8554</v>
      </c>
      <c r="AV16" s="119">
        <v>1319</v>
      </c>
      <c r="AW16" s="28">
        <v>1451</v>
      </c>
      <c r="AX16" s="28">
        <v>205</v>
      </c>
      <c r="AY16" s="28">
        <v>5523</v>
      </c>
      <c r="AZ16" s="124">
        <v>8498</v>
      </c>
      <c r="BA16" s="470">
        <v>1336</v>
      </c>
      <c r="BB16" s="460">
        <v>1462</v>
      </c>
      <c r="BC16" s="460">
        <v>203</v>
      </c>
      <c r="BD16" s="460">
        <v>5507</v>
      </c>
      <c r="BE16" s="474">
        <v>8508</v>
      </c>
      <c r="BF16" s="119">
        <v>1359</v>
      </c>
      <c r="BG16" s="28">
        <v>1461</v>
      </c>
      <c r="BH16" s="28">
        <v>204</v>
      </c>
      <c r="BI16" s="28">
        <v>5277</v>
      </c>
      <c r="BJ16" s="124">
        <v>8301</v>
      </c>
      <c r="BK16" s="470">
        <v>1295.3333333333333</v>
      </c>
      <c r="BL16" s="460">
        <v>1407.5833333333333</v>
      </c>
      <c r="BM16" s="460">
        <v>202.33333333333334</v>
      </c>
      <c r="BN16" s="460">
        <v>5422.666666666667</v>
      </c>
      <c r="BO16" s="474">
        <v>8327.9166666666661</v>
      </c>
    </row>
    <row r="17" spans="2:67" x14ac:dyDescent="0.2">
      <c r="B17" s="382" t="s">
        <v>83</v>
      </c>
      <c r="C17" s="125">
        <v>11004</v>
      </c>
      <c r="D17" s="126">
        <v>20931</v>
      </c>
      <c r="E17" s="126">
        <v>1796</v>
      </c>
      <c r="F17" s="126">
        <v>30639</v>
      </c>
      <c r="G17" s="124">
        <v>64370</v>
      </c>
      <c r="H17" s="119">
        <v>11105</v>
      </c>
      <c r="I17" s="28">
        <v>20764</v>
      </c>
      <c r="J17" s="28">
        <v>1788</v>
      </c>
      <c r="K17" s="28">
        <v>27670</v>
      </c>
      <c r="L17" s="124">
        <v>61327</v>
      </c>
      <c r="M17" s="119">
        <v>11101</v>
      </c>
      <c r="N17" s="28">
        <v>21110</v>
      </c>
      <c r="O17" s="28">
        <v>1788</v>
      </c>
      <c r="P17" s="28">
        <v>27589</v>
      </c>
      <c r="Q17" s="124">
        <v>61588</v>
      </c>
      <c r="R17" s="119">
        <v>11162</v>
      </c>
      <c r="S17" s="28">
        <v>20674</v>
      </c>
      <c r="T17" s="28">
        <v>1776</v>
      </c>
      <c r="U17" s="28">
        <v>33302</v>
      </c>
      <c r="V17" s="124">
        <v>66914</v>
      </c>
      <c r="W17" s="119">
        <v>11237</v>
      </c>
      <c r="X17" s="28">
        <v>20036</v>
      </c>
      <c r="Y17" s="28">
        <v>1782</v>
      </c>
      <c r="Z17" s="28">
        <v>33327</v>
      </c>
      <c r="AA17" s="124">
        <v>66382</v>
      </c>
      <c r="AB17" s="119">
        <v>11376</v>
      </c>
      <c r="AC17" s="28">
        <v>20534</v>
      </c>
      <c r="AD17" s="28">
        <v>1790</v>
      </c>
      <c r="AE17" s="28">
        <v>34442</v>
      </c>
      <c r="AF17" s="124">
        <v>68142</v>
      </c>
      <c r="AG17" s="119">
        <v>11442</v>
      </c>
      <c r="AH17" s="28">
        <v>20552</v>
      </c>
      <c r="AI17" s="28">
        <v>1804</v>
      </c>
      <c r="AJ17" s="28">
        <v>32610</v>
      </c>
      <c r="AK17" s="124">
        <v>66408</v>
      </c>
      <c r="AL17" s="119">
        <v>11504</v>
      </c>
      <c r="AM17" s="28">
        <v>20580</v>
      </c>
      <c r="AN17" s="28">
        <v>1782</v>
      </c>
      <c r="AO17" s="28">
        <v>32288</v>
      </c>
      <c r="AP17" s="124">
        <v>66154</v>
      </c>
      <c r="AQ17" s="119">
        <v>11500</v>
      </c>
      <c r="AR17" s="28">
        <v>20696</v>
      </c>
      <c r="AS17" s="28">
        <v>1775</v>
      </c>
      <c r="AT17" s="28">
        <v>32164</v>
      </c>
      <c r="AU17" s="124">
        <v>66135</v>
      </c>
      <c r="AV17" s="119">
        <v>11612</v>
      </c>
      <c r="AW17" s="28">
        <v>20521</v>
      </c>
      <c r="AX17" s="28">
        <v>1779</v>
      </c>
      <c r="AY17" s="28">
        <v>31624</v>
      </c>
      <c r="AZ17" s="124">
        <v>65536</v>
      </c>
      <c r="BA17" s="470">
        <v>11738</v>
      </c>
      <c r="BB17" s="460">
        <v>20469</v>
      </c>
      <c r="BC17" s="460">
        <v>1772</v>
      </c>
      <c r="BD17" s="460">
        <v>31131</v>
      </c>
      <c r="BE17" s="474">
        <v>65110</v>
      </c>
      <c r="BF17" s="119">
        <v>11978</v>
      </c>
      <c r="BG17" s="28">
        <v>20445</v>
      </c>
      <c r="BH17" s="28">
        <v>1778</v>
      </c>
      <c r="BI17" s="28">
        <v>27683</v>
      </c>
      <c r="BJ17" s="124">
        <v>61884</v>
      </c>
      <c r="BK17" s="470">
        <v>11396.583333333334</v>
      </c>
      <c r="BL17" s="460">
        <v>20609.333333333332</v>
      </c>
      <c r="BM17" s="460">
        <v>1784.1666666666667</v>
      </c>
      <c r="BN17" s="460">
        <v>31205.75</v>
      </c>
      <c r="BO17" s="474">
        <v>64995.833333333336</v>
      </c>
    </row>
    <row r="18" spans="2:67" x14ac:dyDescent="0.2">
      <c r="B18" s="382" t="s">
        <v>84</v>
      </c>
      <c r="C18" s="125">
        <v>337</v>
      </c>
      <c r="D18" s="126">
        <v>232</v>
      </c>
      <c r="E18" s="126">
        <v>71</v>
      </c>
      <c r="F18" s="126">
        <v>323</v>
      </c>
      <c r="G18" s="124">
        <v>963</v>
      </c>
      <c r="H18" s="119">
        <v>340</v>
      </c>
      <c r="I18" s="28">
        <v>220</v>
      </c>
      <c r="J18" s="28">
        <v>71</v>
      </c>
      <c r="K18" s="28">
        <v>346</v>
      </c>
      <c r="L18" s="124">
        <v>977</v>
      </c>
      <c r="M18" s="119">
        <v>341</v>
      </c>
      <c r="N18" s="28">
        <v>238</v>
      </c>
      <c r="O18" s="28">
        <v>71</v>
      </c>
      <c r="P18" s="28">
        <v>331</v>
      </c>
      <c r="Q18" s="124">
        <v>981</v>
      </c>
      <c r="R18" s="119">
        <v>345</v>
      </c>
      <c r="S18" s="28">
        <v>220</v>
      </c>
      <c r="T18" s="28">
        <v>69</v>
      </c>
      <c r="U18" s="28">
        <v>412</v>
      </c>
      <c r="V18" s="124">
        <v>1046</v>
      </c>
      <c r="W18" s="119">
        <v>341</v>
      </c>
      <c r="X18" s="28">
        <v>218</v>
      </c>
      <c r="Y18" s="28">
        <v>70</v>
      </c>
      <c r="Z18" s="28">
        <v>397</v>
      </c>
      <c r="AA18" s="124">
        <v>1026</v>
      </c>
      <c r="AB18" s="119">
        <v>345</v>
      </c>
      <c r="AC18" s="28">
        <v>222</v>
      </c>
      <c r="AD18" s="28">
        <v>70</v>
      </c>
      <c r="AE18" s="28">
        <v>457</v>
      </c>
      <c r="AF18" s="124">
        <v>1094</v>
      </c>
      <c r="AG18" s="119">
        <v>346</v>
      </c>
      <c r="AH18" s="28">
        <v>220</v>
      </c>
      <c r="AI18" s="28">
        <v>71</v>
      </c>
      <c r="AJ18" s="28">
        <v>207</v>
      </c>
      <c r="AK18" s="124">
        <v>844</v>
      </c>
      <c r="AL18" s="119">
        <v>348</v>
      </c>
      <c r="AM18" s="28">
        <v>221</v>
      </c>
      <c r="AN18" s="28">
        <v>74</v>
      </c>
      <c r="AO18" s="28">
        <v>303</v>
      </c>
      <c r="AP18" s="124">
        <v>946</v>
      </c>
      <c r="AQ18" s="119">
        <v>347</v>
      </c>
      <c r="AR18" s="28">
        <v>219</v>
      </c>
      <c r="AS18" s="28">
        <v>74</v>
      </c>
      <c r="AT18" s="28">
        <v>206</v>
      </c>
      <c r="AU18" s="124">
        <v>846</v>
      </c>
      <c r="AV18" s="119">
        <v>348</v>
      </c>
      <c r="AW18" s="28">
        <v>214</v>
      </c>
      <c r="AX18" s="28">
        <v>75</v>
      </c>
      <c r="AY18" s="28">
        <v>180</v>
      </c>
      <c r="AZ18" s="124">
        <v>817</v>
      </c>
      <c r="BA18" s="470">
        <v>347</v>
      </c>
      <c r="BB18" s="460">
        <v>211</v>
      </c>
      <c r="BC18" s="460">
        <v>75</v>
      </c>
      <c r="BD18" s="460">
        <v>188</v>
      </c>
      <c r="BE18" s="474">
        <v>821</v>
      </c>
      <c r="BF18" s="119">
        <v>357</v>
      </c>
      <c r="BG18" s="28">
        <v>211</v>
      </c>
      <c r="BH18" s="28">
        <v>75</v>
      </c>
      <c r="BI18" s="28">
        <v>144</v>
      </c>
      <c r="BJ18" s="124">
        <v>787</v>
      </c>
      <c r="BK18" s="470">
        <v>345.16666666666669</v>
      </c>
      <c r="BL18" s="460">
        <v>220.5</v>
      </c>
      <c r="BM18" s="460">
        <v>72.166666666666671</v>
      </c>
      <c r="BN18" s="460">
        <v>291.16666666666669</v>
      </c>
      <c r="BO18" s="474">
        <v>929</v>
      </c>
    </row>
    <row r="19" spans="2:67" x14ac:dyDescent="0.2">
      <c r="B19" s="382" t="s">
        <v>85</v>
      </c>
      <c r="C19" s="125">
        <v>2706</v>
      </c>
      <c r="D19" s="126">
        <v>3126</v>
      </c>
      <c r="E19" s="126">
        <v>604</v>
      </c>
      <c r="F19" s="126">
        <v>2857</v>
      </c>
      <c r="G19" s="124">
        <v>9293</v>
      </c>
      <c r="H19" s="119">
        <v>2721</v>
      </c>
      <c r="I19" s="28">
        <v>3082</v>
      </c>
      <c r="J19" s="28">
        <v>601</v>
      </c>
      <c r="K19" s="28">
        <v>2507</v>
      </c>
      <c r="L19" s="124">
        <v>8911</v>
      </c>
      <c r="M19" s="119">
        <v>2732</v>
      </c>
      <c r="N19" s="28">
        <v>3157</v>
      </c>
      <c r="O19" s="28">
        <v>600</v>
      </c>
      <c r="P19" s="28">
        <v>2667</v>
      </c>
      <c r="Q19" s="124">
        <v>9156</v>
      </c>
      <c r="R19" s="119">
        <v>2756</v>
      </c>
      <c r="S19" s="28">
        <v>3120</v>
      </c>
      <c r="T19" s="28">
        <v>595</v>
      </c>
      <c r="U19" s="28">
        <v>3442</v>
      </c>
      <c r="V19" s="124">
        <v>9913</v>
      </c>
      <c r="W19" s="119">
        <v>2756</v>
      </c>
      <c r="X19" s="28">
        <v>3099</v>
      </c>
      <c r="Y19" s="28">
        <v>591</v>
      </c>
      <c r="Z19" s="28">
        <v>3478</v>
      </c>
      <c r="AA19" s="124">
        <v>9924</v>
      </c>
      <c r="AB19" s="119">
        <v>2757</v>
      </c>
      <c r="AC19" s="28">
        <v>3133</v>
      </c>
      <c r="AD19" s="28">
        <v>588</v>
      </c>
      <c r="AE19" s="28">
        <v>3291</v>
      </c>
      <c r="AF19" s="124">
        <v>9769</v>
      </c>
      <c r="AG19" s="119">
        <v>2759</v>
      </c>
      <c r="AH19" s="28">
        <v>3148</v>
      </c>
      <c r="AI19" s="28">
        <v>581</v>
      </c>
      <c r="AJ19" s="28">
        <v>3069</v>
      </c>
      <c r="AK19" s="124">
        <v>9557</v>
      </c>
      <c r="AL19" s="119">
        <v>2779</v>
      </c>
      <c r="AM19" s="28">
        <v>3169</v>
      </c>
      <c r="AN19" s="28">
        <v>568</v>
      </c>
      <c r="AO19" s="28">
        <v>3110</v>
      </c>
      <c r="AP19" s="124">
        <v>9626</v>
      </c>
      <c r="AQ19" s="119">
        <v>2802</v>
      </c>
      <c r="AR19" s="28">
        <v>3192</v>
      </c>
      <c r="AS19" s="28">
        <v>566</v>
      </c>
      <c r="AT19" s="28">
        <v>3018</v>
      </c>
      <c r="AU19" s="124">
        <v>9578</v>
      </c>
      <c r="AV19" s="119">
        <v>2819</v>
      </c>
      <c r="AW19" s="28">
        <v>3153</v>
      </c>
      <c r="AX19" s="28">
        <v>568</v>
      </c>
      <c r="AY19" s="28">
        <v>2970</v>
      </c>
      <c r="AZ19" s="124">
        <v>9510</v>
      </c>
      <c r="BA19" s="470">
        <v>2860</v>
      </c>
      <c r="BB19" s="460">
        <v>3138</v>
      </c>
      <c r="BC19" s="460">
        <v>562</v>
      </c>
      <c r="BD19" s="460">
        <v>2929</v>
      </c>
      <c r="BE19" s="474">
        <v>9489</v>
      </c>
      <c r="BF19" s="119">
        <v>2923</v>
      </c>
      <c r="BG19" s="28">
        <v>3143</v>
      </c>
      <c r="BH19" s="28">
        <v>559</v>
      </c>
      <c r="BI19" s="28">
        <v>2498</v>
      </c>
      <c r="BJ19" s="124">
        <v>9123</v>
      </c>
      <c r="BK19" s="470">
        <v>2780.8333333333335</v>
      </c>
      <c r="BL19" s="460">
        <v>3138.3333333333335</v>
      </c>
      <c r="BM19" s="460">
        <v>581.91666666666663</v>
      </c>
      <c r="BN19" s="460">
        <v>2986.3333333333335</v>
      </c>
      <c r="BO19" s="474">
        <v>9487.4166666666661</v>
      </c>
    </row>
    <row r="20" spans="2:67" x14ac:dyDescent="0.2">
      <c r="B20" s="382" t="s">
        <v>86</v>
      </c>
      <c r="C20" s="125">
        <v>2355</v>
      </c>
      <c r="D20" s="126">
        <v>3234</v>
      </c>
      <c r="E20" s="126">
        <v>411</v>
      </c>
      <c r="F20" s="126">
        <v>10424</v>
      </c>
      <c r="G20" s="124">
        <v>16424</v>
      </c>
      <c r="H20" s="119">
        <v>2376</v>
      </c>
      <c r="I20" s="28">
        <v>3180</v>
      </c>
      <c r="J20" s="28">
        <v>413</v>
      </c>
      <c r="K20" s="28">
        <v>9721</v>
      </c>
      <c r="L20" s="124">
        <v>15690</v>
      </c>
      <c r="M20" s="119">
        <v>2335</v>
      </c>
      <c r="N20" s="28">
        <v>3257</v>
      </c>
      <c r="O20" s="28">
        <v>415</v>
      </c>
      <c r="P20" s="28">
        <v>9657</v>
      </c>
      <c r="Q20" s="124">
        <v>15664</v>
      </c>
      <c r="R20" s="119">
        <v>2317</v>
      </c>
      <c r="S20" s="28">
        <v>3092</v>
      </c>
      <c r="T20" s="28">
        <v>416</v>
      </c>
      <c r="U20" s="28">
        <v>10803</v>
      </c>
      <c r="V20" s="124">
        <v>16628</v>
      </c>
      <c r="W20" s="119">
        <v>2322</v>
      </c>
      <c r="X20" s="28">
        <v>2991</v>
      </c>
      <c r="Y20" s="28">
        <v>417</v>
      </c>
      <c r="Z20" s="28">
        <v>10730</v>
      </c>
      <c r="AA20" s="124">
        <v>16460</v>
      </c>
      <c r="AB20" s="119">
        <v>2320</v>
      </c>
      <c r="AC20" s="28">
        <v>3053</v>
      </c>
      <c r="AD20" s="28">
        <v>416</v>
      </c>
      <c r="AE20" s="28">
        <v>11762</v>
      </c>
      <c r="AF20" s="124">
        <v>17551</v>
      </c>
      <c r="AG20" s="119">
        <v>2287</v>
      </c>
      <c r="AH20" s="28">
        <v>3070</v>
      </c>
      <c r="AI20" s="28">
        <v>419</v>
      </c>
      <c r="AJ20" s="28">
        <v>10952</v>
      </c>
      <c r="AK20" s="124">
        <v>16728</v>
      </c>
      <c r="AL20" s="119">
        <v>2309</v>
      </c>
      <c r="AM20" s="28">
        <v>3071</v>
      </c>
      <c r="AN20" s="28">
        <v>421</v>
      </c>
      <c r="AO20" s="28">
        <v>11108</v>
      </c>
      <c r="AP20" s="124">
        <v>16909</v>
      </c>
      <c r="AQ20" s="119">
        <v>2306</v>
      </c>
      <c r="AR20" s="28">
        <v>3098</v>
      </c>
      <c r="AS20" s="28">
        <v>420</v>
      </c>
      <c r="AT20" s="28">
        <v>11010</v>
      </c>
      <c r="AU20" s="124">
        <v>16834</v>
      </c>
      <c r="AV20" s="119">
        <v>2294</v>
      </c>
      <c r="AW20" s="28">
        <v>3000</v>
      </c>
      <c r="AX20" s="28">
        <v>425</v>
      </c>
      <c r="AY20" s="28">
        <v>10852</v>
      </c>
      <c r="AZ20" s="124">
        <v>16571</v>
      </c>
      <c r="BA20" s="470">
        <v>2298</v>
      </c>
      <c r="BB20" s="460">
        <v>2978</v>
      </c>
      <c r="BC20" s="460">
        <v>421</v>
      </c>
      <c r="BD20" s="460">
        <v>10694</v>
      </c>
      <c r="BE20" s="474">
        <v>16391</v>
      </c>
      <c r="BF20" s="119">
        <v>2335</v>
      </c>
      <c r="BG20" s="28">
        <v>2969</v>
      </c>
      <c r="BH20" s="28">
        <v>423</v>
      </c>
      <c r="BI20" s="28">
        <v>9922</v>
      </c>
      <c r="BJ20" s="124">
        <v>15649</v>
      </c>
      <c r="BK20" s="470">
        <v>2321.1666666666665</v>
      </c>
      <c r="BL20" s="460">
        <v>3082.75</v>
      </c>
      <c r="BM20" s="460">
        <v>418.08333333333331</v>
      </c>
      <c r="BN20" s="460">
        <v>10636.25</v>
      </c>
      <c r="BO20" s="474">
        <v>16458.25</v>
      </c>
    </row>
    <row r="21" spans="2:67" x14ac:dyDescent="0.2">
      <c r="B21" s="382" t="s">
        <v>87</v>
      </c>
      <c r="C21" s="125">
        <v>4496</v>
      </c>
      <c r="D21" s="126">
        <v>7120</v>
      </c>
      <c r="E21" s="126">
        <v>879</v>
      </c>
      <c r="F21" s="126">
        <v>34136</v>
      </c>
      <c r="G21" s="124">
        <v>46631</v>
      </c>
      <c r="H21" s="119">
        <v>4517</v>
      </c>
      <c r="I21" s="28">
        <v>7046</v>
      </c>
      <c r="J21" s="28">
        <v>881</v>
      </c>
      <c r="K21" s="28">
        <v>24144</v>
      </c>
      <c r="L21" s="124">
        <v>36588</v>
      </c>
      <c r="M21" s="119">
        <v>4416</v>
      </c>
      <c r="N21" s="28">
        <v>7174</v>
      </c>
      <c r="O21" s="28">
        <v>886</v>
      </c>
      <c r="P21" s="28">
        <v>16277</v>
      </c>
      <c r="Q21" s="124">
        <v>28753</v>
      </c>
      <c r="R21" s="119">
        <v>4382</v>
      </c>
      <c r="S21" s="28">
        <v>6601</v>
      </c>
      <c r="T21" s="28">
        <v>890</v>
      </c>
      <c r="U21" s="28">
        <v>19164</v>
      </c>
      <c r="V21" s="124">
        <v>31037</v>
      </c>
      <c r="W21" s="119">
        <v>4383</v>
      </c>
      <c r="X21" s="28">
        <v>6328</v>
      </c>
      <c r="Y21" s="28">
        <v>892</v>
      </c>
      <c r="Z21" s="28">
        <v>18402</v>
      </c>
      <c r="AA21" s="124">
        <v>30005</v>
      </c>
      <c r="AB21" s="119">
        <v>4390</v>
      </c>
      <c r="AC21" s="28">
        <v>6458</v>
      </c>
      <c r="AD21" s="28">
        <v>878</v>
      </c>
      <c r="AE21" s="28">
        <v>22528</v>
      </c>
      <c r="AF21" s="124">
        <v>34254</v>
      </c>
      <c r="AG21" s="119">
        <v>4378</v>
      </c>
      <c r="AH21" s="28">
        <v>6400</v>
      </c>
      <c r="AI21" s="28">
        <v>889</v>
      </c>
      <c r="AJ21" s="28">
        <v>19057</v>
      </c>
      <c r="AK21" s="124">
        <v>30724</v>
      </c>
      <c r="AL21" s="119">
        <v>4398</v>
      </c>
      <c r="AM21" s="28">
        <v>6347</v>
      </c>
      <c r="AN21" s="28">
        <v>884</v>
      </c>
      <c r="AO21" s="28">
        <v>23844</v>
      </c>
      <c r="AP21" s="124">
        <v>35473</v>
      </c>
      <c r="AQ21" s="119">
        <v>4333</v>
      </c>
      <c r="AR21" s="28">
        <v>6502</v>
      </c>
      <c r="AS21" s="28">
        <v>888</v>
      </c>
      <c r="AT21" s="28">
        <v>24596</v>
      </c>
      <c r="AU21" s="124">
        <v>36319</v>
      </c>
      <c r="AV21" s="119">
        <v>4352</v>
      </c>
      <c r="AW21" s="28">
        <v>6242</v>
      </c>
      <c r="AX21" s="28">
        <v>889</v>
      </c>
      <c r="AY21" s="28">
        <v>24166</v>
      </c>
      <c r="AZ21" s="124">
        <v>35649</v>
      </c>
      <c r="BA21" s="470">
        <v>4414</v>
      </c>
      <c r="BB21" s="460">
        <v>6040</v>
      </c>
      <c r="BC21" s="460">
        <v>888</v>
      </c>
      <c r="BD21" s="460">
        <v>23362</v>
      </c>
      <c r="BE21" s="474">
        <v>34704</v>
      </c>
      <c r="BF21" s="119">
        <v>5628</v>
      </c>
      <c r="BG21" s="28">
        <v>5963</v>
      </c>
      <c r="BH21" s="28">
        <v>893</v>
      </c>
      <c r="BI21" s="28">
        <v>22343</v>
      </c>
      <c r="BJ21" s="124">
        <v>34827</v>
      </c>
      <c r="BK21" s="470">
        <v>4507.25</v>
      </c>
      <c r="BL21" s="460">
        <v>6518.416666666667</v>
      </c>
      <c r="BM21" s="460">
        <v>886.41666666666663</v>
      </c>
      <c r="BN21" s="460">
        <v>22668.25</v>
      </c>
      <c r="BO21" s="474">
        <v>34580.333333333336</v>
      </c>
    </row>
    <row r="22" spans="2:67" x14ac:dyDescent="0.2">
      <c r="B22" s="382" t="s">
        <v>88</v>
      </c>
      <c r="C22" s="125">
        <v>2930</v>
      </c>
      <c r="D22" s="126">
        <v>4448</v>
      </c>
      <c r="E22" s="126">
        <v>631</v>
      </c>
      <c r="F22" s="126">
        <v>132341</v>
      </c>
      <c r="G22" s="124">
        <v>140350</v>
      </c>
      <c r="H22" s="119">
        <v>2986</v>
      </c>
      <c r="I22" s="28">
        <v>4566</v>
      </c>
      <c r="J22" s="28">
        <v>631</v>
      </c>
      <c r="K22" s="28">
        <v>35728</v>
      </c>
      <c r="L22" s="124">
        <v>43911</v>
      </c>
      <c r="M22" s="119">
        <v>3039</v>
      </c>
      <c r="N22" s="28">
        <v>4623</v>
      </c>
      <c r="O22" s="28">
        <v>637</v>
      </c>
      <c r="P22" s="28">
        <v>114430</v>
      </c>
      <c r="Q22" s="124">
        <v>122729</v>
      </c>
      <c r="R22" s="119">
        <v>3078</v>
      </c>
      <c r="S22" s="28">
        <v>4637</v>
      </c>
      <c r="T22" s="28">
        <v>640</v>
      </c>
      <c r="U22" s="28">
        <v>154558</v>
      </c>
      <c r="V22" s="124">
        <v>162913</v>
      </c>
      <c r="W22" s="119">
        <v>3108</v>
      </c>
      <c r="X22" s="28">
        <v>4612</v>
      </c>
      <c r="Y22" s="28">
        <v>641</v>
      </c>
      <c r="Z22" s="28">
        <v>152535</v>
      </c>
      <c r="AA22" s="124">
        <v>160896</v>
      </c>
      <c r="AB22" s="119">
        <v>3134</v>
      </c>
      <c r="AC22" s="28">
        <v>4649</v>
      </c>
      <c r="AD22" s="28">
        <v>641</v>
      </c>
      <c r="AE22" s="28">
        <v>180343</v>
      </c>
      <c r="AF22" s="124">
        <v>188767</v>
      </c>
      <c r="AG22" s="119">
        <v>3170</v>
      </c>
      <c r="AH22" s="28">
        <v>4660</v>
      </c>
      <c r="AI22" s="28">
        <v>641</v>
      </c>
      <c r="AJ22" s="28">
        <v>172850</v>
      </c>
      <c r="AK22" s="124">
        <v>181321</v>
      </c>
      <c r="AL22" s="119">
        <v>3177</v>
      </c>
      <c r="AM22" s="28">
        <v>4690</v>
      </c>
      <c r="AN22" s="28">
        <v>638</v>
      </c>
      <c r="AO22" s="28">
        <v>171308</v>
      </c>
      <c r="AP22" s="124">
        <v>179813</v>
      </c>
      <c r="AQ22" s="119">
        <v>3219</v>
      </c>
      <c r="AR22" s="28">
        <v>4588</v>
      </c>
      <c r="AS22" s="28">
        <v>635</v>
      </c>
      <c r="AT22" s="28">
        <v>171029</v>
      </c>
      <c r="AU22" s="124">
        <v>179471</v>
      </c>
      <c r="AV22" s="119">
        <v>3237</v>
      </c>
      <c r="AW22" s="28">
        <v>4563</v>
      </c>
      <c r="AX22" s="28">
        <v>634</v>
      </c>
      <c r="AY22" s="28">
        <v>167647</v>
      </c>
      <c r="AZ22" s="124">
        <v>176081</v>
      </c>
      <c r="BA22" s="470">
        <v>3247</v>
      </c>
      <c r="BB22" s="460">
        <v>4609</v>
      </c>
      <c r="BC22" s="460">
        <v>633</v>
      </c>
      <c r="BD22" s="460">
        <v>165749</v>
      </c>
      <c r="BE22" s="474">
        <v>174238</v>
      </c>
      <c r="BF22" s="119">
        <v>3303</v>
      </c>
      <c r="BG22" s="28">
        <v>4743</v>
      </c>
      <c r="BH22" s="28">
        <v>631</v>
      </c>
      <c r="BI22" s="28">
        <v>149820</v>
      </c>
      <c r="BJ22" s="124">
        <v>158497</v>
      </c>
      <c r="BK22" s="470">
        <v>3135.6666666666665</v>
      </c>
      <c r="BL22" s="460">
        <v>4615.666666666667</v>
      </c>
      <c r="BM22" s="460">
        <v>636.08333333333337</v>
      </c>
      <c r="BN22" s="460">
        <v>147361.5</v>
      </c>
      <c r="BO22" s="474">
        <v>155748.91666666666</v>
      </c>
    </row>
    <row r="23" spans="2:67" x14ac:dyDescent="0.2">
      <c r="B23" s="382" t="s">
        <v>89</v>
      </c>
      <c r="C23" s="125">
        <v>9</v>
      </c>
      <c r="D23" s="126">
        <v>19</v>
      </c>
      <c r="E23" s="126">
        <v>4</v>
      </c>
      <c r="F23" s="126">
        <v>114</v>
      </c>
      <c r="G23" s="124">
        <v>146</v>
      </c>
      <c r="H23" s="119">
        <v>10</v>
      </c>
      <c r="I23" s="28">
        <v>20</v>
      </c>
      <c r="J23" s="28">
        <v>4</v>
      </c>
      <c r="K23" s="28">
        <v>93</v>
      </c>
      <c r="L23" s="124">
        <v>127</v>
      </c>
      <c r="M23" s="119">
        <v>10</v>
      </c>
      <c r="N23" s="28">
        <v>20</v>
      </c>
      <c r="O23" s="28">
        <v>4</v>
      </c>
      <c r="P23" s="28">
        <v>87</v>
      </c>
      <c r="Q23" s="124">
        <v>121</v>
      </c>
      <c r="R23" s="119">
        <v>10</v>
      </c>
      <c r="S23" s="28">
        <v>20</v>
      </c>
      <c r="T23" s="28">
        <v>4</v>
      </c>
      <c r="U23" s="28">
        <v>103</v>
      </c>
      <c r="V23" s="124">
        <v>137</v>
      </c>
      <c r="W23" s="119">
        <v>11</v>
      </c>
      <c r="X23" s="28">
        <v>20</v>
      </c>
      <c r="Y23" s="28">
        <v>4</v>
      </c>
      <c r="Z23" s="28">
        <v>107</v>
      </c>
      <c r="AA23" s="124">
        <v>142</v>
      </c>
      <c r="AB23" s="119">
        <v>11</v>
      </c>
      <c r="AC23" s="28">
        <v>20</v>
      </c>
      <c r="AD23" s="28">
        <v>4</v>
      </c>
      <c r="AE23" s="28">
        <v>126</v>
      </c>
      <c r="AF23" s="124">
        <v>161</v>
      </c>
      <c r="AG23" s="119">
        <v>10</v>
      </c>
      <c r="AH23" s="28">
        <v>20</v>
      </c>
      <c r="AI23" s="28">
        <v>4</v>
      </c>
      <c r="AJ23" s="28">
        <v>123</v>
      </c>
      <c r="AK23" s="124">
        <v>157</v>
      </c>
      <c r="AL23" s="119">
        <v>10</v>
      </c>
      <c r="AM23" s="28">
        <v>20</v>
      </c>
      <c r="AN23" s="28">
        <v>4</v>
      </c>
      <c r="AO23" s="28">
        <v>127</v>
      </c>
      <c r="AP23" s="124">
        <v>161</v>
      </c>
      <c r="AQ23" s="119">
        <v>10</v>
      </c>
      <c r="AR23" s="28">
        <v>20</v>
      </c>
      <c r="AS23" s="28">
        <v>4</v>
      </c>
      <c r="AT23" s="28">
        <v>126</v>
      </c>
      <c r="AU23" s="124">
        <v>160</v>
      </c>
      <c r="AV23" s="119">
        <v>10</v>
      </c>
      <c r="AW23" s="28">
        <v>20</v>
      </c>
      <c r="AX23" s="28">
        <v>4</v>
      </c>
      <c r="AY23" s="28">
        <v>119</v>
      </c>
      <c r="AZ23" s="124">
        <v>153</v>
      </c>
      <c r="BA23" s="470">
        <v>10</v>
      </c>
      <c r="BB23" s="460">
        <v>20</v>
      </c>
      <c r="BC23" s="460">
        <v>4</v>
      </c>
      <c r="BD23" s="460">
        <v>124</v>
      </c>
      <c r="BE23" s="474">
        <v>158</v>
      </c>
      <c r="BF23" s="119">
        <v>10</v>
      </c>
      <c r="BG23" s="28">
        <v>20</v>
      </c>
      <c r="BH23" s="28">
        <v>4</v>
      </c>
      <c r="BI23" s="28">
        <v>107</v>
      </c>
      <c r="BJ23" s="124">
        <v>141</v>
      </c>
      <c r="BK23" s="470">
        <v>10.083333333333334</v>
      </c>
      <c r="BL23" s="460">
        <v>19.916666666666668</v>
      </c>
      <c r="BM23" s="460">
        <v>4</v>
      </c>
      <c r="BN23" s="460">
        <v>113</v>
      </c>
      <c r="BO23" s="474">
        <v>147</v>
      </c>
    </row>
    <row r="24" spans="2:67" ht="15" x14ac:dyDescent="0.25">
      <c r="B24" s="255" t="s">
        <v>20</v>
      </c>
      <c r="C24" s="127">
        <v>59531</v>
      </c>
      <c r="D24" s="128">
        <v>97434</v>
      </c>
      <c r="E24" s="128">
        <v>15539</v>
      </c>
      <c r="F24" s="128">
        <v>358759</v>
      </c>
      <c r="G24" s="124">
        <v>531263</v>
      </c>
      <c r="H24" s="115">
        <v>59945</v>
      </c>
      <c r="I24" s="100">
        <v>96964</v>
      </c>
      <c r="J24" s="100">
        <v>15434</v>
      </c>
      <c r="K24" s="100">
        <v>226989</v>
      </c>
      <c r="L24" s="124">
        <v>399332</v>
      </c>
      <c r="M24" s="115">
        <v>60027</v>
      </c>
      <c r="N24" s="100">
        <v>98582</v>
      </c>
      <c r="O24" s="100">
        <v>15433</v>
      </c>
      <c r="P24" s="100">
        <v>296760</v>
      </c>
      <c r="Q24" s="124">
        <v>470802</v>
      </c>
      <c r="R24" s="115">
        <v>60591</v>
      </c>
      <c r="S24" s="100">
        <v>96581</v>
      </c>
      <c r="T24" s="100">
        <v>15381</v>
      </c>
      <c r="U24" s="100">
        <v>371879</v>
      </c>
      <c r="V24" s="124">
        <v>544432</v>
      </c>
      <c r="W24" s="115">
        <v>60720</v>
      </c>
      <c r="X24" s="100">
        <v>94556</v>
      </c>
      <c r="Y24" s="100">
        <v>15387</v>
      </c>
      <c r="Z24" s="100">
        <v>368200</v>
      </c>
      <c r="AA24" s="124">
        <v>538863</v>
      </c>
      <c r="AB24" s="115">
        <v>61200</v>
      </c>
      <c r="AC24" s="100">
        <v>96800</v>
      </c>
      <c r="AD24" s="100">
        <v>15321</v>
      </c>
      <c r="AE24" s="100">
        <v>411674</v>
      </c>
      <c r="AF24" s="124">
        <v>584995</v>
      </c>
      <c r="AG24" s="115">
        <v>61552</v>
      </c>
      <c r="AH24" s="100">
        <v>97321</v>
      </c>
      <c r="AI24" s="100">
        <v>15432</v>
      </c>
      <c r="AJ24" s="100">
        <v>390446</v>
      </c>
      <c r="AK24" s="124">
        <v>564751</v>
      </c>
      <c r="AL24" s="115">
        <v>61891</v>
      </c>
      <c r="AM24" s="100">
        <v>97848</v>
      </c>
      <c r="AN24" s="100">
        <v>15229</v>
      </c>
      <c r="AO24" s="100">
        <v>392212</v>
      </c>
      <c r="AP24" s="124">
        <v>567180</v>
      </c>
      <c r="AQ24" s="115">
        <v>62139</v>
      </c>
      <c r="AR24" s="100">
        <v>98602</v>
      </c>
      <c r="AS24" s="100">
        <v>15177</v>
      </c>
      <c r="AT24" s="100">
        <v>391951</v>
      </c>
      <c r="AU24" s="124">
        <v>567869</v>
      </c>
      <c r="AV24" s="115">
        <v>62591</v>
      </c>
      <c r="AW24" s="100">
        <v>98063</v>
      </c>
      <c r="AX24" s="100">
        <v>15156</v>
      </c>
      <c r="AY24" s="100">
        <v>385510</v>
      </c>
      <c r="AZ24" s="124">
        <v>561320</v>
      </c>
      <c r="BA24" s="466">
        <v>63278</v>
      </c>
      <c r="BB24" s="464">
        <v>98026</v>
      </c>
      <c r="BC24" s="464">
        <v>15146</v>
      </c>
      <c r="BD24" s="464">
        <v>378525</v>
      </c>
      <c r="BE24" s="474">
        <v>554975</v>
      </c>
      <c r="BF24" s="115">
        <v>65732</v>
      </c>
      <c r="BG24" s="100">
        <v>98359</v>
      </c>
      <c r="BH24" s="100">
        <v>15105</v>
      </c>
      <c r="BI24" s="100">
        <v>343216</v>
      </c>
      <c r="BJ24" s="124">
        <v>522412</v>
      </c>
      <c r="BK24" s="466">
        <v>61599.750000000007</v>
      </c>
      <c r="BL24" s="464">
        <v>97428.000000000015</v>
      </c>
      <c r="BM24" s="464">
        <v>15311.666666666666</v>
      </c>
      <c r="BN24" s="464">
        <v>359676.75</v>
      </c>
      <c r="BO24" s="474">
        <v>534016.16666666663</v>
      </c>
    </row>
    <row r="25" spans="2:67" x14ac:dyDescent="0.2">
      <c r="B25" s="48" t="s">
        <v>116</v>
      </c>
      <c r="C25" s="64"/>
      <c r="L25" s="97"/>
      <c r="N25" s="97"/>
    </row>
    <row r="26" spans="2:67" x14ac:dyDescent="0.2">
      <c r="B26" s="48" t="s">
        <v>117</v>
      </c>
    </row>
    <row r="29" spans="2:67" ht="15.75" x14ac:dyDescent="0.25">
      <c r="B29" s="258"/>
    </row>
  </sheetData>
  <mergeCells count="14">
    <mergeCell ref="AQ5:AU5"/>
    <mergeCell ref="AV5:AZ5"/>
    <mergeCell ref="BA5:BE5"/>
    <mergeCell ref="BF5:BJ5"/>
    <mergeCell ref="BK5:BO5"/>
    <mergeCell ref="W5:AA5"/>
    <mergeCell ref="AB5:AF5"/>
    <mergeCell ref="AG5:AK5"/>
    <mergeCell ref="AL5:AP5"/>
    <mergeCell ref="B5:B6"/>
    <mergeCell ref="C5:G5"/>
    <mergeCell ref="H5:L5"/>
    <mergeCell ref="M5:Q5"/>
    <mergeCell ref="R5:V5"/>
  </mergeCells>
  <hyperlinks>
    <hyperlink ref="BP2" location="Índice!A1" display="Volver"/>
  </hyperlinks>
  <printOptions horizontalCentered="1"/>
  <pageMargins left="0" right="0" top="0.78740157480314965" bottom="0.98425196850393704" header="0" footer="0"/>
  <pageSetup scale="63" fitToWidth="2"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93"/>
  <sheetViews>
    <sheetView showGridLines="0" topLeftCell="D1" zoomScale="90" zoomScaleNormal="90" workbookViewId="0"/>
  </sheetViews>
  <sheetFormatPr baseColWidth="10" defaultColWidth="4.28515625" defaultRowHeight="12.75" x14ac:dyDescent="0.2"/>
  <cols>
    <col min="1" max="1" width="4.28515625" style="355" customWidth="1"/>
    <col min="2" max="2" width="16.28515625" style="355" bestFit="1" customWidth="1"/>
    <col min="3" max="3" width="20.7109375" style="355" customWidth="1"/>
    <col min="4" max="4" width="14.85546875" style="355" customWidth="1"/>
    <col min="5" max="5" width="16" style="355" customWidth="1"/>
    <col min="6" max="6" width="15" style="355" customWidth="1"/>
    <col min="7" max="7" width="14.7109375" style="355" customWidth="1"/>
    <col min="8" max="8" width="13.28515625" style="355" customWidth="1"/>
    <col min="9" max="9" width="13.85546875" style="355" customWidth="1"/>
    <col min="10" max="10" width="16.28515625" style="355" customWidth="1"/>
    <col min="11" max="11" width="11.7109375" style="355" customWidth="1"/>
    <col min="12" max="12" width="10.85546875" style="355" customWidth="1"/>
    <col min="13" max="13" width="12.140625" style="355" customWidth="1"/>
    <col min="14" max="14" width="11.28515625" style="355" customWidth="1"/>
    <col min="15" max="15" width="13.42578125" style="355" customWidth="1"/>
    <col min="16" max="16" width="17" style="355" customWidth="1"/>
    <col min="17" max="17" width="17.28515625" style="355" customWidth="1"/>
    <col min="18" max="18" width="17.140625" style="355" customWidth="1"/>
    <col min="19" max="19" width="14.7109375" style="355" customWidth="1"/>
    <col min="20" max="16384" width="4.28515625" style="355"/>
  </cols>
  <sheetData>
    <row r="1" spans="1:21" ht="15.75" x14ac:dyDescent="0.25">
      <c r="A1" s="787"/>
      <c r="B1" s="787"/>
      <c r="C1" s="787"/>
      <c r="D1" s="787"/>
      <c r="E1" s="787"/>
      <c r="F1" s="787"/>
      <c r="G1" s="787"/>
      <c r="H1" s="787"/>
      <c r="I1" s="787"/>
      <c r="J1" s="787"/>
      <c r="K1" s="787"/>
      <c r="L1" s="787"/>
      <c r="M1" s="787"/>
      <c r="N1" s="787"/>
      <c r="O1" s="787"/>
    </row>
    <row r="2" spans="1:21" ht="15.75" x14ac:dyDescent="0.25">
      <c r="A2" s="788"/>
      <c r="B2" s="789" t="s">
        <v>424</v>
      </c>
      <c r="C2" s="790"/>
      <c r="D2" s="790"/>
      <c r="E2" s="790"/>
      <c r="F2" s="790"/>
      <c r="G2" s="790"/>
      <c r="H2" s="594"/>
      <c r="I2" s="594"/>
      <c r="J2" s="594"/>
      <c r="K2" s="594"/>
      <c r="L2" s="594"/>
      <c r="M2" s="594"/>
      <c r="N2" s="594"/>
      <c r="O2" s="594"/>
      <c r="P2" s="589" t="s">
        <v>366</v>
      </c>
    </row>
    <row r="3" spans="1:21" ht="15.75" x14ac:dyDescent="0.25">
      <c r="A3" s="788"/>
      <c r="B3" s="360" t="s">
        <v>95</v>
      </c>
      <c r="C3" s="594"/>
      <c r="D3" s="594"/>
      <c r="E3" s="594"/>
      <c r="F3" s="594"/>
      <c r="G3" s="594"/>
      <c r="H3" s="594"/>
      <c r="I3" s="594"/>
      <c r="J3" s="594"/>
      <c r="K3" s="594"/>
      <c r="L3" s="594"/>
      <c r="M3" s="594"/>
      <c r="N3" s="594"/>
      <c r="O3" s="594"/>
    </row>
    <row r="4" spans="1:21" ht="15.75" x14ac:dyDescent="0.25">
      <c r="A4" s="787"/>
      <c r="B4" s="285"/>
      <c r="C4" s="791"/>
      <c r="D4" s="791"/>
      <c r="E4" s="791"/>
      <c r="F4" s="791"/>
      <c r="G4" s="791"/>
      <c r="H4" s="791"/>
      <c r="I4" s="791"/>
      <c r="J4" s="791"/>
      <c r="K4" s="791"/>
      <c r="L4" s="791"/>
      <c r="M4" s="791"/>
      <c r="N4" s="791"/>
      <c r="O4" s="791"/>
    </row>
    <row r="5" spans="1:21" ht="15.75" x14ac:dyDescent="0.25">
      <c r="A5" s="787"/>
      <c r="B5" s="792" t="s">
        <v>425</v>
      </c>
      <c r="C5" s="301" t="s">
        <v>49</v>
      </c>
      <c r="D5" s="301" t="s">
        <v>50</v>
      </c>
      <c r="E5" s="301" t="s">
        <v>51</v>
      </c>
      <c r="F5" s="301" t="s">
        <v>52</v>
      </c>
      <c r="G5" s="301" t="s">
        <v>53</v>
      </c>
      <c r="H5" s="301" t="s">
        <v>54</v>
      </c>
      <c r="I5" s="301" t="s">
        <v>55</v>
      </c>
      <c r="J5" s="301" t="s">
        <v>56</v>
      </c>
      <c r="K5" s="301" t="s">
        <v>57</v>
      </c>
      <c r="L5" s="301" t="s">
        <v>58</v>
      </c>
      <c r="M5" s="301" t="s">
        <v>59</v>
      </c>
      <c r="N5" s="301" t="s">
        <v>60</v>
      </c>
      <c r="O5" s="793" t="s">
        <v>12</v>
      </c>
    </row>
    <row r="6" spans="1:21" ht="15.75" x14ac:dyDescent="0.25">
      <c r="A6" s="787"/>
      <c r="B6" s="794" t="s">
        <v>234</v>
      </c>
      <c r="C6" s="795">
        <v>2974409</v>
      </c>
      <c r="D6" s="795">
        <v>2952719</v>
      </c>
      <c r="E6" s="795">
        <v>2923592</v>
      </c>
      <c r="F6" s="795">
        <v>2928508</v>
      </c>
      <c r="G6" s="795">
        <v>2931880</v>
      </c>
      <c r="H6" s="795">
        <v>2879894</v>
      </c>
      <c r="I6" s="795">
        <v>2837433</v>
      </c>
      <c r="J6" s="795">
        <v>2839654</v>
      </c>
      <c r="K6" s="795">
        <v>2850132</v>
      </c>
      <c r="L6" s="795">
        <v>2837400</v>
      </c>
      <c r="M6" s="795">
        <v>2856371</v>
      </c>
      <c r="N6" s="795">
        <v>2950289</v>
      </c>
      <c r="O6" s="796">
        <v>2896856.75</v>
      </c>
      <c r="P6" s="52"/>
      <c r="R6" s="797"/>
    </row>
    <row r="7" spans="1:21" ht="15.75" x14ac:dyDescent="0.25">
      <c r="A7" s="787"/>
      <c r="B7" s="243" t="s">
        <v>426</v>
      </c>
      <c r="C7" s="798">
        <v>1724852</v>
      </c>
      <c r="D7" s="798">
        <v>1722170</v>
      </c>
      <c r="E7" s="798">
        <v>1729707</v>
      </c>
      <c r="F7" s="798">
        <v>1739121</v>
      </c>
      <c r="G7" s="798">
        <v>1737718</v>
      </c>
      <c r="H7" s="798">
        <v>1704821</v>
      </c>
      <c r="I7" s="798">
        <v>1697006</v>
      </c>
      <c r="J7" s="798">
        <v>1708578</v>
      </c>
      <c r="K7" s="798">
        <v>1722372</v>
      </c>
      <c r="L7" s="798">
        <v>1727443</v>
      </c>
      <c r="M7" s="798">
        <v>1741276</v>
      </c>
      <c r="N7" s="798">
        <v>1819037</v>
      </c>
      <c r="O7" s="799">
        <v>1731175.0833333333</v>
      </c>
      <c r="P7" s="52"/>
      <c r="R7" s="797"/>
    </row>
    <row r="8" spans="1:21" ht="15.75" x14ac:dyDescent="0.25">
      <c r="A8" s="787"/>
      <c r="B8" s="243" t="s">
        <v>417</v>
      </c>
      <c r="C8" s="798">
        <v>654068</v>
      </c>
      <c r="D8" s="798">
        <v>625670</v>
      </c>
      <c r="E8" s="798">
        <v>607898</v>
      </c>
      <c r="F8" s="798">
        <v>602275</v>
      </c>
      <c r="G8" s="798">
        <v>603423</v>
      </c>
      <c r="H8" s="798">
        <v>575287</v>
      </c>
      <c r="I8" s="798">
        <v>565570</v>
      </c>
      <c r="J8" s="798">
        <v>559150</v>
      </c>
      <c r="K8" s="798">
        <v>554130</v>
      </c>
      <c r="L8" s="798">
        <v>541502</v>
      </c>
      <c r="M8" s="798">
        <v>551594</v>
      </c>
      <c r="N8" s="798">
        <v>554394</v>
      </c>
      <c r="O8" s="799">
        <v>582913.41666666663</v>
      </c>
      <c r="P8" s="52"/>
      <c r="R8" s="797"/>
    </row>
    <row r="9" spans="1:21" ht="15.75" x14ac:dyDescent="0.25">
      <c r="A9" s="787"/>
      <c r="B9" s="243" t="s">
        <v>418</v>
      </c>
      <c r="C9" s="798">
        <v>207469</v>
      </c>
      <c r="D9" s="798">
        <v>213908</v>
      </c>
      <c r="E9" s="798">
        <v>198346</v>
      </c>
      <c r="F9" s="798">
        <v>201060</v>
      </c>
      <c r="G9" s="798">
        <v>198245</v>
      </c>
      <c r="H9" s="798">
        <v>224967</v>
      </c>
      <c r="I9" s="798">
        <v>205083</v>
      </c>
      <c r="J9" s="798">
        <v>205588</v>
      </c>
      <c r="K9" s="798">
        <v>204460</v>
      </c>
      <c r="L9" s="798">
        <v>202987</v>
      </c>
      <c r="M9" s="798">
        <v>198958</v>
      </c>
      <c r="N9" s="798">
        <v>204849</v>
      </c>
      <c r="O9" s="799">
        <v>205493.33333333334</v>
      </c>
      <c r="P9" s="52"/>
      <c r="R9" s="797"/>
    </row>
    <row r="10" spans="1:21" ht="15.75" x14ac:dyDescent="0.25">
      <c r="A10" s="787"/>
      <c r="B10" s="243" t="s">
        <v>427</v>
      </c>
      <c r="C10" s="798">
        <v>298197</v>
      </c>
      <c r="D10" s="798">
        <v>298029</v>
      </c>
      <c r="E10" s="798">
        <v>296294</v>
      </c>
      <c r="F10" s="798">
        <v>291558</v>
      </c>
      <c r="G10" s="798">
        <v>297606</v>
      </c>
      <c r="H10" s="798">
        <v>279698</v>
      </c>
      <c r="I10" s="798">
        <v>274769</v>
      </c>
      <c r="J10" s="798">
        <v>269673</v>
      </c>
      <c r="K10" s="798">
        <v>270410</v>
      </c>
      <c r="L10" s="798">
        <v>266654</v>
      </c>
      <c r="M10" s="798">
        <v>265409</v>
      </c>
      <c r="N10" s="798">
        <v>269727</v>
      </c>
      <c r="O10" s="799">
        <v>281502</v>
      </c>
      <c r="P10" s="52"/>
      <c r="R10" s="797"/>
    </row>
    <row r="11" spans="1:21" ht="15.75" x14ac:dyDescent="0.25">
      <c r="A11" s="787"/>
      <c r="B11" s="800" t="s">
        <v>420</v>
      </c>
      <c r="C11" s="801">
        <v>89823</v>
      </c>
      <c r="D11" s="801">
        <v>92942</v>
      </c>
      <c r="E11" s="801">
        <v>91347</v>
      </c>
      <c r="F11" s="801">
        <v>94494</v>
      </c>
      <c r="G11" s="801">
        <v>94888</v>
      </c>
      <c r="H11" s="801">
        <v>95121</v>
      </c>
      <c r="I11" s="801">
        <v>95005</v>
      </c>
      <c r="J11" s="801">
        <v>96665</v>
      </c>
      <c r="K11" s="801">
        <v>98760</v>
      </c>
      <c r="L11" s="801">
        <v>98814</v>
      </c>
      <c r="M11" s="801">
        <v>99134</v>
      </c>
      <c r="N11" s="801">
        <v>102282</v>
      </c>
      <c r="O11" s="802">
        <v>95772.916666666672</v>
      </c>
      <c r="P11" s="52"/>
      <c r="R11" s="797"/>
    </row>
    <row r="12" spans="1:21" ht="15.75" x14ac:dyDescent="0.25">
      <c r="A12" s="787"/>
      <c r="B12" s="803"/>
    </row>
    <row r="13" spans="1:21" ht="15.75" x14ac:dyDescent="0.25">
      <c r="A13" s="787"/>
    </row>
    <row r="14" spans="1:21" ht="15.75" x14ac:dyDescent="0.25">
      <c r="A14" s="787"/>
      <c r="O14" s="285"/>
    </row>
    <row r="15" spans="1:21" ht="15.75" x14ac:dyDescent="0.25">
      <c r="A15" s="787"/>
    </row>
    <row r="16" spans="1:21" ht="15.75" x14ac:dyDescent="0.25">
      <c r="B16" s="804" t="s">
        <v>428</v>
      </c>
      <c r="C16" s="804"/>
      <c r="D16" s="804"/>
      <c r="E16" s="804"/>
      <c r="F16" s="804"/>
      <c r="G16" s="804"/>
      <c r="H16" s="804"/>
      <c r="I16" s="804"/>
      <c r="J16" s="804"/>
      <c r="K16" s="804"/>
      <c r="L16" s="804"/>
      <c r="M16" s="804"/>
      <c r="N16" s="804"/>
      <c r="O16" s="804"/>
      <c r="P16" s="804"/>
      <c r="Q16" s="804"/>
      <c r="R16" s="804"/>
      <c r="S16" s="804"/>
      <c r="U16" s="589" t="s">
        <v>366</v>
      </c>
    </row>
    <row r="17" spans="2:19" ht="15.75" x14ac:dyDescent="0.25">
      <c r="B17" s="804" t="s">
        <v>95</v>
      </c>
      <c r="C17" s="804"/>
      <c r="D17" s="804"/>
      <c r="E17" s="804"/>
      <c r="F17" s="804"/>
      <c r="G17" s="804"/>
      <c r="H17" s="804"/>
      <c r="I17" s="804"/>
      <c r="J17" s="804"/>
      <c r="K17" s="804"/>
      <c r="L17" s="804"/>
      <c r="M17" s="804"/>
      <c r="N17" s="804"/>
      <c r="O17" s="804"/>
      <c r="P17" s="804"/>
      <c r="Q17" s="804"/>
      <c r="R17" s="804"/>
      <c r="S17" s="804"/>
    </row>
    <row r="18" spans="2:19" ht="15.75" x14ac:dyDescent="0.25">
      <c r="B18" s="804"/>
      <c r="C18" s="804"/>
      <c r="D18" s="804"/>
      <c r="E18" s="804"/>
      <c r="F18" s="804"/>
      <c r="G18" s="804"/>
      <c r="H18" s="804"/>
      <c r="I18" s="804"/>
      <c r="J18" s="804"/>
      <c r="K18" s="804"/>
      <c r="L18" s="804"/>
      <c r="M18" s="804"/>
      <c r="N18" s="804"/>
      <c r="O18" s="804"/>
      <c r="P18" s="804"/>
      <c r="Q18" s="804"/>
      <c r="R18" s="804"/>
      <c r="S18" s="804"/>
    </row>
    <row r="19" spans="2:19" ht="90" customHeight="1" x14ac:dyDescent="0.2">
      <c r="B19" s="805" t="s">
        <v>429</v>
      </c>
      <c r="C19" s="805" t="s">
        <v>368</v>
      </c>
      <c r="D19" s="805" t="s">
        <v>98</v>
      </c>
      <c r="E19" s="805" t="s">
        <v>99</v>
      </c>
      <c r="F19" s="805" t="s">
        <v>100</v>
      </c>
      <c r="G19" s="805" t="s">
        <v>101</v>
      </c>
      <c r="H19" s="805" t="s">
        <v>102</v>
      </c>
      <c r="I19" s="805" t="s">
        <v>103</v>
      </c>
      <c r="J19" s="805" t="s">
        <v>430</v>
      </c>
      <c r="K19" s="805" t="s">
        <v>105</v>
      </c>
      <c r="L19" s="805" t="s">
        <v>106</v>
      </c>
      <c r="M19" s="805" t="s">
        <v>431</v>
      </c>
      <c r="N19" s="805" t="s">
        <v>108</v>
      </c>
      <c r="O19" s="805" t="s">
        <v>109</v>
      </c>
      <c r="P19" s="805" t="s">
        <v>432</v>
      </c>
      <c r="Q19" s="805" t="s">
        <v>111</v>
      </c>
      <c r="R19" s="805" t="s">
        <v>112</v>
      </c>
      <c r="S19" s="805" t="s">
        <v>15</v>
      </c>
    </row>
    <row r="20" spans="2:19" ht="15.75" x14ac:dyDescent="0.25">
      <c r="B20" s="806" t="s">
        <v>49</v>
      </c>
      <c r="C20" s="807" t="s">
        <v>433</v>
      </c>
      <c r="D20" s="808">
        <v>18291</v>
      </c>
      <c r="E20" s="808">
        <v>43906</v>
      </c>
      <c r="F20" s="808">
        <v>60861</v>
      </c>
      <c r="G20" s="808">
        <v>24578</v>
      </c>
      <c r="H20" s="808">
        <v>76992</v>
      </c>
      <c r="I20" s="808">
        <v>206003</v>
      </c>
      <c r="J20" s="808">
        <v>118327</v>
      </c>
      <c r="K20" s="808">
        <v>135413</v>
      </c>
      <c r="L20" s="808">
        <v>216576</v>
      </c>
      <c r="M20" s="808">
        <v>91313</v>
      </c>
      <c r="N20" s="809">
        <v>33030</v>
      </c>
      <c r="O20" s="808">
        <v>103960</v>
      </c>
      <c r="P20" s="808">
        <v>8205</v>
      </c>
      <c r="Q20" s="808">
        <v>23240</v>
      </c>
      <c r="R20" s="808">
        <v>1725343</v>
      </c>
      <c r="S20" s="808">
        <v>2886038</v>
      </c>
    </row>
    <row r="21" spans="2:19" ht="15" x14ac:dyDescent="0.25">
      <c r="B21" s="810"/>
      <c r="C21" s="798" t="s">
        <v>369</v>
      </c>
      <c r="D21" s="811">
        <v>14610</v>
      </c>
      <c r="E21" s="811">
        <v>19420</v>
      </c>
      <c r="F21" s="811">
        <v>33380</v>
      </c>
      <c r="G21" s="811">
        <v>11278</v>
      </c>
      <c r="H21" s="811">
        <v>48935</v>
      </c>
      <c r="I21" s="811">
        <v>84237</v>
      </c>
      <c r="J21" s="811">
        <v>81621</v>
      </c>
      <c r="K21" s="811">
        <v>77233</v>
      </c>
      <c r="L21" s="811">
        <v>112465</v>
      </c>
      <c r="M21" s="811">
        <v>31014</v>
      </c>
      <c r="N21" s="811">
        <v>22759</v>
      </c>
      <c r="O21" s="811">
        <v>42930</v>
      </c>
      <c r="P21" s="811">
        <v>3578</v>
      </c>
      <c r="Q21" s="799">
        <v>14932</v>
      </c>
      <c r="R21" s="811">
        <v>1038089</v>
      </c>
      <c r="S21" s="811">
        <v>1636481</v>
      </c>
    </row>
    <row r="22" spans="2:19" ht="15" x14ac:dyDescent="0.25">
      <c r="B22" s="810"/>
      <c r="C22" s="798" t="s">
        <v>370</v>
      </c>
      <c r="D22" s="811">
        <v>1993</v>
      </c>
      <c r="E22" s="811">
        <v>5976</v>
      </c>
      <c r="F22" s="811">
        <v>21542</v>
      </c>
      <c r="G22" s="811">
        <v>6401</v>
      </c>
      <c r="H22" s="811">
        <v>15860</v>
      </c>
      <c r="I22" s="811">
        <v>28620</v>
      </c>
      <c r="J22" s="811">
        <v>18180</v>
      </c>
      <c r="K22" s="811">
        <v>43249</v>
      </c>
      <c r="L22" s="811">
        <v>64465</v>
      </c>
      <c r="M22" s="811">
        <v>32477</v>
      </c>
      <c r="N22" s="811">
        <v>8707</v>
      </c>
      <c r="O22" s="811">
        <v>51532</v>
      </c>
      <c r="P22" s="811">
        <v>2267</v>
      </c>
      <c r="Q22" s="799">
        <v>8098</v>
      </c>
      <c r="R22" s="811">
        <v>344701</v>
      </c>
      <c r="S22" s="811">
        <v>654068</v>
      </c>
    </row>
    <row r="23" spans="2:19" ht="15" x14ac:dyDescent="0.25">
      <c r="B23" s="810"/>
      <c r="C23" s="798" t="s">
        <v>434</v>
      </c>
      <c r="D23" s="811">
        <v>1688</v>
      </c>
      <c r="E23" s="811">
        <v>12654</v>
      </c>
      <c r="F23" s="811">
        <v>2955</v>
      </c>
      <c r="G23" s="811">
        <v>4898</v>
      </c>
      <c r="H23" s="811">
        <v>8160</v>
      </c>
      <c r="I23" s="811">
        <v>4185</v>
      </c>
      <c r="J23" s="811">
        <v>4316</v>
      </c>
      <c r="K23" s="811">
        <v>6758</v>
      </c>
      <c r="L23" s="811">
        <v>17277</v>
      </c>
      <c r="M23" s="811">
        <v>5214</v>
      </c>
      <c r="N23" s="811">
        <v>1564</v>
      </c>
      <c r="O23" s="811">
        <v>4814</v>
      </c>
      <c r="P23" s="811">
        <v>2360</v>
      </c>
      <c r="Q23" s="799">
        <v>33</v>
      </c>
      <c r="R23" s="811">
        <v>130593</v>
      </c>
      <c r="S23" s="811">
        <v>207469</v>
      </c>
    </row>
    <row r="24" spans="2:19" ht="15" x14ac:dyDescent="0.25">
      <c r="B24" s="810"/>
      <c r="C24" s="798" t="s">
        <v>435</v>
      </c>
      <c r="D24" s="811">
        <v>0</v>
      </c>
      <c r="E24" s="811">
        <v>5856</v>
      </c>
      <c r="F24" s="811">
        <v>2984</v>
      </c>
      <c r="G24" s="811">
        <v>2001</v>
      </c>
      <c r="H24" s="811">
        <v>4037</v>
      </c>
      <c r="I24" s="811">
        <v>88850</v>
      </c>
      <c r="J24" s="811">
        <v>14210</v>
      </c>
      <c r="K24" s="811">
        <v>8103</v>
      </c>
      <c r="L24" s="811">
        <v>21823</v>
      </c>
      <c r="M24" s="811">
        <v>22608</v>
      </c>
      <c r="N24" s="811">
        <v>0</v>
      </c>
      <c r="O24" s="811">
        <v>4079</v>
      </c>
      <c r="P24" s="811">
        <v>0</v>
      </c>
      <c r="Q24" s="799">
        <v>177</v>
      </c>
      <c r="R24" s="811">
        <v>123469</v>
      </c>
      <c r="S24" s="811">
        <v>298197</v>
      </c>
    </row>
    <row r="25" spans="2:19" ht="15" x14ac:dyDescent="0.25">
      <c r="B25" s="812"/>
      <c r="C25" s="798" t="s">
        <v>436</v>
      </c>
      <c r="D25" s="811">
        <v>0</v>
      </c>
      <c r="E25" s="811">
        <v>0</v>
      </c>
      <c r="F25" s="811">
        <v>0</v>
      </c>
      <c r="G25" s="811">
        <v>0</v>
      </c>
      <c r="H25" s="811">
        <v>0</v>
      </c>
      <c r="I25" s="811">
        <v>111</v>
      </c>
      <c r="J25" s="811">
        <v>0</v>
      </c>
      <c r="K25" s="811">
        <v>70</v>
      </c>
      <c r="L25" s="811">
        <v>546</v>
      </c>
      <c r="M25" s="811">
        <v>0</v>
      </c>
      <c r="N25" s="811">
        <v>0</v>
      </c>
      <c r="O25" s="811">
        <v>605</v>
      </c>
      <c r="P25" s="811">
        <v>0</v>
      </c>
      <c r="Q25" s="799">
        <v>0</v>
      </c>
      <c r="R25" s="811">
        <v>88491</v>
      </c>
      <c r="S25" s="811">
        <v>89823</v>
      </c>
    </row>
    <row r="26" spans="2:19" ht="15.75" x14ac:dyDescent="0.25">
      <c r="B26" s="806" t="s">
        <v>50</v>
      </c>
      <c r="C26" s="807" t="s">
        <v>433</v>
      </c>
      <c r="D26" s="808">
        <v>17558</v>
      </c>
      <c r="E26" s="808">
        <v>43540</v>
      </c>
      <c r="F26" s="808">
        <v>59633</v>
      </c>
      <c r="G26" s="808">
        <v>24409</v>
      </c>
      <c r="H26" s="808">
        <v>77512</v>
      </c>
      <c r="I26" s="808">
        <v>208076</v>
      </c>
      <c r="J26" s="808">
        <v>116184</v>
      </c>
      <c r="K26" s="808">
        <v>122452</v>
      </c>
      <c r="L26" s="808">
        <v>213438</v>
      </c>
      <c r="M26" s="808">
        <v>95112</v>
      </c>
      <c r="N26" s="809">
        <v>37723</v>
      </c>
      <c r="O26" s="808">
        <v>103141</v>
      </c>
      <c r="P26" s="808">
        <v>8047</v>
      </c>
      <c r="Q26" s="808">
        <v>23729</v>
      </c>
      <c r="R26" s="808">
        <v>1759961</v>
      </c>
      <c r="S26" s="808">
        <v>2910515</v>
      </c>
    </row>
    <row r="27" spans="2:19" ht="15" x14ac:dyDescent="0.25">
      <c r="B27" s="810"/>
      <c r="C27" s="798" t="s">
        <v>369</v>
      </c>
      <c r="D27" s="811">
        <v>13969</v>
      </c>
      <c r="E27" s="811">
        <v>19269</v>
      </c>
      <c r="F27" s="811">
        <v>33274</v>
      </c>
      <c r="G27" s="811">
        <v>11939</v>
      </c>
      <c r="H27" s="811">
        <v>49897</v>
      </c>
      <c r="I27" s="811">
        <v>85601</v>
      </c>
      <c r="J27" s="811">
        <v>80769</v>
      </c>
      <c r="K27" s="811">
        <v>68367</v>
      </c>
      <c r="L27" s="811">
        <v>111937</v>
      </c>
      <c r="M27" s="811">
        <v>35847</v>
      </c>
      <c r="N27" s="811">
        <v>26416</v>
      </c>
      <c r="O27" s="811">
        <v>45670</v>
      </c>
      <c r="P27" s="811">
        <v>3341</v>
      </c>
      <c r="Q27" s="799">
        <v>15296</v>
      </c>
      <c r="R27" s="811">
        <v>1078374</v>
      </c>
      <c r="S27" s="811">
        <v>1679966</v>
      </c>
    </row>
    <row r="28" spans="2:19" ht="15" x14ac:dyDescent="0.25">
      <c r="B28" s="810"/>
      <c r="C28" s="798" t="s">
        <v>370</v>
      </c>
      <c r="D28" s="811">
        <v>1848</v>
      </c>
      <c r="E28" s="811">
        <v>5499</v>
      </c>
      <c r="F28" s="811">
        <v>20407</v>
      </c>
      <c r="G28" s="811">
        <v>5558</v>
      </c>
      <c r="H28" s="811">
        <v>15293</v>
      </c>
      <c r="I28" s="811">
        <v>28151</v>
      </c>
      <c r="J28" s="811">
        <v>17296</v>
      </c>
      <c r="K28" s="811">
        <v>38770</v>
      </c>
      <c r="L28" s="811">
        <v>61970</v>
      </c>
      <c r="M28" s="811">
        <v>29784</v>
      </c>
      <c r="N28" s="811">
        <v>9694</v>
      </c>
      <c r="O28" s="811">
        <v>47636</v>
      </c>
      <c r="P28" s="811">
        <v>2273</v>
      </c>
      <c r="Q28" s="799">
        <v>8222</v>
      </c>
      <c r="R28" s="811">
        <v>333269</v>
      </c>
      <c r="S28" s="811">
        <v>625670</v>
      </c>
    </row>
    <row r="29" spans="2:19" ht="15" x14ac:dyDescent="0.25">
      <c r="B29" s="810"/>
      <c r="C29" s="798" t="s">
        <v>434</v>
      </c>
      <c r="D29" s="811">
        <v>1741</v>
      </c>
      <c r="E29" s="811">
        <v>13047</v>
      </c>
      <c r="F29" s="811">
        <v>3047</v>
      </c>
      <c r="G29" s="811">
        <v>5050</v>
      </c>
      <c r="H29" s="811">
        <v>8414</v>
      </c>
      <c r="I29" s="811">
        <v>4315</v>
      </c>
      <c r="J29" s="811">
        <v>4450</v>
      </c>
      <c r="K29" s="811">
        <v>6968</v>
      </c>
      <c r="L29" s="811">
        <v>17813</v>
      </c>
      <c r="M29" s="811">
        <v>5375</v>
      </c>
      <c r="N29" s="811">
        <v>1613</v>
      </c>
      <c r="O29" s="811">
        <v>4963</v>
      </c>
      <c r="P29" s="811">
        <v>2433</v>
      </c>
      <c r="Q29" s="799">
        <v>34</v>
      </c>
      <c r="R29" s="811">
        <v>134645</v>
      </c>
      <c r="S29" s="811">
        <v>213908</v>
      </c>
    </row>
    <row r="30" spans="2:19" ht="15" x14ac:dyDescent="0.25">
      <c r="B30" s="810"/>
      <c r="C30" s="798" t="s">
        <v>435</v>
      </c>
      <c r="D30" s="811">
        <v>0</v>
      </c>
      <c r="E30" s="811">
        <v>5725</v>
      </c>
      <c r="F30" s="811">
        <v>2905</v>
      </c>
      <c r="G30" s="811">
        <v>1862</v>
      </c>
      <c r="H30" s="811">
        <v>3908</v>
      </c>
      <c r="I30" s="811">
        <v>89905</v>
      </c>
      <c r="J30" s="811">
        <v>13669</v>
      </c>
      <c r="K30" s="811">
        <v>8267</v>
      </c>
      <c r="L30" s="811">
        <v>21272</v>
      </c>
      <c r="M30" s="811">
        <v>24106</v>
      </c>
      <c r="N30" s="811">
        <v>0</v>
      </c>
      <c r="O30" s="811">
        <v>4104</v>
      </c>
      <c r="P30" s="811">
        <v>0</v>
      </c>
      <c r="Q30" s="799">
        <v>177</v>
      </c>
      <c r="R30" s="811">
        <v>122129</v>
      </c>
      <c r="S30" s="811">
        <v>298029</v>
      </c>
    </row>
    <row r="31" spans="2:19" ht="15" x14ac:dyDescent="0.25">
      <c r="B31" s="812"/>
      <c r="C31" s="798" t="s">
        <v>436</v>
      </c>
      <c r="D31" s="811">
        <v>0</v>
      </c>
      <c r="E31" s="811">
        <v>0</v>
      </c>
      <c r="F31" s="811">
        <v>0</v>
      </c>
      <c r="G31" s="811">
        <v>0</v>
      </c>
      <c r="H31" s="811">
        <v>0</v>
      </c>
      <c r="I31" s="811">
        <v>104</v>
      </c>
      <c r="J31" s="811">
        <v>0</v>
      </c>
      <c r="K31" s="811">
        <v>80</v>
      </c>
      <c r="L31" s="811">
        <v>446</v>
      </c>
      <c r="M31" s="811">
        <v>0</v>
      </c>
      <c r="N31" s="811">
        <v>0</v>
      </c>
      <c r="O31" s="811">
        <v>768</v>
      </c>
      <c r="P31" s="811">
        <v>0</v>
      </c>
      <c r="Q31" s="799">
        <v>0</v>
      </c>
      <c r="R31" s="811">
        <v>91544</v>
      </c>
      <c r="S31" s="811">
        <v>92942</v>
      </c>
    </row>
    <row r="32" spans="2:19" ht="15.75" x14ac:dyDescent="0.25">
      <c r="B32" s="806" t="s">
        <v>51</v>
      </c>
      <c r="C32" s="807" t="s">
        <v>433</v>
      </c>
      <c r="D32" s="808">
        <v>18568</v>
      </c>
      <c r="E32" s="808">
        <v>42718</v>
      </c>
      <c r="F32" s="808">
        <v>57789</v>
      </c>
      <c r="G32" s="808">
        <v>24485</v>
      </c>
      <c r="H32" s="808">
        <v>74631</v>
      </c>
      <c r="I32" s="808">
        <v>205999</v>
      </c>
      <c r="J32" s="808">
        <v>117539</v>
      </c>
      <c r="K32" s="808">
        <v>126936</v>
      </c>
      <c r="L32" s="808">
        <v>208193</v>
      </c>
      <c r="M32" s="808">
        <v>89582</v>
      </c>
      <c r="N32" s="808">
        <v>36947</v>
      </c>
      <c r="O32" s="808">
        <v>98340</v>
      </c>
      <c r="P32" s="808">
        <v>7754</v>
      </c>
      <c r="Q32" s="808">
        <v>23742</v>
      </c>
      <c r="R32" s="808">
        <v>1675305</v>
      </c>
      <c r="S32" s="808">
        <v>2808528</v>
      </c>
    </row>
    <row r="33" spans="2:19" ht="15" x14ac:dyDescent="0.25">
      <c r="B33" s="810"/>
      <c r="C33" s="798" t="s">
        <v>369</v>
      </c>
      <c r="D33" s="811">
        <v>15187</v>
      </c>
      <c r="E33" s="811">
        <v>18192</v>
      </c>
      <c r="F33" s="811">
        <v>32399</v>
      </c>
      <c r="G33" s="811">
        <v>11644</v>
      </c>
      <c r="H33" s="811">
        <v>47746</v>
      </c>
      <c r="I33" s="811">
        <v>85671</v>
      </c>
      <c r="J33" s="811">
        <v>81130</v>
      </c>
      <c r="K33" s="811">
        <v>72469</v>
      </c>
      <c r="L33" s="811">
        <v>110502</v>
      </c>
      <c r="M33" s="811">
        <v>32619</v>
      </c>
      <c r="N33" s="811">
        <v>25000</v>
      </c>
      <c r="O33" s="811">
        <v>42206</v>
      </c>
      <c r="P33" s="811">
        <v>3405</v>
      </c>
      <c r="Q33" s="811">
        <v>15260</v>
      </c>
      <c r="R33" s="811">
        <v>1021213</v>
      </c>
      <c r="S33" s="811">
        <v>1614643</v>
      </c>
    </row>
    <row r="34" spans="2:19" ht="15" x14ac:dyDescent="0.25">
      <c r="B34" s="810"/>
      <c r="C34" s="798" t="s">
        <v>370</v>
      </c>
      <c r="D34" s="811">
        <v>1767</v>
      </c>
      <c r="E34" s="811">
        <v>6648</v>
      </c>
      <c r="F34" s="811">
        <v>19826</v>
      </c>
      <c r="G34" s="811">
        <v>6331</v>
      </c>
      <c r="H34" s="811">
        <v>15109</v>
      </c>
      <c r="I34" s="811">
        <v>27575</v>
      </c>
      <c r="J34" s="811">
        <v>17510</v>
      </c>
      <c r="K34" s="811">
        <v>39454</v>
      </c>
      <c r="L34" s="811">
        <v>58867</v>
      </c>
      <c r="M34" s="811">
        <v>29485</v>
      </c>
      <c r="N34" s="811">
        <v>10452</v>
      </c>
      <c r="O34" s="811">
        <v>46596</v>
      </c>
      <c r="P34" s="811">
        <v>2093</v>
      </c>
      <c r="Q34" s="811">
        <v>8263</v>
      </c>
      <c r="R34" s="811">
        <v>317922</v>
      </c>
      <c r="S34" s="811">
        <v>607898</v>
      </c>
    </row>
    <row r="35" spans="2:19" ht="15" x14ac:dyDescent="0.25">
      <c r="B35" s="810"/>
      <c r="C35" s="798" t="s">
        <v>434</v>
      </c>
      <c r="D35" s="811">
        <v>1614</v>
      </c>
      <c r="E35" s="811">
        <v>12098</v>
      </c>
      <c r="F35" s="811">
        <v>2826</v>
      </c>
      <c r="G35" s="811">
        <v>4683</v>
      </c>
      <c r="H35" s="811">
        <v>7802</v>
      </c>
      <c r="I35" s="811">
        <v>4001</v>
      </c>
      <c r="J35" s="811">
        <v>4127</v>
      </c>
      <c r="K35" s="811">
        <v>6461</v>
      </c>
      <c r="L35" s="811">
        <v>16517</v>
      </c>
      <c r="M35" s="811">
        <v>4984</v>
      </c>
      <c r="N35" s="811">
        <v>1495</v>
      </c>
      <c r="O35" s="811">
        <v>4602</v>
      </c>
      <c r="P35" s="811">
        <v>2256</v>
      </c>
      <c r="Q35" s="811">
        <v>32</v>
      </c>
      <c r="R35" s="811">
        <v>124848</v>
      </c>
      <c r="S35" s="811">
        <v>198346</v>
      </c>
    </row>
    <row r="36" spans="2:19" ht="15" x14ac:dyDescent="0.25">
      <c r="B36" s="810"/>
      <c r="C36" s="798" t="s">
        <v>435</v>
      </c>
      <c r="D36" s="811">
        <v>0</v>
      </c>
      <c r="E36" s="811">
        <v>5780</v>
      </c>
      <c r="F36" s="811">
        <v>2738</v>
      </c>
      <c r="G36" s="811">
        <v>1827</v>
      </c>
      <c r="H36" s="811">
        <v>3974</v>
      </c>
      <c r="I36" s="811">
        <v>88656</v>
      </c>
      <c r="J36" s="811">
        <v>14772</v>
      </c>
      <c r="K36" s="811">
        <v>8474</v>
      </c>
      <c r="L36" s="811">
        <v>21874</v>
      </c>
      <c r="M36" s="811">
        <v>22494</v>
      </c>
      <c r="N36" s="811">
        <v>0</v>
      </c>
      <c r="O36" s="811">
        <v>3807</v>
      </c>
      <c r="P36" s="811">
        <v>0</v>
      </c>
      <c r="Q36" s="811">
        <v>187</v>
      </c>
      <c r="R36" s="811">
        <v>121711</v>
      </c>
      <c r="S36" s="811">
        <v>296294</v>
      </c>
    </row>
    <row r="37" spans="2:19" ht="15" x14ac:dyDescent="0.25">
      <c r="B37" s="812"/>
      <c r="C37" s="798" t="s">
        <v>436</v>
      </c>
      <c r="D37" s="811">
        <v>0</v>
      </c>
      <c r="E37" s="811">
        <v>0</v>
      </c>
      <c r="F37" s="811">
        <v>0</v>
      </c>
      <c r="G37" s="811">
        <v>0</v>
      </c>
      <c r="H37" s="811">
        <v>0</v>
      </c>
      <c r="I37" s="811">
        <v>96</v>
      </c>
      <c r="J37" s="811">
        <v>0</v>
      </c>
      <c r="K37" s="811">
        <v>78</v>
      </c>
      <c r="L37" s="811">
        <v>433</v>
      </c>
      <c r="M37" s="811">
        <v>0</v>
      </c>
      <c r="N37" s="811">
        <v>0</v>
      </c>
      <c r="O37" s="811">
        <v>1129</v>
      </c>
      <c r="P37" s="811">
        <v>0</v>
      </c>
      <c r="Q37" s="811">
        <v>0</v>
      </c>
      <c r="R37" s="811">
        <v>89611</v>
      </c>
      <c r="S37" s="811">
        <v>91347</v>
      </c>
    </row>
    <row r="38" spans="2:19" ht="15.75" x14ac:dyDescent="0.25">
      <c r="B38" s="806" t="s">
        <v>52</v>
      </c>
      <c r="C38" s="807" t="s">
        <v>433</v>
      </c>
      <c r="D38" s="808">
        <v>18625</v>
      </c>
      <c r="E38" s="808">
        <v>41820</v>
      </c>
      <c r="F38" s="808">
        <v>59478</v>
      </c>
      <c r="G38" s="808">
        <v>23213</v>
      </c>
      <c r="H38" s="808">
        <v>74093</v>
      </c>
      <c r="I38" s="808">
        <v>209385</v>
      </c>
      <c r="J38" s="808">
        <v>115884</v>
      </c>
      <c r="K38" s="808">
        <v>126180</v>
      </c>
      <c r="L38" s="808">
        <v>210556</v>
      </c>
      <c r="M38" s="808">
        <v>91579</v>
      </c>
      <c r="N38" s="809">
        <v>34263</v>
      </c>
      <c r="O38" s="808">
        <v>94702</v>
      </c>
      <c r="P38" s="808">
        <v>7937</v>
      </c>
      <c r="Q38" s="808">
        <v>24286</v>
      </c>
      <c r="R38" s="808">
        <v>1682746</v>
      </c>
      <c r="S38" s="808">
        <v>2814747</v>
      </c>
    </row>
    <row r="39" spans="2:19" ht="15" x14ac:dyDescent="0.25">
      <c r="B39" s="810"/>
      <c r="C39" s="798" t="s">
        <v>369</v>
      </c>
      <c r="D39" s="811">
        <v>15117</v>
      </c>
      <c r="E39" s="811">
        <v>19670</v>
      </c>
      <c r="F39" s="811">
        <v>33512</v>
      </c>
      <c r="G39" s="811">
        <v>11163</v>
      </c>
      <c r="H39" s="811">
        <v>46779</v>
      </c>
      <c r="I39" s="811">
        <v>87976</v>
      </c>
      <c r="J39" s="811">
        <v>79625</v>
      </c>
      <c r="K39" s="811">
        <v>71750</v>
      </c>
      <c r="L39" s="811">
        <v>111612</v>
      </c>
      <c r="M39" s="811">
        <v>34274</v>
      </c>
      <c r="N39" s="811">
        <v>22903</v>
      </c>
      <c r="O39" s="811">
        <v>40603</v>
      </c>
      <c r="P39" s="811">
        <v>3412</v>
      </c>
      <c r="Q39" s="811">
        <v>15654</v>
      </c>
      <c r="R39" s="811">
        <v>1031310</v>
      </c>
      <c r="S39" s="811">
        <v>1625360</v>
      </c>
    </row>
    <row r="40" spans="2:19" ht="15" x14ac:dyDescent="0.25">
      <c r="B40" s="810"/>
      <c r="C40" s="798" t="s">
        <v>370</v>
      </c>
      <c r="D40" s="811">
        <v>1871</v>
      </c>
      <c r="E40" s="811">
        <v>5941</v>
      </c>
      <c r="F40" s="811">
        <v>20260</v>
      </c>
      <c r="G40" s="811">
        <v>5472</v>
      </c>
      <c r="H40" s="811">
        <v>15417</v>
      </c>
      <c r="I40" s="811">
        <v>28569</v>
      </c>
      <c r="J40" s="811">
        <v>17684</v>
      </c>
      <c r="K40" s="811">
        <v>39432</v>
      </c>
      <c r="L40" s="811">
        <v>59779</v>
      </c>
      <c r="M40" s="811">
        <v>30874</v>
      </c>
      <c r="N40" s="811">
        <v>9844</v>
      </c>
      <c r="O40" s="811">
        <v>44688</v>
      </c>
      <c r="P40" s="811">
        <v>2238</v>
      </c>
      <c r="Q40" s="811">
        <v>8424</v>
      </c>
      <c r="R40" s="811">
        <v>311782</v>
      </c>
      <c r="S40" s="811">
        <v>602275</v>
      </c>
    </row>
    <row r="41" spans="2:19" ht="15" x14ac:dyDescent="0.25">
      <c r="B41" s="810"/>
      <c r="C41" s="798" t="s">
        <v>434</v>
      </c>
      <c r="D41" s="811">
        <v>1637</v>
      </c>
      <c r="E41" s="811">
        <v>12263</v>
      </c>
      <c r="F41" s="811">
        <v>2864</v>
      </c>
      <c r="G41" s="811">
        <v>4747</v>
      </c>
      <c r="H41" s="811">
        <v>7908</v>
      </c>
      <c r="I41" s="811">
        <v>4056</v>
      </c>
      <c r="J41" s="811">
        <v>4183</v>
      </c>
      <c r="K41" s="811">
        <v>6549</v>
      </c>
      <c r="L41" s="811">
        <v>16743</v>
      </c>
      <c r="M41" s="811">
        <v>5053</v>
      </c>
      <c r="N41" s="811">
        <v>1516</v>
      </c>
      <c r="O41" s="811">
        <v>4665</v>
      </c>
      <c r="P41" s="811">
        <v>2287</v>
      </c>
      <c r="Q41" s="811">
        <v>32</v>
      </c>
      <c r="R41" s="811">
        <v>126557</v>
      </c>
      <c r="S41" s="811">
        <v>201060</v>
      </c>
    </row>
    <row r="42" spans="2:19" ht="15" x14ac:dyDescent="0.25">
      <c r="B42" s="810"/>
      <c r="C42" s="798" t="s">
        <v>435</v>
      </c>
      <c r="D42" s="811">
        <v>0</v>
      </c>
      <c r="E42" s="811">
        <v>3946</v>
      </c>
      <c r="F42" s="811">
        <v>2842</v>
      </c>
      <c r="G42" s="811">
        <v>1831</v>
      </c>
      <c r="H42" s="811">
        <v>3989</v>
      </c>
      <c r="I42" s="811">
        <v>88668</v>
      </c>
      <c r="J42" s="811">
        <v>14392</v>
      </c>
      <c r="K42" s="811">
        <v>8376</v>
      </c>
      <c r="L42" s="811">
        <v>21826</v>
      </c>
      <c r="M42" s="811">
        <v>21378</v>
      </c>
      <c r="N42" s="811">
        <v>0</v>
      </c>
      <c r="O42" s="811">
        <v>3823</v>
      </c>
      <c r="P42" s="811">
        <v>0</v>
      </c>
      <c r="Q42" s="811">
        <v>176</v>
      </c>
      <c r="R42" s="811">
        <v>120311</v>
      </c>
      <c r="S42" s="811">
        <v>291558</v>
      </c>
    </row>
    <row r="43" spans="2:19" ht="15" x14ac:dyDescent="0.25">
      <c r="B43" s="812"/>
      <c r="C43" s="798" t="s">
        <v>436</v>
      </c>
      <c r="D43" s="811">
        <v>0</v>
      </c>
      <c r="E43" s="811">
        <v>0</v>
      </c>
      <c r="F43" s="811">
        <v>0</v>
      </c>
      <c r="G43" s="811">
        <v>0</v>
      </c>
      <c r="H43" s="811">
        <v>0</v>
      </c>
      <c r="I43" s="811">
        <v>116</v>
      </c>
      <c r="J43" s="811">
        <v>0</v>
      </c>
      <c r="K43" s="811">
        <v>73</v>
      </c>
      <c r="L43" s="811">
        <v>596</v>
      </c>
      <c r="M43" s="811">
        <v>0</v>
      </c>
      <c r="N43" s="811">
        <v>0</v>
      </c>
      <c r="O43" s="811">
        <v>923</v>
      </c>
      <c r="P43" s="811">
        <v>0</v>
      </c>
      <c r="Q43" s="811">
        <v>0</v>
      </c>
      <c r="R43" s="811">
        <v>92786</v>
      </c>
      <c r="S43" s="811">
        <v>94494</v>
      </c>
    </row>
    <row r="44" spans="2:19" ht="15.75" x14ac:dyDescent="0.25">
      <c r="B44" s="806" t="s">
        <v>53</v>
      </c>
      <c r="C44" s="807" t="s">
        <v>433</v>
      </c>
      <c r="D44" s="808">
        <v>16869</v>
      </c>
      <c r="E44" s="808">
        <v>44220</v>
      </c>
      <c r="F44" s="808">
        <v>59394</v>
      </c>
      <c r="G44" s="808">
        <v>25002</v>
      </c>
      <c r="H44" s="808">
        <v>63122</v>
      </c>
      <c r="I44" s="808">
        <v>186079</v>
      </c>
      <c r="J44" s="808">
        <v>113048</v>
      </c>
      <c r="K44" s="808">
        <v>110299</v>
      </c>
      <c r="L44" s="808">
        <v>187440</v>
      </c>
      <c r="M44" s="808">
        <v>82881</v>
      </c>
      <c r="N44" s="809">
        <v>31462</v>
      </c>
      <c r="O44" s="808">
        <v>83494</v>
      </c>
      <c r="P44" s="808">
        <v>7394</v>
      </c>
      <c r="Q44" s="808">
        <v>24830</v>
      </c>
      <c r="R44" s="808">
        <v>1616483</v>
      </c>
      <c r="S44" s="808">
        <v>2652017</v>
      </c>
    </row>
    <row r="45" spans="2:19" ht="15" x14ac:dyDescent="0.25">
      <c r="B45" s="810"/>
      <c r="C45" s="798" t="s">
        <v>369</v>
      </c>
      <c r="D45" s="811">
        <v>13478</v>
      </c>
      <c r="E45" s="811">
        <v>17574</v>
      </c>
      <c r="F45" s="811">
        <v>33852</v>
      </c>
      <c r="G45" s="811">
        <v>12973</v>
      </c>
      <c r="H45" s="811">
        <v>35939</v>
      </c>
      <c r="I45" s="811">
        <v>66876</v>
      </c>
      <c r="J45" s="811">
        <v>76168</v>
      </c>
      <c r="K45" s="811">
        <v>56276</v>
      </c>
      <c r="L45" s="811">
        <v>89018</v>
      </c>
      <c r="M45" s="811">
        <v>25592</v>
      </c>
      <c r="N45" s="811">
        <v>20111</v>
      </c>
      <c r="O45" s="811">
        <v>29437</v>
      </c>
      <c r="P45" s="811">
        <v>2812</v>
      </c>
      <c r="Q45" s="811">
        <v>16175</v>
      </c>
      <c r="R45" s="811">
        <v>961574</v>
      </c>
      <c r="S45" s="811">
        <v>1457855</v>
      </c>
    </row>
    <row r="46" spans="2:19" ht="15" x14ac:dyDescent="0.25">
      <c r="B46" s="810"/>
      <c r="C46" s="798" t="s">
        <v>370</v>
      </c>
      <c r="D46" s="811">
        <v>1778</v>
      </c>
      <c r="E46" s="811">
        <v>6745</v>
      </c>
      <c r="F46" s="811">
        <v>20248</v>
      </c>
      <c r="G46" s="811">
        <v>5517</v>
      </c>
      <c r="H46" s="811">
        <v>15561</v>
      </c>
      <c r="I46" s="811">
        <v>28919</v>
      </c>
      <c r="J46" s="811">
        <v>18584</v>
      </c>
      <c r="K46" s="811">
        <v>39338</v>
      </c>
      <c r="L46" s="811">
        <v>59863</v>
      </c>
      <c r="M46" s="811">
        <v>31248</v>
      </c>
      <c r="N46" s="811">
        <v>9856</v>
      </c>
      <c r="O46" s="811">
        <v>45291</v>
      </c>
      <c r="P46" s="811">
        <v>2327</v>
      </c>
      <c r="Q46" s="811">
        <v>8461</v>
      </c>
      <c r="R46" s="811">
        <v>309687</v>
      </c>
      <c r="S46" s="811">
        <v>603423</v>
      </c>
    </row>
    <row r="47" spans="2:19" ht="15" x14ac:dyDescent="0.25">
      <c r="B47" s="810"/>
      <c r="C47" s="798" t="s">
        <v>434</v>
      </c>
      <c r="D47" s="811">
        <v>1613</v>
      </c>
      <c r="E47" s="811">
        <v>12091</v>
      </c>
      <c r="F47" s="811">
        <v>2824</v>
      </c>
      <c r="G47" s="811">
        <v>4681</v>
      </c>
      <c r="H47" s="811">
        <v>7798</v>
      </c>
      <c r="I47" s="811">
        <v>3999</v>
      </c>
      <c r="J47" s="811">
        <v>4125</v>
      </c>
      <c r="K47" s="811">
        <v>6457</v>
      </c>
      <c r="L47" s="811">
        <v>16509</v>
      </c>
      <c r="M47" s="811">
        <v>4982</v>
      </c>
      <c r="N47" s="811">
        <v>1495</v>
      </c>
      <c r="O47" s="811">
        <v>4600</v>
      </c>
      <c r="P47" s="811">
        <v>2255</v>
      </c>
      <c r="Q47" s="811">
        <v>32</v>
      </c>
      <c r="R47" s="811">
        <v>124784</v>
      </c>
      <c r="S47" s="811">
        <v>198245</v>
      </c>
    </row>
    <row r="48" spans="2:19" ht="15" x14ac:dyDescent="0.25">
      <c r="B48" s="810"/>
      <c r="C48" s="798" t="s">
        <v>435</v>
      </c>
      <c r="D48" s="811">
        <v>0</v>
      </c>
      <c r="E48" s="811">
        <v>7810</v>
      </c>
      <c r="F48" s="811">
        <v>2470</v>
      </c>
      <c r="G48" s="811">
        <v>1831</v>
      </c>
      <c r="H48" s="811">
        <v>3824</v>
      </c>
      <c r="I48" s="811">
        <v>86172</v>
      </c>
      <c r="J48" s="811">
        <v>14171</v>
      </c>
      <c r="K48" s="811">
        <v>8086</v>
      </c>
      <c r="L48" s="811">
        <v>21589</v>
      </c>
      <c r="M48" s="811">
        <v>21059</v>
      </c>
      <c r="N48" s="811">
        <v>0</v>
      </c>
      <c r="O48" s="811">
        <v>3773</v>
      </c>
      <c r="P48" s="811">
        <v>0</v>
      </c>
      <c r="Q48" s="811">
        <v>162</v>
      </c>
      <c r="R48" s="811">
        <v>126659</v>
      </c>
      <c r="S48" s="811">
        <v>297606</v>
      </c>
    </row>
    <row r="49" spans="2:19" ht="15" x14ac:dyDescent="0.25">
      <c r="B49" s="812"/>
      <c r="C49" s="798" t="s">
        <v>436</v>
      </c>
      <c r="D49" s="811">
        <v>0</v>
      </c>
      <c r="E49" s="811">
        <v>0</v>
      </c>
      <c r="F49" s="811">
        <v>0</v>
      </c>
      <c r="G49" s="811">
        <v>0</v>
      </c>
      <c r="H49" s="811">
        <v>0</v>
      </c>
      <c r="I49" s="811">
        <v>113</v>
      </c>
      <c r="J49" s="811">
        <v>0</v>
      </c>
      <c r="K49" s="811">
        <v>142</v>
      </c>
      <c r="L49" s="811">
        <v>461</v>
      </c>
      <c r="M49" s="811">
        <v>0</v>
      </c>
      <c r="N49" s="811">
        <v>0</v>
      </c>
      <c r="O49" s="811">
        <v>393</v>
      </c>
      <c r="P49" s="811">
        <v>0</v>
      </c>
      <c r="Q49" s="811">
        <v>0</v>
      </c>
      <c r="R49" s="811">
        <v>93779</v>
      </c>
      <c r="S49" s="811">
        <v>94888</v>
      </c>
    </row>
    <row r="50" spans="2:19" ht="15.75" x14ac:dyDescent="0.25">
      <c r="B50" s="806" t="s">
        <v>54</v>
      </c>
      <c r="C50" s="807" t="s">
        <v>433</v>
      </c>
      <c r="D50" s="808">
        <v>18141</v>
      </c>
      <c r="E50" s="808">
        <v>41874</v>
      </c>
      <c r="F50" s="808">
        <v>60820</v>
      </c>
      <c r="G50" s="808">
        <v>24081</v>
      </c>
      <c r="H50" s="808">
        <v>71438</v>
      </c>
      <c r="I50" s="808">
        <v>195372</v>
      </c>
      <c r="J50" s="808">
        <v>106226</v>
      </c>
      <c r="K50" s="808">
        <v>115130</v>
      </c>
      <c r="L50" s="808">
        <v>201680</v>
      </c>
      <c r="M50" s="808">
        <v>86337</v>
      </c>
      <c r="N50" s="809">
        <v>31257</v>
      </c>
      <c r="O50" s="808">
        <v>86889</v>
      </c>
      <c r="P50" s="808">
        <v>7828</v>
      </c>
      <c r="Q50" s="808">
        <v>23963</v>
      </c>
      <c r="R50" s="808">
        <v>1646341</v>
      </c>
      <c r="S50" s="808">
        <v>2717377</v>
      </c>
    </row>
    <row r="51" spans="2:19" ht="15" x14ac:dyDescent="0.25">
      <c r="B51" s="810"/>
      <c r="C51" s="798" t="s">
        <v>369</v>
      </c>
      <c r="D51" s="811">
        <v>14553</v>
      </c>
      <c r="E51" s="811">
        <v>18652</v>
      </c>
      <c r="F51" s="811">
        <v>35694</v>
      </c>
      <c r="G51" s="811">
        <v>11221</v>
      </c>
      <c r="H51" s="811">
        <v>43487</v>
      </c>
      <c r="I51" s="811">
        <v>79295</v>
      </c>
      <c r="J51" s="811">
        <v>70826</v>
      </c>
      <c r="K51" s="811">
        <v>63651</v>
      </c>
      <c r="L51" s="811">
        <v>103927</v>
      </c>
      <c r="M51" s="811">
        <v>29831</v>
      </c>
      <c r="N51" s="811">
        <v>20692</v>
      </c>
      <c r="O51" s="811">
        <v>36512</v>
      </c>
      <c r="P51" s="811">
        <v>3090</v>
      </c>
      <c r="Q51" s="811">
        <v>15193</v>
      </c>
      <c r="R51" s="811">
        <v>995680</v>
      </c>
      <c r="S51" s="811">
        <v>1542304</v>
      </c>
    </row>
    <row r="52" spans="2:19" ht="15" x14ac:dyDescent="0.25">
      <c r="B52" s="810"/>
      <c r="C52" s="798" t="s">
        <v>370</v>
      </c>
      <c r="D52" s="811">
        <v>1757</v>
      </c>
      <c r="E52" s="811">
        <v>5688</v>
      </c>
      <c r="F52" s="811">
        <v>19297</v>
      </c>
      <c r="G52" s="811">
        <v>5864</v>
      </c>
      <c r="H52" s="811">
        <v>15361</v>
      </c>
      <c r="I52" s="811">
        <v>27331</v>
      </c>
      <c r="J52" s="811">
        <v>17174</v>
      </c>
      <c r="K52" s="811">
        <v>36166</v>
      </c>
      <c r="L52" s="811">
        <v>57294</v>
      </c>
      <c r="M52" s="811">
        <v>30286</v>
      </c>
      <c r="N52" s="811">
        <v>8869</v>
      </c>
      <c r="O52" s="811">
        <v>41146</v>
      </c>
      <c r="P52" s="811">
        <v>2179</v>
      </c>
      <c r="Q52" s="811">
        <v>8571</v>
      </c>
      <c r="R52" s="811">
        <v>298304</v>
      </c>
      <c r="S52" s="811">
        <v>575287</v>
      </c>
    </row>
    <row r="53" spans="2:19" ht="15" x14ac:dyDescent="0.25">
      <c r="B53" s="810"/>
      <c r="C53" s="798" t="s">
        <v>434</v>
      </c>
      <c r="D53" s="811">
        <v>1831</v>
      </c>
      <c r="E53" s="811">
        <v>13721</v>
      </c>
      <c r="F53" s="811">
        <v>3205</v>
      </c>
      <c r="G53" s="811">
        <v>5311</v>
      </c>
      <c r="H53" s="811">
        <v>8849</v>
      </c>
      <c r="I53" s="811">
        <v>4538</v>
      </c>
      <c r="J53" s="811">
        <v>4680</v>
      </c>
      <c r="K53" s="811">
        <v>7328</v>
      </c>
      <c r="L53" s="811">
        <v>18734</v>
      </c>
      <c r="M53" s="811">
        <v>5653</v>
      </c>
      <c r="N53" s="811">
        <v>1696</v>
      </c>
      <c r="O53" s="811">
        <v>5220</v>
      </c>
      <c r="P53" s="811">
        <v>2559</v>
      </c>
      <c r="Q53" s="811">
        <v>36</v>
      </c>
      <c r="R53" s="811">
        <v>141606</v>
      </c>
      <c r="S53" s="811">
        <v>224967</v>
      </c>
    </row>
    <row r="54" spans="2:19" ht="15" x14ac:dyDescent="0.25">
      <c r="B54" s="810"/>
      <c r="C54" s="798" t="s">
        <v>435</v>
      </c>
      <c r="D54" s="811">
        <v>0</v>
      </c>
      <c r="E54" s="811">
        <v>3813</v>
      </c>
      <c r="F54" s="811">
        <v>2624</v>
      </c>
      <c r="G54" s="811">
        <v>1685</v>
      </c>
      <c r="H54" s="811">
        <v>3741</v>
      </c>
      <c r="I54" s="811">
        <v>84087</v>
      </c>
      <c r="J54" s="811">
        <v>13546</v>
      </c>
      <c r="K54" s="811">
        <v>7871</v>
      </c>
      <c r="L54" s="811">
        <v>21049</v>
      </c>
      <c r="M54" s="811">
        <v>20567</v>
      </c>
      <c r="N54" s="811">
        <v>0</v>
      </c>
      <c r="O54" s="811">
        <v>3544</v>
      </c>
      <c r="P54" s="811">
        <v>0</v>
      </c>
      <c r="Q54" s="811">
        <v>163</v>
      </c>
      <c r="R54" s="811">
        <v>117008</v>
      </c>
      <c r="S54" s="811">
        <v>279698</v>
      </c>
    </row>
    <row r="55" spans="2:19" ht="15" x14ac:dyDescent="0.25">
      <c r="B55" s="812"/>
      <c r="C55" s="801" t="s">
        <v>436</v>
      </c>
      <c r="D55" s="811">
        <v>0</v>
      </c>
      <c r="E55" s="811">
        <v>0</v>
      </c>
      <c r="F55" s="811">
        <v>0</v>
      </c>
      <c r="G55" s="811">
        <v>0</v>
      </c>
      <c r="H55" s="811">
        <v>0</v>
      </c>
      <c r="I55" s="811">
        <v>121</v>
      </c>
      <c r="J55" s="811">
        <v>0</v>
      </c>
      <c r="K55" s="811">
        <v>114</v>
      </c>
      <c r="L55" s="811">
        <v>676</v>
      </c>
      <c r="M55" s="811">
        <v>0</v>
      </c>
      <c r="N55" s="811">
        <v>0</v>
      </c>
      <c r="O55" s="811">
        <v>467</v>
      </c>
      <c r="P55" s="811">
        <v>0</v>
      </c>
      <c r="Q55" s="811">
        <v>0</v>
      </c>
      <c r="R55" s="811">
        <v>93743</v>
      </c>
      <c r="S55" s="811">
        <v>95121</v>
      </c>
    </row>
    <row r="56" spans="2:19" ht="15.75" x14ac:dyDescent="0.25">
      <c r="B56" s="806" t="s">
        <v>55</v>
      </c>
      <c r="C56" s="807" t="s">
        <v>433</v>
      </c>
      <c r="D56" s="808">
        <v>18602</v>
      </c>
      <c r="E56" s="808">
        <v>41110</v>
      </c>
      <c r="F56" s="808">
        <v>59270</v>
      </c>
      <c r="G56" s="808">
        <v>23094</v>
      </c>
      <c r="H56" s="808">
        <v>70551</v>
      </c>
      <c r="I56" s="808">
        <v>192832</v>
      </c>
      <c r="J56" s="808">
        <v>104450</v>
      </c>
      <c r="K56" s="808">
        <v>109674</v>
      </c>
      <c r="L56" s="808">
        <v>198175</v>
      </c>
      <c r="M56" s="808">
        <v>84400</v>
      </c>
      <c r="N56" s="809">
        <v>31548</v>
      </c>
      <c r="O56" s="808">
        <v>85631</v>
      </c>
      <c r="P56" s="808">
        <v>7458</v>
      </c>
      <c r="Q56" s="808">
        <v>23689</v>
      </c>
      <c r="R56" s="808">
        <v>1618066</v>
      </c>
      <c r="S56" s="808">
        <v>2668550</v>
      </c>
    </row>
    <row r="57" spans="2:19" ht="15" x14ac:dyDescent="0.25">
      <c r="B57" s="810"/>
      <c r="C57" s="798" t="s">
        <v>369</v>
      </c>
      <c r="D57" s="811">
        <v>15185</v>
      </c>
      <c r="E57" s="811">
        <v>19150</v>
      </c>
      <c r="F57" s="811">
        <v>34660</v>
      </c>
      <c r="G57" s="811">
        <v>11209</v>
      </c>
      <c r="H57" s="811">
        <v>43848</v>
      </c>
      <c r="I57" s="811">
        <v>78550</v>
      </c>
      <c r="J57" s="811">
        <v>68861</v>
      </c>
      <c r="K57" s="811">
        <v>61231</v>
      </c>
      <c r="L57" s="811">
        <v>103743</v>
      </c>
      <c r="M57" s="811">
        <v>29161</v>
      </c>
      <c r="N57" s="811">
        <v>21068</v>
      </c>
      <c r="O57" s="811">
        <v>36691</v>
      </c>
      <c r="P57" s="811">
        <v>3075</v>
      </c>
      <c r="Q57" s="811">
        <v>15114</v>
      </c>
      <c r="R57" s="811">
        <v>986577</v>
      </c>
      <c r="S57" s="811">
        <v>1528123</v>
      </c>
    </row>
    <row r="58" spans="2:19" ht="15" x14ac:dyDescent="0.25">
      <c r="B58" s="810"/>
      <c r="C58" s="798" t="s">
        <v>370</v>
      </c>
      <c r="D58" s="811">
        <v>1748</v>
      </c>
      <c r="E58" s="811">
        <v>5659</v>
      </c>
      <c r="F58" s="811">
        <v>19184</v>
      </c>
      <c r="G58" s="811">
        <v>5346</v>
      </c>
      <c r="H58" s="811">
        <v>15002</v>
      </c>
      <c r="I58" s="811">
        <v>26612</v>
      </c>
      <c r="J58" s="811">
        <v>18044</v>
      </c>
      <c r="K58" s="811">
        <v>34277</v>
      </c>
      <c r="L58" s="811">
        <v>56143</v>
      </c>
      <c r="M58" s="811">
        <v>29580</v>
      </c>
      <c r="N58" s="811">
        <v>8934</v>
      </c>
      <c r="O58" s="811">
        <v>40651</v>
      </c>
      <c r="P58" s="811">
        <v>2050</v>
      </c>
      <c r="Q58" s="811">
        <v>8375</v>
      </c>
      <c r="R58" s="811">
        <v>293965</v>
      </c>
      <c r="S58" s="811">
        <v>565570</v>
      </c>
    </row>
    <row r="59" spans="2:19" ht="15" x14ac:dyDescent="0.25">
      <c r="B59" s="810"/>
      <c r="C59" s="798" t="s">
        <v>434</v>
      </c>
      <c r="D59" s="811">
        <v>1669</v>
      </c>
      <c r="E59" s="811">
        <v>12508</v>
      </c>
      <c r="F59" s="811">
        <v>2922</v>
      </c>
      <c r="G59" s="811">
        <v>4842</v>
      </c>
      <c r="H59" s="811">
        <v>8067</v>
      </c>
      <c r="I59" s="811">
        <v>4137</v>
      </c>
      <c r="J59" s="811">
        <v>4267</v>
      </c>
      <c r="K59" s="811">
        <v>6680</v>
      </c>
      <c r="L59" s="811">
        <v>17078</v>
      </c>
      <c r="M59" s="811">
        <v>5154</v>
      </c>
      <c r="N59" s="811">
        <v>1546</v>
      </c>
      <c r="O59" s="811">
        <v>4759</v>
      </c>
      <c r="P59" s="811">
        <v>2333</v>
      </c>
      <c r="Q59" s="811">
        <v>33</v>
      </c>
      <c r="R59" s="811">
        <v>129088</v>
      </c>
      <c r="S59" s="811">
        <v>205083</v>
      </c>
    </row>
    <row r="60" spans="2:19" ht="15" x14ac:dyDescent="0.25">
      <c r="B60" s="810"/>
      <c r="C60" s="798" t="s">
        <v>435</v>
      </c>
      <c r="D60" s="811">
        <v>0</v>
      </c>
      <c r="E60" s="811">
        <v>3793</v>
      </c>
      <c r="F60" s="811">
        <v>2504</v>
      </c>
      <c r="G60" s="811">
        <v>1697</v>
      </c>
      <c r="H60" s="811">
        <v>3634</v>
      </c>
      <c r="I60" s="811">
        <v>83415</v>
      </c>
      <c r="J60" s="811">
        <v>13278</v>
      </c>
      <c r="K60" s="811">
        <v>7420</v>
      </c>
      <c r="L60" s="811">
        <v>20703</v>
      </c>
      <c r="M60" s="811">
        <v>20505</v>
      </c>
      <c r="N60" s="811">
        <v>0</v>
      </c>
      <c r="O60" s="811">
        <v>3206</v>
      </c>
      <c r="P60" s="811">
        <v>0</v>
      </c>
      <c r="Q60" s="811">
        <v>167</v>
      </c>
      <c r="R60" s="811">
        <v>114447</v>
      </c>
      <c r="S60" s="811">
        <v>274769</v>
      </c>
    </row>
    <row r="61" spans="2:19" ht="15" x14ac:dyDescent="0.25">
      <c r="B61" s="812"/>
      <c r="C61" s="801" t="s">
        <v>436</v>
      </c>
      <c r="D61" s="811">
        <v>0</v>
      </c>
      <c r="E61" s="811">
        <v>0</v>
      </c>
      <c r="F61" s="811">
        <v>0</v>
      </c>
      <c r="G61" s="811">
        <v>0</v>
      </c>
      <c r="H61" s="811">
        <v>0</v>
      </c>
      <c r="I61" s="811">
        <v>118</v>
      </c>
      <c r="J61" s="811">
        <v>0</v>
      </c>
      <c r="K61" s="811">
        <v>66</v>
      </c>
      <c r="L61" s="811">
        <v>508</v>
      </c>
      <c r="M61" s="811">
        <v>0</v>
      </c>
      <c r="N61" s="811">
        <v>0</v>
      </c>
      <c r="O61" s="811">
        <v>324</v>
      </c>
      <c r="P61" s="811">
        <v>0</v>
      </c>
      <c r="Q61" s="811">
        <v>0</v>
      </c>
      <c r="R61" s="811">
        <v>93989</v>
      </c>
      <c r="S61" s="813">
        <v>95005</v>
      </c>
    </row>
    <row r="62" spans="2:19" ht="15.75" x14ac:dyDescent="0.25">
      <c r="B62" s="806" t="s">
        <v>56</v>
      </c>
      <c r="C62" s="807" t="s">
        <v>433</v>
      </c>
      <c r="D62" s="808">
        <v>23449</v>
      </c>
      <c r="E62" s="808">
        <v>46805</v>
      </c>
      <c r="F62" s="808">
        <v>61483</v>
      </c>
      <c r="G62" s="808">
        <v>23902</v>
      </c>
      <c r="H62" s="808">
        <v>79969</v>
      </c>
      <c r="I62" s="808">
        <v>207572</v>
      </c>
      <c r="J62" s="808">
        <v>105987</v>
      </c>
      <c r="K62" s="808">
        <v>120678</v>
      </c>
      <c r="L62" s="808">
        <v>211657</v>
      </c>
      <c r="M62" s="808">
        <v>93617</v>
      </c>
      <c r="N62" s="809">
        <v>33484</v>
      </c>
      <c r="O62" s="808">
        <v>96877</v>
      </c>
      <c r="P62" s="808">
        <v>8672</v>
      </c>
      <c r="Q62" s="808">
        <v>27016</v>
      </c>
      <c r="R62" s="808">
        <v>1827329</v>
      </c>
      <c r="S62" s="808">
        <v>2968497</v>
      </c>
    </row>
    <row r="63" spans="2:19" ht="15" x14ac:dyDescent="0.25">
      <c r="B63" s="810"/>
      <c r="C63" s="798" t="s">
        <v>369</v>
      </c>
      <c r="D63" s="811">
        <v>20012</v>
      </c>
      <c r="E63" s="811">
        <v>24899</v>
      </c>
      <c r="F63" s="811">
        <v>37211</v>
      </c>
      <c r="G63" s="811">
        <v>11265</v>
      </c>
      <c r="H63" s="811">
        <v>53170</v>
      </c>
      <c r="I63" s="811">
        <v>95122</v>
      </c>
      <c r="J63" s="811">
        <v>72038</v>
      </c>
      <c r="K63" s="811">
        <v>72808</v>
      </c>
      <c r="L63" s="811">
        <v>119695</v>
      </c>
      <c r="M63" s="811">
        <v>38101</v>
      </c>
      <c r="N63" s="811">
        <v>22941</v>
      </c>
      <c r="O63" s="811">
        <v>49621</v>
      </c>
      <c r="P63" s="811">
        <v>4348</v>
      </c>
      <c r="Q63" s="811">
        <v>16281</v>
      </c>
      <c r="R63" s="811">
        <v>1199909</v>
      </c>
      <c r="S63" s="811">
        <v>1837421</v>
      </c>
    </row>
    <row r="64" spans="2:19" ht="15" x14ac:dyDescent="0.25">
      <c r="B64" s="810"/>
      <c r="C64" s="798" t="s">
        <v>370</v>
      </c>
      <c r="D64" s="811">
        <v>1764</v>
      </c>
      <c r="E64" s="811">
        <v>5598</v>
      </c>
      <c r="F64" s="811">
        <v>19142</v>
      </c>
      <c r="G64" s="811">
        <v>6095</v>
      </c>
      <c r="H64" s="811">
        <v>15065</v>
      </c>
      <c r="I64" s="811">
        <v>25792</v>
      </c>
      <c r="J64" s="811">
        <v>16893</v>
      </c>
      <c r="K64" s="811">
        <v>34152</v>
      </c>
      <c r="L64" s="811">
        <v>54277</v>
      </c>
      <c r="M64" s="811">
        <v>30195</v>
      </c>
      <c r="N64" s="811">
        <v>8993</v>
      </c>
      <c r="O64" s="811">
        <v>39142</v>
      </c>
      <c r="P64" s="811">
        <v>1986</v>
      </c>
      <c r="Q64" s="811">
        <v>10555</v>
      </c>
      <c r="R64" s="811">
        <v>289501</v>
      </c>
      <c r="S64" s="811">
        <v>559150</v>
      </c>
    </row>
    <row r="65" spans="2:40" ht="15" x14ac:dyDescent="0.25">
      <c r="B65" s="810"/>
      <c r="C65" s="798" t="s">
        <v>434</v>
      </c>
      <c r="D65" s="811">
        <v>1673</v>
      </c>
      <c r="E65" s="811">
        <v>12539</v>
      </c>
      <c r="F65" s="811">
        <v>2929</v>
      </c>
      <c r="G65" s="811">
        <v>4854</v>
      </c>
      <c r="H65" s="811">
        <v>8086</v>
      </c>
      <c r="I65" s="811">
        <v>4147</v>
      </c>
      <c r="J65" s="811">
        <v>4277</v>
      </c>
      <c r="K65" s="811">
        <v>6697</v>
      </c>
      <c r="L65" s="811">
        <v>17120</v>
      </c>
      <c r="M65" s="811">
        <v>5166</v>
      </c>
      <c r="N65" s="811">
        <v>1550</v>
      </c>
      <c r="O65" s="811">
        <v>4770</v>
      </c>
      <c r="P65" s="811">
        <v>2338</v>
      </c>
      <c r="Q65" s="811">
        <v>33</v>
      </c>
      <c r="R65" s="811">
        <v>129409</v>
      </c>
      <c r="S65" s="811">
        <v>205588</v>
      </c>
    </row>
    <row r="66" spans="2:40" ht="15" x14ac:dyDescent="0.25">
      <c r="B66" s="810"/>
      <c r="C66" s="798" t="s">
        <v>435</v>
      </c>
      <c r="D66" s="811">
        <v>0</v>
      </c>
      <c r="E66" s="811">
        <v>3769</v>
      </c>
      <c r="F66" s="811">
        <v>2201</v>
      </c>
      <c r="G66" s="811">
        <v>1688</v>
      </c>
      <c r="H66" s="811">
        <v>3648</v>
      </c>
      <c r="I66" s="811">
        <v>82369</v>
      </c>
      <c r="J66" s="811">
        <v>12779</v>
      </c>
      <c r="K66" s="811">
        <v>6949</v>
      </c>
      <c r="L66" s="811">
        <v>20008</v>
      </c>
      <c r="M66" s="811">
        <v>20155</v>
      </c>
      <c r="N66" s="811">
        <v>0</v>
      </c>
      <c r="O66" s="811">
        <v>2995</v>
      </c>
      <c r="P66" s="811">
        <v>0</v>
      </c>
      <c r="Q66" s="811">
        <v>147</v>
      </c>
      <c r="R66" s="811">
        <v>112965</v>
      </c>
      <c r="S66" s="811">
        <v>269673</v>
      </c>
    </row>
    <row r="67" spans="2:40" ht="15" x14ac:dyDescent="0.25">
      <c r="B67" s="812"/>
      <c r="C67" s="801" t="s">
        <v>436</v>
      </c>
      <c r="D67" s="811">
        <v>0</v>
      </c>
      <c r="E67" s="811">
        <v>0</v>
      </c>
      <c r="F67" s="811">
        <v>0</v>
      </c>
      <c r="G67" s="811">
        <v>0</v>
      </c>
      <c r="H67" s="811">
        <v>0</v>
      </c>
      <c r="I67" s="811">
        <v>142</v>
      </c>
      <c r="J67" s="811">
        <v>0</v>
      </c>
      <c r="K67" s="811">
        <v>72</v>
      </c>
      <c r="L67" s="811">
        <v>557</v>
      </c>
      <c r="M67" s="811">
        <v>0</v>
      </c>
      <c r="N67" s="811">
        <v>0</v>
      </c>
      <c r="O67" s="811">
        <v>349</v>
      </c>
      <c r="P67" s="811">
        <v>0</v>
      </c>
      <c r="Q67" s="811">
        <v>0</v>
      </c>
      <c r="R67" s="811">
        <v>95545</v>
      </c>
      <c r="S67" s="813">
        <v>96665</v>
      </c>
    </row>
    <row r="68" spans="2:40" ht="15.75" x14ac:dyDescent="0.25">
      <c r="B68" s="806" t="s">
        <v>57</v>
      </c>
      <c r="C68" s="807" t="s">
        <v>433</v>
      </c>
      <c r="D68" s="808">
        <v>22079</v>
      </c>
      <c r="E68" s="808">
        <v>47988</v>
      </c>
      <c r="F68" s="808">
        <v>61744</v>
      </c>
      <c r="G68" s="808">
        <v>23632</v>
      </c>
      <c r="H68" s="808">
        <v>81513</v>
      </c>
      <c r="I68" s="808">
        <v>209083</v>
      </c>
      <c r="J68" s="808">
        <v>106106</v>
      </c>
      <c r="K68" s="808">
        <v>120421</v>
      </c>
      <c r="L68" s="808">
        <v>212426</v>
      </c>
      <c r="M68" s="808">
        <v>91486</v>
      </c>
      <c r="N68" s="809">
        <v>33463</v>
      </c>
      <c r="O68" s="808">
        <v>96514</v>
      </c>
      <c r="P68" s="808">
        <v>8768</v>
      </c>
      <c r="Q68" s="808">
        <v>25141</v>
      </c>
      <c r="R68" s="808">
        <v>1851084</v>
      </c>
      <c r="S68" s="808">
        <v>2991448</v>
      </c>
    </row>
    <row r="69" spans="2:40" ht="15" x14ac:dyDescent="0.25">
      <c r="B69" s="810"/>
      <c r="C69" s="798" t="s">
        <v>369</v>
      </c>
      <c r="D69" s="811">
        <v>18665</v>
      </c>
      <c r="E69" s="811">
        <v>25968</v>
      </c>
      <c r="F69" s="811">
        <v>38307</v>
      </c>
      <c r="G69" s="811">
        <v>11419</v>
      </c>
      <c r="H69" s="811">
        <v>54881</v>
      </c>
      <c r="I69" s="811">
        <v>96456</v>
      </c>
      <c r="J69" s="811">
        <v>72357</v>
      </c>
      <c r="K69" s="811">
        <v>72581</v>
      </c>
      <c r="L69" s="811">
        <v>119939</v>
      </c>
      <c r="M69" s="811">
        <v>37766</v>
      </c>
      <c r="N69" s="811">
        <v>23068</v>
      </c>
      <c r="O69" s="811">
        <v>50137</v>
      </c>
      <c r="P69" s="811">
        <v>4440</v>
      </c>
      <c r="Q69" s="811">
        <v>16480</v>
      </c>
      <c r="R69" s="811">
        <v>1221224</v>
      </c>
      <c r="S69" s="811">
        <v>1863688</v>
      </c>
    </row>
    <row r="70" spans="2:40" ht="15" x14ac:dyDescent="0.25">
      <c r="B70" s="810"/>
      <c r="C70" s="798" t="s">
        <v>370</v>
      </c>
      <c r="D70" s="811">
        <v>1750</v>
      </c>
      <c r="E70" s="811">
        <v>5818</v>
      </c>
      <c r="F70" s="811">
        <v>18192</v>
      </c>
      <c r="G70" s="811">
        <v>5637</v>
      </c>
      <c r="H70" s="811">
        <v>15072</v>
      </c>
      <c r="I70" s="811">
        <v>26371</v>
      </c>
      <c r="J70" s="811">
        <v>16458</v>
      </c>
      <c r="K70" s="811">
        <v>34333</v>
      </c>
      <c r="L70" s="811">
        <v>54948</v>
      </c>
      <c r="M70" s="811">
        <v>28696</v>
      </c>
      <c r="N70" s="811">
        <v>8854</v>
      </c>
      <c r="O70" s="811">
        <v>38427</v>
      </c>
      <c r="P70" s="811">
        <v>2003</v>
      </c>
      <c r="Q70" s="811">
        <v>8484</v>
      </c>
      <c r="R70" s="811">
        <v>289087</v>
      </c>
      <c r="S70" s="811">
        <v>554130</v>
      </c>
    </row>
    <row r="71" spans="2:40" ht="15" x14ac:dyDescent="0.25">
      <c r="B71" s="810"/>
      <c r="C71" s="798" t="s">
        <v>434</v>
      </c>
      <c r="D71" s="811">
        <v>1664</v>
      </c>
      <c r="E71" s="811">
        <v>12470</v>
      </c>
      <c r="F71" s="811">
        <v>2913</v>
      </c>
      <c r="G71" s="811">
        <v>4827</v>
      </c>
      <c r="H71" s="811">
        <v>8042</v>
      </c>
      <c r="I71" s="811">
        <v>4125</v>
      </c>
      <c r="J71" s="811">
        <v>4254</v>
      </c>
      <c r="K71" s="811">
        <v>6660</v>
      </c>
      <c r="L71" s="811">
        <v>17026</v>
      </c>
      <c r="M71" s="811">
        <v>5138</v>
      </c>
      <c r="N71" s="811">
        <v>1541</v>
      </c>
      <c r="O71" s="811">
        <v>4744</v>
      </c>
      <c r="P71" s="811">
        <v>2325</v>
      </c>
      <c r="Q71" s="811">
        <v>33</v>
      </c>
      <c r="R71" s="811">
        <v>128698</v>
      </c>
      <c r="S71" s="811">
        <v>204460</v>
      </c>
    </row>
    <row r="72" spans="2:40" ht="15" x14ac:dyDescent="0.25">
      <c r="B72" s="810"/>
      <c r="C72" s="798" t="s">
        <v>435</v>
      </c>
      <c r="D72" s="811">
        <v>0</v>
      </c>
      <c r="E72" s="811">
        <v>3732</v>
      </c>
      <c r="F72" s="811">
        <v>2332</v>
      </c>
      <c r="G72" s="811">
        <v>1749</v>
      </c>
      <c r="H72" s="811">
        <v>3518</v>
      </c>
      <c r="I72" s="811">
        <v>82005</v>
      </c>
      <c r="J72" s="811">
        <v>13037</v>
      </c>
      <c r="K72" s="811">
        <v>6775</v>
      </c>
      <c r="L72" s="811">
        <v>20097</v>
      </c>
      <c r="M72" s="811">
        <v>19886</v>
      </c>
      <c r="N72" s="811">
        <v>0</v>
      </c>
      <c r="O72" s="811">
        <v>2886</v>
      </c>
      <c r="P72" s="811">
        <v>0</v>
      </c>
      <c r="Q72" s="811">
        <v>144</v>
      </c>
      <c r="R72" s="811">
        <v>114249</v>
      </c>
      <c r="S72" s="811">
        <v>270410</v>
      </c>
    </row>
    <row r="73" spans="2:40" ht="15" x14ac:dyDescent="0.25">
      <c r="B73" s="812"/>
      <c r="C73" s="801" t="s">
        <v>436</v>
      </c>
      <c r="D73" s="811">
        <v>0</v>
      </c>
      <c r="E73" s="811">
        <v>0</v>
      </c>
      <c r="F73" s="811">
        <v>0</v>
      </c>
      <c r="G73" s="811">
        <v>0</v>
      </c>
      <c r="H73" s="811">
        <v>0</v>
      </c>
      <c r="I73" s="811">
        <v>126</v>
      </c>
      <c r="J73" s="811">
        <v>0</v>
      </c>
      <c r="K73" s="811">
        <v>72</v>
      </c>
      <c r="L73" s="811">
        <v>416</v>
      </c>
      <c r="M73" s="811">
        <v>0</v>
      </c>
      <c r="N73" s="811">
        <v>0</v>
      </c>
      <c r="O73" s="811">
        <v>320</v>
      </c>
      <c r="P73" s="811">
        <v>0</v>
      </c>
      <c r="Q73" s="811">
        <v>0</v>
      </c>
      <c r="R73" s="811">
        <v>97826</v>
      </c>
      <c r="S73" s="813">
        <v>98760</v>
      </c>
    </row>
    <row r="74" spans="2:40" ht="15.75" x14ac:dyDescent="0.25">
      <c r="B74" s="806" t="s">
        <v>58</v>
      </c>
      <c r="C74" s="807" t="s">
        <v>433</v>
      </c>
      <c r="D74" s="808">
        <v>19414</v>
      </c>
      <c r="E74" s="808">
        <v>47876</v>
      </c>
      <c r="F74" s="808">
        <v>61055</v>
      </c>
      <c r="G74" s="808">
        <v>23588</v>
      </c>
      <c r="H74" s="808">
        <v>80287</v>
      </c>
      <c r="I74" s="808">
        <v>210219</v>
      </c>
      <c r="J74" s="808">
        <v>102364</v>
      </c>
      <c r="K74" s="808">
        <v>116725</v>
      </c>
      <c r="L74" s="808">
        <v>211769</v>
      </c>
      <c r="M74" s="808">
        <v>90531</v>
      </c>
      <c r="N74" s="809">
        <v>34058</v>
      </c>
      <c r="O74" s="808">
        <v>96513</v>
      </c>
      <c r="P74" s="808">
        <v>8649</v>
      </c>
      <c r="Q74" s="808">
        <v>25667</v>
      </c>
      <c r="R74" s="808">
        <v>1708685</v>
      </c>
      <c r="S74" s="808">
        <v>2837400</v>
      </c>
    </row>
    <row r="75" spans="2:40" ht="15.75" x14ac:dyDescent="0.25">
      <c r="B75" s="810"/>
      <c r="C75" s="798" t="s">
        <v>369</v>
      </c>
      <c r="D75" s="811">
        <v>15977</v>
      </c>
      <c r="E75" s="811">
        <v>25947</v>
      </c>
      <c r="F75" s="811">
        <v>38451</v>
      </c>
      <c r="G75" s="811">
        <v>10569</v>
      </c>
      <c r="H75" s="811">
        <v>53889</v>
      </c>
      <c r="I75" s="811">
        <v>98662</v>
      </c>
      <c r="J75" s="811">
        <v>69996</v>
      </c>
      <c r="K75" s="811">
        <v>70841</v>
      </c>
      <c r="L75" s="811">
        <v>120397</v>
      </c>
      <c r="M75" s="811">
        <v>37812</v>
      </c>
      <c r="N75" s="811">
        <v>23627</v>
      </c>
      <c r="O75" s="811">
        <v>51144</v>
      </c>
      <c r="P75" s="811">
        <v>4394</v>
      </c>
      <c r="Q75" s="811">
        <v>17301</v>
      </c>
      <c r="R75" s="811">
        <v>1088436</v>
      </c>
      <c r="S75" s="811">
        <v>1727443</v>
      </c>
      <c r="U75" s="814"/>
      <c r="V75" s="304"/>
      <c r="W75" s="814"/>
      <c r="AC75" s="814"/>
      <c r="AD75" s="304"/>
      <c r="AE75" s="304"/>
      <c r="AF75" s="304"/>
      <c r="AG75" s="304"/>
      <c r="AH75" s="304"/>
      <c r="AI75" s="304"/>
      <c r="AJ75" s="304"/>
      <c r="AK75" s="304"/>
      <c r="AL75" s="814"/>
      <c r="AM75" s="304"/>
      <c r="AN75" s="304"/>
    </row>
    <row r="76" spans="2:40" ht="15.75" x14ac:dyDescent="0.25">
      <c r="B76" s="810"/>
      <c r="C76" s="798" t="s">
        <v>370</v>
      </c>
      <c r="D76" s="811">
        <v>1785</v>
      </c>
      <c r="E76" s="811">
        <v>5701</v>
      </c>
      <c r="F76" s="811">
        <v>17457</v>
      </c>
      <c r="G76" s="811">
        <v>6560</v>
      </c>
      <c r="H76" s="811">
        <v>14845</v>
      </c>
      <c r="I76" s="811">
        <v>25834</v>
      </c>
      <c r="J76" s="811">
        <v>15477</v>
      </c>
      <c r="K76" s="811">
        <v>32526</v>
      </c>
      <c r="L76" s="811">
        <v>54154</v>
      </c>
      <c r="M76" s="811">
        <v>27612</v>
      </c>
      <c r="N76" s="811">
        <v>8901</v>
      </c>
      <c r="O76" s="811">
        <v>37612</v>
      </c>
      <c r="P76" s="811">
        <v>1946</v>
      </c>
      <c r="Q76" s="811">
        <v>8186</v>
      </c>
      <c r="R76" s="811">
        <v>282906</v>
      </c>
      <c r="S76" s="811">
        <v>541502</v>
      </c>
      <c r="U76" s="814"/>
      <c r="V76" s="304"/>
      <c r="W76" s="304"/>
      <c r="AF76" s="304"/>
      <c r="AG76" s="304"/>
      <c r="AH76" s="304"/>
      <c r="AI76" s="304"/>
      <c r="AJ76" s="304"/>
      <c r="AK76" s="304"/>
      <c r="AL76" s="304"/>
      <c r="AM76" s="304"/>
      <c r="AN76" s="304"/>
    </row>
    <row r="77" spans="2:40" ht="15.75" x14ac:dyDescent="0.25">
      <c r="B77" s="810"/>
      <c r="C77" s="798" t="s">
        <v>434</v>
      </c>
      <c r="D77" s="811">
        <v>1652</v>
      </c>
      <c r="E77" s="811">
        <v>12381</v>
      </c>
      <c r="F77" s="811">
        <v>2892</v>
      </c>
      <c r="G77" s="811">
        <v>4792</v>
      </c>
      <c r="H77" s="811">
        <v>7984</v>
      </c>
      <c r="I77" s="811">
        <v>4095</v>
      </c>
      <c r="J77" s="811">
        <v>4223</v>
      </c>
      <c r="K77" s="811">
        <v>6612</v>
      </c>
      <c r="L77" s="811">
        <v>16904</v>
      </c>
      <c r="M77" s="811">
        <v>5101</v>
      </c>
      <c r="N77" s="811">
        <v>1530</v>
      </c>
      <c r="O77" s="811">
        <v>4710</v>
      </c>
      <c r="P77" s="811">
        <v>2309</v>
      </c>
      <c r="Q77" s="811">
        <v>32</v>
      </c>
      <c r="R77" s="811">
        <v>127770</v>
      </c>
      <c r="S77" s="811">
        <v>202987</v>
      </c>
      <c r="U77" s="814"/>
      <c r="V77" s="304"/>
      <c r="W77" s="304"/>
      <c r="AF77" s="304"/>
      <c r="AG77" s="304"/>
      <c r="AH77" s="304"/>
      <c r="AI77" s="304"/>
      <c r="AJ77" s="304"/>
      <c r="AK77" s="304"/>
      <c r="AL77" s="304"/>
      <c r="AM77" s="304"/>
      <c r="AN77" s="304"/>
    </row>
    <row r="78" spans="2:40" ht="15" x14ac:dyDescent="0.25">
      <c r="B78" s="810"/>
      <c r="C78" s="798" t="s">
        <v>435</v>
      </c>
      <c r="D78" s="811">
        <v>0</v>
      </c>
      <c r="E78" s="811">
        <v>3847</v>
      </c>
      <c r="F78" s="811">
        <v>2255</v>
      </c>
      <c r="G78" s="811">
        <v>1667</v>
      </c>
      <c r="H78" s="811">
        <v>3569</v>
      </c>
      <c r="I78" s="811">
        <v>81520</v>
      </c>
      <c r="J78" s="811">
        <v>12668</v>
      </c>
      <c r="K78" s="811">
        <v>6675</v>
      </c>
      <c r="L78" s="811">
        <v>19946</v>
      </c>
      <c r="M78" s="811">
        <v>20006</v>
      </c>
      <c r="N78" s="811">
        <v>0</v>
      </c>
      <c r="O78" s="811">
        <v>2903</v>
      </c>
      <c r="P78" s="811">
        <v>0</v>
      </c>
      <c r="Q78" s="811">
        <v>148</v>
      </c>
      <c r="R78" s="811">
        <v>111450</v>
      </c>
      <c r="S78" s="811">
        <v>266654</v>
      </c>
      <c r="U78" s="304"/>
      <c r="V78" s="304"/>
      <c r="W78" s="304"/>
      <c r="X78" s="304"/>
      <c r="Y78" s="304"/>
      <c r="Z78" s="304"/>
      <c r="AA78" s="304"/>
      <c r="AB78" s="304"/>
      <c r="AF78" s="304"/>
      <c r="AG78" s="304"/>
      <c r="AH78" s="304"/>
      <c r="AI78" s="304"/>
      <c r="AJ78" s="304"/>
      <c r="AK78" s="304"/>
      <c r="AL78" s="304"/>
      <c r="AM78" s="304"/>
      <c r="AN78" s="304"/>
    </row>
    <row r="79" spans="2:40" ht="15.75" x14ac:dyDescent="0.25">
      <c r="B79" s="812"/>
      <c r="C79" s="801" t="s">
        <v>436</v>
      </c>
      <c r="D79" s="811">
        <v>0</v>
      </c>
      <c r="E79" s="811">
        <v>0</v>
      </c>
      <c r="F79" s="811">
        <v>0</v>
      </c>
      <c r="G79" s="811">
        <v>0</v>
      </c>
      <c r="H79" s="811">
        <v>0</v>
      </c>
      <c r="I79" s="811">
        <v>108</v>
      </c>
      <c r="J79" s="811">
        <v>0</v>
      </c>
      <c r="K79" s="811">
        <v>71</v>
      </c>
      <c r="L79" s="811">
        <v>368</v>
      </c>
      <c r="M79" s="811">
        <v>0</v>
      </c>
      <c r="N79" s="811">
        <v>0</v>
      </c>
      <c r="O79" s="811">
        <v>144</v>
      </c>
      <c r="P79" s="811">
        <v>0</v>
      </c>
      <c r="Q79" s="811">
        <v>0</v>
      </c>
      <c r="R79" s="811">
        <v>98123</v>
      </c>
      <c r="S79" s="813">
        <v>98814</v>
      </c>
      <c r="U79" s="814"/>
      <c r="V79" s="304"/>
      <c r="W79" s="304"/>
      <c r="X79" s="304"/>
      <c r="Y79" s="304"/>
      <c r="Z79" s="304"/>
      <c r="AA79" s="304"/>
      <c r="AB79" s="304"/>
      <c r="AF79" s="304"/>
      <c r="AG79" s="304"/>
      <c r="AH79" s="304"/>
      <c r="AI79" s="304"/>
      <c r="AJ79" s="304"/>
      <c r="AK79" s="304"/>
      <c r="AL79" s="304"/>
      <c r="AM79" s="304"/>
      <c r="AN79" s="304"/>
    </row>
    <row r="80" spans="2:40" ht="15.75" x14ac:dyDescent="0.25">
      <c r="B80" s="806" t="s">
        <v>59</v>
      </c>
      <c r="C80" s="807" t="s">
        <v>433</v>
      </c>
      <c r="D80" s="808">
        <v>19293</v>
      </c>
      <c r="E80" s="808">
        <v>48295</v>
      </c>
      <c r="F80" s="808">
        <v>63050</v>
      </c>
      <c r="G80" s="808">
        <v>23818</v>
      </c>
      <c r="H80" s="808">
        <v>81980</v>
      </c>
      <c r="I80" s="808">
        <v>210928</v>
      </c>
      <c r="J80" s="808">
        <v>106640</v>
      </c>
      <c r="K80" s="808">
        <v>122895</v>
      </c>
      <c r="L80" s="808">
        <v>213709</v>
      </c>
      <c r="M80" s="808">
        <v>92776</v>
      </c>
      <c r="N80" s="809">
        <v>34080</v>
      </c>
      <c r="O80" s="808">
        <v>101791</v>
      </c>
      <c r="P80" s="808">
        <v>9034</v>
      </c>
      <c r="Q80" s="808">
        <v>25649</v>
      </c>
      <c r="R80" s="808">
        <v>1702433</v>
      </c>
      <c r="S80" s="808">
        <v>2837078</v>
      </c>
      <c r="V80" s="304"/>
      <c r="W80" s="304"/>
      <c r="X80" s="304"/>
      <c r="Y80" s="304"/>
      <c r="Z80" s="304"/>
      <c r="AA80" s="304"/>
      <c r="AB80" s="304"/>
      <c r="AC80" s="304"/>
      <c r="AD80" s="304"/>
      <c r="AE80" s="304"/>
      <c r="AF80" s="304"/>
      <c r="AG80" s="304"/>
      <c r="AH80" s="304"/>
      <c r="AI80" s="304"/>
      <c r="AJ80" s="304"/>
      <c r="AK80" s="304"/>
      <c r="AL80" s="304"/>
      <c r="AM80" s="304"/>
      <c r="AN80" s="304"/>
    </row>
    <row r="81" spans="2:40" ht="15" x14ac:dyDescent="0.25">
      <c r="B81" s="810"/>
      <c r="C81" s="798" t="s">
        <v>369</v>
      </c>
      <c r="D81" s="815">
        <v>16011</v>
      </c>
      <c r="E81" s="815">
        <v>26702</v>
      </c>
      <c r="F81" s="815">
        <v>39276</v>
      </c>
      <c r="G81" s="815">
        <v>10484</v>
      </c>
      <c r="H81" s="815">
        <v>56110</v>
      </c>
      <c r="I81" s="815">
        <v>100024</v>
      </c>
      <c r="J81" s="815">
        <v>74056</v>
      </c>
      <c r="K81" s="815">
        <v>75037</v>
      </c>
      <c r="L81" s="815">
        <v>121576</v>
      </c>
      <c r="M81" s="815">
        <v>39223</v>
      </c>
      <c r="N81" s="815">
        <v>23328</v>
      </c>
      <c r="O81" s="815">
        <v>53955</v>
      </c>
      <c r="P81" s="815">
        <v>4779</v>
      </c>
      <c r="Q81" s="815">
        <v>17509</v>
      </c>
      <c r="R81" s="815">
        <v>1083206</v>
      </c>
      <c r="S81" s="815">
        <f>SUM(D81:R81)</f>
        <v>1741276</v>
      </c>
      <c r="V81" s="304"/>
      <c r="W81" s="304"/>
      <c r="X81" s="304"/>
      <c r="Y81" s="304"/>
      <c r="Z81" s="304"/>
      <c r="AA81" s="304"/>
      <c r="AB81" s="304"/>
      <c r="AC81" s="304"/>
      <c r="AD81" s="304"/>
      <c r="AE81" s="304"/>
      <c r="AF81" s="304"/>
      <c r="AG81" s="304"/>
      <c r="AH81" s="304"/>
      <c r="AI81" s="304"/>
      <c r="AJ81" s="304"/>
      <c r="AK81" s="304"/>
      <c r="AL81" s="304"/>
      <c r="AM81" s="304"/>
      <c r="AN81" s="304"/>
    </row>
    <row r="82" spans="2:40" ht="15.75" x14ac:dyDescent="0.25">
      <c r="B82" s="810"/>
      <c r="C82" s="798" t="s">
        <v>370</v>
      </c>
      <c r="D82" s="816">
        <v>1663</v>
      </c>
      <c r="E82" s="816">
        <v>5648</v>
      </c>
      <c r="F82" s="816">
        <v>18718</v>
      </c>
      <c r="G82" s="816">
        <v>6980</v>
      </c>
      <c r="H82" s="816">
        <v>14621</v>
      </c>
      <c r="I82" s="816">
        <v>25349</v>
      </c>
      <c r="J82" s="816">
        <v>15586</v>
      </c>
      <c r="K82" s="816">
        <v>34539</v>
      </c>
      <c r="L82" s="816">
        <v>55501</v>
      </c>
      <c r="M82" s="816">
        <v>28610</v>
      </c>
      <c r="N82" s="816">
        <v>9252</v>
      </c>
      <c r="O82" s="816">
        <v>39918</v>
      </c>
      <c r="P82" s="816">
        <v>1992</v>
      </c>
      <c r="Q82" s="816">
        <v>7964</v>
      </c>
      <c r="R82" s="816">
        <v>285253</v>
      </c>
      <c r="S82" s="816">
        <f>SUM(D82:R82)</f>
        <v>551594</v>
      </c>
      <c r="U82" s="814"/>
      <c r="V82" s="304"/>
      <c r="W82" s="304"/>
      <c r="X82" s="304"/>
      <c r="Y82" s="304"/>
      <c r="Z82" s="304"/>
      <c r="AA82" s="304"/>
      <c r="AB82" s="304"/>
      <c r="AC82" s="304"/>
      <c r="AD82" s="304"/>
      <c r="AE82" s="304"/>
      <c r="AF82" s="304"/>
      <c r="AG82" s="304"/>
      <c r="AH82" s="304"/>
      <c r="AI82" s="304"/>
      <c r="AJ82" s="304"/>
      <c r="AK82" s="304"/>
      <c r="AL82" s="304"/>
      <c r="AM82" s="304"/>
      <c r="AN82" s="304"/>
    </row>
    <row r="83" spans="2:40" ht="15.75" x14ac:dyDescent="0.25">
      <c r="B83" s="810"/>
      <c r="C83" s="798" t="s">
        <v>434</v>
      </c>
      <c r="D83" s="816">
        <v>1619</v>
      </c>
      <c r="E83" s="816">
        <v>12135</v>
      </c>
      <c r="F83" s="816">
        <v>2834</v>
      </c>
      <c r="G83" s="816">
        <v>4697</v>
      </c>
      <c r="H83" s="816">
        <v>7826</v>
      </c>
      <c r="I83" s="816">
        <v>4014</v>
      </c>
      <c r="J83" s="816">
        <v>4139</v>
      </c>
      <c r="K83" s="816">
        <v>6481</v>
      </c>
      <c r="L83" s="816">
        <v>16568</v>
      </c>
      <c r="M83" s="816">
        <v>5000</v>
      </c>
      <c r="N83" s="816">
        <v>1500</v>
      </c>
      <c r="O83" s="816">
        <v>4616</v>
      </c>
      <c r="P83" s="816">
        <v>2263</v>
      </c>
      <c r="Q83" s="816">
        <v>32</v>
      </c>
      <c r="R83" s="816">
        <v>125234</v>
      </c>
      <c r="S83" s="816">
        <f>SUM(D83:R83)</f>
        <v>198958</v>
      </c>
      <c r="U83" s="814"/>
      <c r="V83" s="304"/>
      <c r="W83" s="304"/>
      <c r="X83" s="304"/>
      <c r="Y83" s="304"/>
      <c r="Z83" s="304"/>
      <c r="AA83" s="304"/>
      <c r="AB83" s="304"/>
      <c r="AC83" s="304"/>
      <c r="AD83" s="304"/>
      <c r="AE83" s="304"/>
      <c r="AF83" s="304"/>
      <c r="AG83" s="304"/>
      <c r="AH83" s="304"/>
      <c r="AI83" s="304"/>
      <c r="AJ83" s="304"/>
      <c r="AK83" s="304"/>
      <c r="AL83" s="304"/>
      <c r="AM83" s="304"/>
      <c r="AN83" s="304"/>
    </row>
    <row r="84" spans="2:40" ht="15.75" x14ac:dyDescent="0.25">
      <c r="B84" s="810"/>
      <c r="C84" s="798" t="s">
        <v>435</v>
      </c>
      <c r="D84" s="816">
        <v>0</v>
      </c>
      <c r="E84" s="816">
        <v>3810</v>
      </c>
      <c r="F84" s="816">
        <v>2222</v>
      </c>
      <c r="G84" s="816">
        <v>1657</v>
      </c>
      <c r="H84" s="816">
        <v>3423</v>
      </c>
      <c r="I84" s="816">
        <v>81393</v>
      </c>
      <c r="J84" s="816">
        <v>12859</v>
      </c>
      <c r="K84" s="816">
        <v>6746</v>
      </c>
      <c r="L84" s="816">
        <v>19655</v>
      </c>
      <c r="M84" s="816">
        <v>19943</v>
      </c>
      <c r="N84" s="816">
        <v>0</v>
      </c>
      <c r="O84" s="816">
        <v>2895</v>
      </c>
      <c r="P84" s="816">
        <v>0</v>
      </c>
      <c r="Q84" s="816">
        <v>144</v>
      </c>
      <c r="R84" s="816">
        <v>110662</v>
      </c>
      <c r="S84" s="816">
        <f>SUM(D84:R84)</f>
        <v>265409</v>
      </c>
      <c r="U84" s="814"/>
      <c r="V84" s="304"/>
      <c r="W84" s="304"/>
      <c r="X84" s="304"/>
      <c r="Y84" s="304"/>
      <c r="Z84" s="304"/>
      <c r="AA84" s="304"/>
      <c r="AB84" s="304"/>
      <c r="AC84" s="304"/>
      <c r="AD84" s="304"/>
      <c r="AE84" s="304"/>
      <c r="AF84" s="304"/>
      <c r="AG84" s="304"/>
      <c r="AH84" s="304"/>
      <c r="AI84" s="304"/>
      <c r="AJ84" s="304"/>
      <c r="AK84" s="304"/>
      <c r="AL84" s="304"/>
      <c r="AM84" s="304"/>
      <c r="AN84" s="304"/>
    </row>
    <row r="85" spans="2:40" ht="15.75" x14ac:dyDescent="0.25">
      <c r="B85" s="812"/>
      <c r="C85" s="801" t="s">
        <v>436</v>
      </c>
      <c r="D85" s="816">
        <v>0</v>
      </c>
      <c r="E85" s="816">
        <v>0</v>
      </c>
      <c r="F85" s="817">
        <v>0</v>
      </c>
      <c r="G85" s="816">
        <v>0</v>
      </c>
      <c r="H85" s="816">
        <v>0</v>
      </c>
      <c r="I85" s="816">
        <v>148</v>
      </c>
      <c r="J85" s="816">
        <v>0</v>
      </c>
      <c r="K85" s="816">
        <v>92</v>
      </c>
      <c r="L85" s="816">
        <v>409</v>
      </c>
      <c r="M85" s="816">
        <v>0</v>
      </c>
      <c r="N85" s="816">
        <v>0</v>
      </c>
      <c r="O85" s="816">
        <v>407</v>
      </c>
      <c r="P85" s="816">
        <v>0</v>
      </c>
      <c r="Q85" s="816">
        <v>0</v>
      </c>
      <c r="R85" s="816">
        <v>98078</v>
      </c>
      <c r="S85" s="816">
        <f>SUM(D85:R85)</f>
        <v>99134</v>
      </c>
      <c r="U85" s="814"/>
      <c r="V85" s="304"/>
      <c r="W85" s="304"/>
      <c r="X85" s="304"/>
      <c r="Y85" s="304"/>
      <c r="Z85" s="304"/>
      <c r="AA85" s="304"/>
      <c r="AB85" s="304"/>
      <c r="AC85" s="304"/>
      <c r="AD85" s="304"/>
      <c r="AE85" s="304"/>
      <c r="AF85" s="304"/>
      <c r="AG85" s="304"/>
      <c r="AH85" s="304"/>
      <c r="AI85" s="304"/>
      <c r="AJ85" s="304"/>
      <c r="AK85" s="304"/>
      <c r="AL85" s="304"/>
      <c r="AM85" s="304"/>
      <c r="AN85" s="304"/>
    </row>
    <row r="86" spans="2:40" ht="15.75" x14ac:dyDescent="0.25">
      <c r="B86" s="806" t="s">
        <v>60</v>
      </c>
      <c r="C86" s="807" t="s">
        <v>433</v>
      </c>
      <c r="D86" s="808">
        <v>23114</v>
      </c>
      <c r="E86" s="808">
        <v>49139</v>
      </c>
      <c r="F86" s="808">
        <v>61933</v>
      </c>
      <c r="G86" s="808">
        <v>24002</v>
      </c>
      <c r="H86" s="808">
        <v>82520</v>
      </c>
      <c r="I86" s="808">
        <v>212384</v>
      </c>
      <c r="J86" s="808">
        <v>116724</v>
      </c>
      <c r="K86" s="808">
        <v>143837</v>
      </c>
      <c r="L86" s="808">
        <v>225689</v>
      </c>
      <c r="M86" s="808">
        <v>94143</v>
      </c>
      <c r="N86" s="809">
        <v>34192</v>
      </c>
      <c r="O86" s="808">
        <v>104764</v>
      </c>
      <c r="P86" s="808">
        <v>9323</v>
      </c>
      <c r="Q86" s="808">
        <v>26165</v>
      </c>
      <c r="R86" s="808">
        <v>1742360</v>
      </c>
      <c r="S86" s="808">
        <v>2950289</v>
      </c>
      <c r="U86" s="814"/>
      <c r="V86" s="304"/>
      <c r="W86" s="304"/>
      <c r="X86" s="304"/>
      <c r="Y86" s="304"/>
      <c r="Z86" s="304"/>
      <c r="AA86" s="304"/>
      <c r="AB86" s="304"/>
      <c r="AC86" s="304"/>
      <c r="AD86" s="304"/>
      <c r="AE86" s="304"/>
      <c r="AF86" s="304"/>
      <c r="AG86" s="304"/>
      <c r="AH86" s="304"/>
      <c r="AI86" s="304"/>
      <c r="AJ86" s="304"/>
      <c r="AK86" s="304"/>
      <c r="AL86" s="304"/>
      <c r="AM86" s="304"/>
      <c r="AN86" s="304"/>
    </row>
    <row r="87" spans="2:40" ht="15.75" x14ac:dyDescent="0.25">
      <c r="B87" s="810"/>
      <c r="C87" s="798" t="s">
        <v>369</v>
      </c>
      <c r="D87" s="811">
        <v>19779</v>
      </c>
      <c r="E87" s="811">
        <v>27447</v>
      </c>
      <c r="F87" s="811">
        <v>39528</v>
      </c>
      <c r="G87" s="811">
        <v>11903</v>
      </c>
      <c r="H87" s="811">
        <v>56439</v>
      </c>
      <c r="I87" s="811">
        <v>100703</v>
      </c>
      <c r="J87" s="811">
        <v>83013</v>
      </c>
      <c r="K87" s="811">
        <v>93108</v>
      </c>
      <c r="L87" s="811">
        <v>130169</v>
      </c>
      <c r="M87" s="811">
        <v>40499</v>
      </c>
      <c r="N87" s="811">
        <v>23490</v>
      </c>
      <c r="O87" s="811">
        <v>57069</v>
      </c>
      <c r="P87" s="811">
        <v>4865</v>
      </c>
      <c r="Q87" s="799">
        <v>18645</v>
      </c>
      <c r="R87" s="811">
        <v>1112380</v>
      </c>
      <c r="S87" s="811">
        <v>1819037</v>
      </c>
      <c r="U87" s="814"/>
      <c r="V87" s="304"/>
      <c r="W87" s="304"/>
      <c r="X87" s="304"/>
      <c r="Y87" s="304"/>
      <c r="Z87" s="304"/>
      <c r="AA87" s="304"/>
      <c r="AB87" s="304"/>
      <c r="AC87" s="304"/>
      <c r="AD87" s="304"/>
      <c r="AE87" s="304"/>
      <c r="AF87" s="304"/>
      <c r="AG87" s="304"/>
      <c r="AH87" s="304"/>
      <c r="AI87" s="304"/>
      <c r="AJ87" s="304"/>
      <c r="AK87" s="304"/>
      <c r="AL87" s="304"/>
      <c r="AM87" s="304"/>
      <c r="AN87" s="304"/>
    </row>
    <row r="88" spans="2:40" ht="15.75" x14ac:dyDescent="0.25">
      <c r="B88" s="810"/>
      <c r="C88" s="798" t="s">
        <v>370</v>
      </c>
      <c r="D88" s="811">
        <v>1668</v>
      </c>
      <c r="E88" s="811">
        <v>5421</v>
      </c>
      <c r="F88" s="811">
        <v>17176</v>
      </c>
      <c r="G88" s="811">
        <v>5498</v>
      </c>
      <c r="H88" s="811">
        <v>14487</v>
      </c>
      <c r="I88" s="811">
        <v>25923</v>
      </c>
      <c r="J88" s="811">
        <v>16331</v>
      </c>
      <c r="K88" s="811">
        <v>36753</v>
      </c>
      <c r="L88" s="811">
        <v>57747</v>
      </c>
      <c r="M88" s="811">
        <v>28641</v>
      </c>
      <c r="N88" s="811">
        <v>9158</v>
      </c>
      <c r="O88" s="811">
        <v>39611</v>
      </c>
      <c r="P88" s="811">
        <v>2128</v>
      </c>
      <c r="Q88" s="799">
        <v>7328</v>
      </c>
      <c r="R88" s="811">
        <v>286524</v>
      </c>
      <c r="S88" s="811">
        <v>554394</v>
      </c>
      <c r="U88" s="814"/>
      <c r="V88" s="304"/>
      <c r="W88" s="304"/>
      <c r="X88" s="304"/>
      <c r="Y88" s="304"/>
      <c r="Z88" s="304"/>
      <c r="AA88" s="304"/>
      <c r="AB88" s="304"/>
      <c r="AC88" s="304"/>
      <c r="AD88" s="304"/>
      <c r="AE88" s="304"/>
      <c r="AF88" s="304"/>
      <c r="AG88" s="304"/>
      <c r="AH88" s="304"/>
      <c r="AI88" s="304"/>
      <c r="AJ88" s="304"/>
      <c r="AK88" s="304"/>
      <c r="AL88" s="304"/>
      <c r="AM88" s="304"/>
      <c r="AN88" s="304"/>
    </row>
    <row r="89" spans="2:40" ht="15.75" x14ac:dyDescent="0.25">
      <c r="B89" s="810"/>
      <c r="C89" s="798" t="s">
        <v>434</v>
      </c>
      <c r="D89" s="811">
        <v>1667</v>
      </c>
      <c r="E89" s="811">
        <v>12494</v>
      </c>
      <c r="F89" s="811">
        <v>2918</v>
      </c>
      <c r="G89" s="811">
        <v>4836</v>
      </c>
      <c r="H89" s="811">
        <v>8057</v>
      </c>
      <c r="I89" s="811">
        <v>4132</v>
      </c>
      <c r="J89" s="811">
        <v>4262</v>
      </c>
      <c r="K89" s="811">
        <v>6672</v>
      </c>
      <c r="L89" s="811">
        <v>17059</v>
      </c>
      <c r="M89" s="811">
        <v>5148</v>
      </c>
      <c r="N89" s="811">
        <v>1544</v>
      </c>
      <c r="O89" s="811">
        <v>4753</v>
      </c>
      <c r="P89" s="811">
        <v>2330</v>
      </c>
      <c r="Q89" s="799">
        <v>33</v>
      </c>
      <c r="R89" s="811">
        <v>128944</v>
      </c>
      <c r="S89" s="811">
        <v>204849</v>
      </c>
      <c r="U89" s="814"/>
      <c r="V89" s="304"/>
      <c r="W89" s="304"/>
      <c r="X89" s="304"/>
      <c r="Y89" s="304"/>
      <c r="Z89" s="304"/>
      <c r="AA89" s="304"/>
      <c r="AB89" s="304"/>
      <c r="AC89" s="304"/>
      <c r="AD89" s="304"/>
      <c r="AE89" s="304"/>
      <c r="AF89" s="304"/>
      <c r="AG89" s="304"/>
      <c r="AH89" s="304"/>
      <c r="AI89" s="304"/>
      <c r="AJ89" s="304"/>
      <c r="AK89" s="304"/>
      <c r="AL89" s="304"/>
      <c r="AM89" s="304"/>
      <c r="AN89" s="304"/>
    </row>
    <row r="90" spans="2:40" ht="15.75" x14ac:dyDescent="0.25">
      <c r="B90" s="810"/>
      <c r="C90" s="798" t="s">
        <v>435</v>
      </c>
      <c r="D90" s="811">
        <v>0</v>
      </c>
      <c r="E90" s="811">
        <v>3777</v>
      </c>
      <c r="F90" s="811">
        <v>2311</v>
      </c>
      <c r="G90" s="811">
        <v>1765</v>
      </c>
      <c r="H90" s="811">
        <v>3537</v>
      </c>
      <c r="I90" s="811">
        <v>81507</v>
      </c>
      <c r="J90" s="811">
        <v>13118</v>
      </c>
      <c r="K90" s="811">
        <v>7238</v>
      </c>
      <c r="L90" s="811">
        <v>20315</v>
      </c>
      <c r="M90" s="811">
        <v>19855</v>
      </c>
      <c r="N90" s="811">
        <v>0</v>
      </c>
      <c r="O90" s="811">
        <v>3113</v>
      </c>
      <c r="P90" s="811">
        <v>0</v>
      </c>
      <c r="Q90" s="799">
        <v>159</v>
      </c>
      <c r="R90" s="811">
        <v>113032</v>
      </c>
      <c r="S90" s="811">
        <v>269727</v>
      </c>
      <c r="U90" s="814"/>
      <c r="V90" s="304"/>
      <c r="W90" s="304"/>
      <c r="X90" s="304"/>
      <c r="Y90" s="304"/>
      <c r="Z90" s="304"/>
      <c r="AA90" s="304"/>
      <c r="AB90" s="304"/>
      <c r="AC90" s="304"/>
      <c r="AD90" s="304"/>
      <c r="AE90" s="304"/>
      <c r="AF90" s="304"/>
      <c r="AG90" s="304"/>
      <c r="AH90" s="304"/>
      <c r="AI90" s="304"/>
      <c r="AJ90" s="304"/>
      <c r="AK90" s="304"/>
      <c r="AL90" s="304"/>
      <c r="AM90" s="304"/>
      <c r="AN90" s="304"/>
    </row>
    <row r="91" spans="2:40" ht="15.75" x14ac:dyDescent="0.25">
      <c r="B91" s="812"/>
      <c r="C91" s="801" t="s">
        <v>436</v>
      </c>
      <c r="D91" s="813">
        <v>0</v>
      </c>
      <c r="E91" s="813">
        <v>0</v>
      </c>
      <c r="F91" s="813">
        <v>0</v>
      </c>
      <c r="G91" s="813">
        <v>0</v>
      </c>
      <c r="H91" s="813">
        <v>0</v>
      </c>
      <c r="I91" s="813">
        <v>119</v>
      </c>
      <c r="J91" s="813">
        <v>0</v>
      </c>
      <c r="K91" s="813">
        <v>66</v>
      </c>
      <c r="L91" s="813">
        <v>399</v>
      </c>
      <c r="M91" s="813">
        <v>0</v>
      </c>
      <c r="N91" s="813">
        <v>0</v>
      </c>
      <c r="O91" s="813">
        <v>218</v>
      </c>
      <c r="P91" s="813">
        <v>0</v>
      </c>
      <c r="Q91" s="802">
        <v>0</v>
      </c>
      <c r="R91" s="813">
        <v>101480</v>
      </c>
      <c r="S91" s="813">
        <v>102282</v>
      </c>
      <c r="U91" s="814"/>
      <c r="V91" s="304"/>
      <c r="W91" s="304"/>
      <c r="X91" s="304"/>
      <c r="Y91" s="304"/>
      <c r="Z91" s="304"/>
      <c r="AA91" s="304"/>
      <c r="AB91" s="304"/>
      <c r="AC91" s="304"/>
      <c r="AD91" s="304"/>
      <c r="AE91" s="304"/>
      <c r="AF91" s="304"/>
      <c r="AG91" s="304"/>
      <c r="AH91" s="304"/>
      <c r="AI91" s="304"/>
      <c r="AJ91" s="304"/>
      <c r="AK91" s="304"/>
      <c r="AL91" s="304"/>
      <c r="AM91" s="304"/>
      <c r="AN91" s="304"/>
    </row>
    <row r="92" spans="2:40" ht="15" x14ac:dyDescent="0.2">
      <c r="B92" s="818" t="s">
        <v>437</v>
      </c>
      <c r="C92" s="818"/>
      <c r="D92" s="818"/>
      <c r="E92" s="818"/>
      <c r="F92" s="818"/>
      <c r="G92" s="818"/>
      <c r="H92" s="818"/>
      <c r="I92" s="818"/>
      <c r="U92" s="814"/>
      <c r="V92" s="304"/>
      <c r="W92" s="304"/>
      <c r="X92" s="304"/>
      <c r="Y92" s="304"/>
      <c r="Z92" s="304"/>
      <c r="AA92" s="304"/>
      <c r="AB92" s="304"/>
      <c r="AC92" s="304"/>
      <c r="AD92" s="304"/>
      <c r="AE92" s="304"/>
      <c r="AF92" s="304"/>
      <c r="AG92" s="304"/>
      <c r="AH92" s="304"/>
      <c r="AI92" s="304"/>
      <c r="AJ92" s="304"/>
      <c r="AK92" s="304"/>
      <c r="AL92" s="304"/>
      <c r="AM92" s="304"/>
      <c r="AN92" s="304"/>
    </row>
    <row r="93" spans="2:40" ht="27" customHeight="1" x14ac:dyDescent="0.2">
      <c r="B93" s="818"/>
      <c r="C93" s="818"/>
      <c r="D93" s="818"/>
      <c r="E93" s="818"/>
      <c r="F93" s="818"/>
      <c r="G93" s="818"/>
      <c r="H93" s="818"/>
      <c r="I93" s="818"/>
      <c r="U93" s="814"/>
      <c r="V93" s="304"/>
      <c r="W93" s="304"/>
      <c r="X93" s="304"/>
      <c r="Y93" s="304"/>
      <c r="Z93" s="304"/>
      <c r="AA93" s="304"/>
      <c r="AB93" s="304"/>
      <c r="AC93" s="304"/>
      <c r="AD93" s="304"/>
      <c r="AE93" s="304"/>
      <c r="AF93" s="304"/>
      <c r="AG93" s="304"/>
      <c r="AH93" s="304"/>
      <c r="AI93" s="304"/>
      <c r="AJ93" s="304"/>
      <c r="AK93" s="304"/>
      <c r="AL93" s="304"/>
      <c r="AM93" s="304"/>
      <c r="AN93" s="304"/>
    </row>
  </sheetData>
  <mergeCells count="16">
    <mergeCell ref="B74:B79"/>
    <mergeCell ref="B80:B85"/>
    <mergeCell ref="B86:B91"/>
    <mergeCell ref="B92:I93"/>
    <mergeCell ref="B38:B43"/>
    <mergeCell ref="B44:B49"/>
    <mergeCell ref="B50:B55"/>
    <mergeCell ref="B56:B61"/>
    <mergeCell ref="B62:B67"/>
    <mergeCell ref="B68:B73"/>
    <mergeCell ref="B16:S16"/>
    <mergeCell ref="B17:S17"/>
    <mergeCell ref="B18:S18"/>
    <mergeCell ref="B20:B25"/>
    <mergeCell ref="B26:B31"/>
    <mergeCell ref="B32:B37"/>
  </mergeCells>
  <hyperlinks>
    <hyperlink ref="B2:G2" location="NUMERO_DE_TRABAJADORES_COTIZANTES_AL_REGIMEN_SIL__POR_C.C.A.F." display="NUMERO DE TRABAJADORES COTIZANTES AL REGIMEN SIL, POR C.C.A.F."/>
    <hyperlink ref="P2" location="Índice!A68" display="Volver"/>
    <hyperlink ref="U16" location="Índice!A69" display="Volver"/>
  </hyperlinks>
  <printOptions horizontalCentered="1"/>
  <pageMargins left="0.19685039370078741" right="0.19685039370078741" top="0.78740157480314965" bottom="0.98425196850393704" header="0" footer="0"/>
  <pageSetup scale="68"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9"/>
  <sheetViews>
    <sheetView showGridLines="0" topLeftCell="G1" zoomScale="85" zoomScaleNormal="85" workbookViewId="0"/>
  </sheetViews>
  <sheetFormatPr baseColWidth="10" defaultColWidth="11.42578125" defaultRowHeight="15" x14ac:dyDescent="0.25"/>
  <cols>
    <col min="1" max="1" width="17.42578125" style="819" customWidth="1"/>
    <col min="2" max="2" width="18.5703125" style="819" customWidth="1"/>
    <col min="3" max="17" width="16.28515625" style="819" customWidth="1"/>
    <col min="18" max="18" width="14.140625" style="819" customWidth="1"/>
    <col min="19" max="19" width="11.85546875" style="819" bestFit="1" customWidth="1"/>
    <col min="20" max="16384" width="11.42578125" style="819"/>
  </cols>
  <sheetData>
    <row r="1" spans="1:16" ht="15.75" customHeight="1" x14ac:dyDescent="0.25">
      <c r="A1" s="804" t="s">
        <v>438</v>
      </c>
      <c r="B1" s="804"/>
      <c r="C1" s="804"/>
      <c r="D1" s="804"/>
      <c r="E1" s="804"/>
      <c r="F1" s="804"/>
      <c r="G1" s="804"/>
      <c r="H1" s="804"/>
      <c r="I1" s="804"/>
      <c r="J1" s="804"/>
      <c r="K1" s="804"/>
      <c r="L1" s="804"/>
      <c r="M1" s="804"/>
      <c r="N1" s="804"/>
      <c r="O1" s="589" t="s">
        <v>366</v>
      </c>
    </row>
    <row r="2" spans="1:16" ht="15.75" x14ac:dyDescent="0.25">
      <c r="A2" s="804" t="s">
        <v>439</v>
      </c>
      <c r="B2" s="804"/>
      <c r="C2" s="804"/>
      <c r="D2" s="804"/>
      <c r="E2" s="804"/>
      <c r="F2" s="804"/>
      <c r="G2" s="804"/>
      <c r="H2" s="804"/>
      <c r="I2" s="804"/>
      <c r="J2" s="804"/>
      <c r="K2" s="804"/>
      <c r="L2" s="804"/>
      <c r="M2" s="804"/>
      <c r="N2" s="804"/>
    </row>
    <row r="3" spans="1:16" ht="15.75" x14ac:dyDescent="0.25">
      <c r="A3" s="820" t="s">
        <v>425</v>
      </c>
      <c r="B3" s="821" t="s">
        <v>0</v>
      </c>
      <c r="C3" s="821" t="s">
        <v>1</v>
      </c>
      <c r="D3" s="821" t="s">
        <v>2</v>
      </c>
      <c r="E3" s="821" t="s">
        <v>3</v>
      </c>
      <c r="F3" s="821" t="s">
        <v>4</v>
      </c>
      <c r="G3" s="821" t="s">
        <v>9</v>
      </c>
      <c r="H3" s="821" t="s">
        <v>5</v>
      </c>
      <c r="I3" s="821" t="s">
        <v>6</v>
      </c>
      <c r="J3" s="821" t="s">
        <v>7</v>
      </c>
      <c r="K3" s="821" t="s">
        <v>8</v>
      </c>
      <c r="L3" s="821" t="s">
        <v>10</v>
      </c>
      <c r="M3" s="821" t="s">
        <v>11</v>
      </c>
      <c r="N3" s="821" t="s">
        <v>15</v>
      </c>
    </row>
    <row r="4" spans="1:16" ht="15.75" x14ac:dyDescent="0.25">
      <c r="A4" s="822" t="s">
        <v>234</v>
      </c>
      <c r="B4" s="795">
        <v>120041</v>
      </c>
      <c r="C4" s="795">
        <v>119899</v>
      </c>
      <c r="D4" s="795">
        <v>121291</v>
      </c>
      <c r="E4" s="795">
        <v>149946</v>
      </c>
      <c r="F4" s="795">
        <v>159090</v>
      </c>
      <c r="G4" s="795">
        <v>147499</v>
      </c>
      <c r="H4" s="795">
        <v>143685</v>
      </c>
      <c r="I4" s="795">
        <v>165948</v>
      </c>
      <c r="J4" s="795">
        <v>164095</v>
      </c>
      <c r="K4" s="462">
        <v>137859</v>
      </c>
      <c r="L4" s="462">
        <v>129235</v>
      </c>
      <c r="M4" s="462">
        <v>128266</v>
      </c>
      <c r="N4" s="462">
        <f>SUM(B4:M4)</f>
        <v>1686854</v>
      </c>
    </row>
    <row r="5" spans="1:16" x14ac:dyDescent="0.25">
      <c r="A5" s="798" t="s">
        <v>369</v>
      </c>
      <c r="B5" s="798">
        <v>70635</v>
      </c>
      <c r="C5" s="798">
        <v>72524</v>
      </c>
      <c r="D5" s="798">
        <v>73763</v>
      </c>
      <c r="E5" s="798">
        <v>91041</v>
      </c>
      <c r="F5" s="798">
        <v>98617</v>
      </c>
      <c r="G5" s="798">
        <v>88800</v>
      </c>
      <c r="H5" s="798">
        <v>88433</v>
      </c>
      <c r="I5" s="798">
        <v>93567</v>
      </c>
      <c r="J5" s="798">
        <v>99083</v>
      </c>
      <c r="K5" s="823">
        <v>81320</v>
      </c>
      <c r="L5" s="823">
        <v>76230</v>
      </c>
      <c r="M5" s="823">
        <v>74944</v>
      </c>
      <c r="N5" s="823">
        <f t="shared" ref="N5:N8" si="0">SUM(B5:M5)</f>
        <v>1008957</v>
      </c>
    </row>
    <row r="6" spans="1:16" x14ac:dyDescent="0.25">
      <c r="A6" s="798" t="s">
        <v>370</v>
      </c>
      <c r="B6" s="798">
        <v>17091</v>
      </c>
      <c r="C6" s="798">
        <v>17906</v>
      </c>
      <c r="D6" s="798">
        <v>20733</v>
      </c>
      <c r="E6" s="798">
        <v>24024</v>
      </c>
      <c r="F6" s="798">
        <v>24238</v>
      </c>
      <c r="G6" s="798">
        <v>26451</v>
      </c>
      <c r="H6" s="798">
        <v>24383</v>
      </c>
      <c r="I6" s="798">
        <v>25188</v>
      </c>
      <c r="J6" s="798">
        <v>26161</v>
      </c>
      <c r="K6" s="823">
        <v>21581</v>
      </c>
      <c r="L6" s="823">
        <v>19978</v>
      </c>
      <c r="M6" s="823">
        <v>19778</v>
      </c>
      <c r="N6" s="823">
        <f t="shared" si="0"/>
        <v>267512</v>
      </c>
    </row>
    <row r="7" spans="1:16" x14ac:dyDescent="0.25">
      <c r="A7" s="798" t="s">
        <v>434</v>
      </c>
      <c r="B7" s="798">
        <v>11858</v>
      </c>
      <c r="C7" s="798">
        <v>8980</v>
      </c>
      <c r="D7" s="798">
        <v>9829</v>
      </c>
      <c r="E7" s="798">
        <v>12330</v>
      </c>
      <c r="F7" s="798">
        <v>12175</v>
      </c>
      <c r="G7" s="798">
        <v>12232</v>
      </c>
      <c r="H7" s="798">
        <v>11645</v>
      </c>
      <c r="I7" s="798">
        <v>14726</v>
      </c>
      <c r="J7" s="798">
        <v>12319</v>
      </c>
      <c r="K7" s="823">
        <v>10887</v>
      </c>
      <c r="L7" s="823">
        <v>10753</v>
      </c>
      <c r="M7" s="823">
        <v>10767</v>
      </c>
      <c r="N7" s="823">
        <f t="shared" si="0"/>
        <v>138501</v>
      </c>
    </row>
    <row r="8" spans="1:16" x14ac:dyDescent="0.25">
      <c r="A8" s="798" t="s">
        <v>435</v>
      </c>
      <c r="B8" s="798">
        <v>18362</v>
      </c>
      <c r="C8" s="798">
        <v>18215</v>
      </c>
      <c r="D8" s="798">
        <v>15218</v>
      </c>
      <c r="E8" s="798">
        <v>20535</v>
      </c>
      <c r="F8" s="798">
        <v>20915</v>
      </c>
      <c r="G8" s="798">
        <v>17700</v>
      </c>
      <c r="H8" s="798">
        <v>17023</v>
      </c>
      <c r="I8" s="798">
        <v>28928</v>
      </c>
      <c r="J8" s="798">
        <v>21476</v>
      </c>
      <c r="K8" s="823">
        <v>20653</v>
      </c>
      <c r="L8" s="823">
        <v>19134</v>
      </c>
      <c r="M8" s="823">
        <v>20310</v>
      </c>
      <c r="N8" s="823">
        <f t="shared" si="0"/>
        <v>238469</v>
      </c>
    </row>
    <row r="9" spans="1:16" x14ac:dyDescent="0.25">
      <c r="A9" s="801" t="s">
        <v>436</v>
      </c>
      <c r="B9" s="801">
        <v>2095</v>
      </c>
      <c r="C9" s="801">
        <v>2274</v>
      </c>
      <c r="D9" s="801">
        <v>1748</v>
      </c>
      <c r="E9" s="801">
        <v>2016</v>
      </c>
      <c r="F9" s="801">
        <v>3145</v>
      </c>
      <c r="G9" s="801">
        <v>2316</v>
      </c>
      <c r="H9" s="801">
        <v>2201</v>
      </c>
      <c r="I9" s="801">
        <v>3539</v>
      </c>
      <c r="J9" s="801">
        <v>5056</v>
      </c>
      <c r="K9" s="824">
        <v>3418</v>
      </c>
      <c r="L9" s="824">
        <v>3140</v>
      </c>
      <c r="M9" s="824">
        <v>2467</v>
      </c>
      <c r="N9" s="824">
        <f>SUM(B9:M9)</f>
        <v>33415</v>
      </c>
    </row>
    <row r="10" spans="1:16" ht="15.75" x14ac:dyDescent="0.25">
      <c r="A10" s="825" t="s">
        <v>440</v>
      </c>
      <c r="B10" s="826"/>
      <c r="C10" s="827"/>
      <c r="D10" s="827"/>
      <c r="E10" s="826"/>
      <c r="F10" s="826"/>
      <c r="G10" s="826"/>
      <c r="H10" s="826"/>
      <c r="I10" s="826"/>
      <c r="J10" s="826"/>
      <c r="K10" s="826"/>
      <c r="L10" s="826"/>
      <c r="M10" s="826"/>
      <c r="N10" s="826"/>
    </row>
    <row r="11" spans="1:16" x14ac:dyDescent="0.25">
      <c r="A11" s="828"/>
      <c r="B11" s="826"/>
      <c r="C11" s="826"/>
      <c r="D11" s="826"/>
      <c r="E11" s="826"/>
      <c r="F11" s="826"/>
      <c r="G11" s="826"/>
      <c r="H11" s="826"/>
      <c r="I11" s="826"/>
      <c r="J11" s="826"/>
      <c r="K11" s="826"/>
      <c r="L11" s="826"/>
      <c r="M11" s="826"/>
      <c r="N11" s="826"/>
    </row>
    <row r="12" spans="1:16" x14ac:dyDescent="0.25">
      <c r="A12" s="826"/>
      <c r="B12" s="826"/>
      <c r="C12" s="826"/>
      <c r="D12" s="826"/>
      <c r="E12" s="826"/>
      <c r="F12" s="826"/>
      <c r="G12" s="826"/>
      <c r="H12" s="826"/>
      <c r="I12" s="826"/>
      <c r="J12" s="826"/>
      <c r="K12" s="826"/>
      <c r="L12" s="826"/>
      <c r="M12" s="826"/>
      <c r="N12" s="826"/>
    </row>
    <row r="13" spans="1:16" x14ac:dyDescent="0.25">
      <c r="A13" s="285"/>
      <c r="B13" s="826"/>
      <c r="C13" s="826"/>
      <c r="D13" s="826"/>
      <c r="E13" s="826"/>
      <c r="F13" s="826"/>
      <c r="G13" s="826"/>
      <c r="H13" s="826"/>
      <c r="I13" s="826"/>
      <c r="J13" s="826"/>
      <c r="K13" s="826"/>
      <c r="L13" s="826"/>
      <c r="M13" s="826"/>
      <c r="N13" s="826"/>
      <c r="P13" s="826"/>
    </row>
    <row r="14" spans="1:16" ht="15.75" x14ac:dyDescent="0.25">
      <c r="A14" s="804" t="s">
        <v>441</v>
      </c>
      <c r="B14" s="804"/>
      <c r="C14" s="804"/>
      <c r="D14" s="804"/>
      <c r="E14" s="804"/>
      <c r="F14" s="804"/>
      <c r="G14" s="804"/>
      <c r="H14" s="804"/>
      <c r="I14" s="804"/>
      <c r="J14" s="804"/>
      <c r="K14" s="804"/>
      <c r="L14" s="804"/>
      <c r="M14" s="804"/>
      <c r="N14" s="804"/>
      <c r="O14" s="589" t="s">
        <v>366</v>
      </c>
      <c r="P14" s="826"/>
    </row>
    <row r="15" spans="1:16" ht="15.75" x14ac:dyDescent="0.25">
      <c r="A15" s="804" t="s">
        <v>439</v>
      </c>
      <c r="B15" s="804"/>
      <c r="C15" s="804"/>
      <c r="D15" s="804"/>
      <c r="E15" s="804"/>
      <c r="F15" s="804"/>
      <c r="G15" s="804"/>
      <c r="H15" s="804"/>
      <c r="I15" s="804"/>
      <c r="J15" s="804"/>
      <c r="K15" s="804"/>
      <c r="L15" s="804"/>
      <c r="M15" s="804"/>
      <c r="N15" s="804"/>
      <c r="P15" s="826"/>
    </row>
    <row r="16" spans="1:16" ht="15.75" x14ac:dyDescent="0.25">
      <c r="A16" s="821" t="s">
        <v>425</v>
      </c>
      <c r="B16" s="821" t="s">
        <v>0</v>
      </c>
      <c r="C16" s="821" t="s">
        <v>1</v>
      </c>
      <c r="D16" s="821" t="s">
        <v>2</v>
      </c>
      <c r="E16" s="821" t="s">
        <v>3</v>
      </c>
      <c r="F16" s="821" t="s">
        <v>4</v>
      </c>
      <c r="G16" s="821" t="s">
        <v>9</v>
      </c>
      <c r="H16" s="821" t="s">
        <v>5</v>
      </c>
      <c r="I16" s="821" t="s">
        <v>6</v>
      </c>
      <c r="J16" s="821" t="s">
        <v>7</v>
      </c>
      <c r="K16" s="821" t="s">
        <v>8</v>
      </c>
      <c r="L16" s="821" t="s">
        <v>10</v>
      </c>
      <c r="M16" s="821" t="s">
        <v>11</v>
      </c>
      <c r="N16" s="821" t="s">
        <v>15</v>
      </c>
    </row>
    <row r="17" spans="1:23" ht="15.75" x14ac:dyDescent="0.25">
      <c r="A17" s="822" t="s">
        <v>433</v>
      </c>
      <c r="B17" s="795">
        <v>2394574</v>
      </c>
      <c r="C17" s="795">
        <v>2349199</v>
      </c>
      <c r="D17" s="795">
        <v>2458496</v>
      </c>
      <c r="E17" s="795">
        <v>2621344</v>
      </c>
      <c r="F17" s="795">
        <v>2681623</v>
      </c>
      <c r="G17" s="795">
        <v>2509582</v>
      </c>
      <c r="H17" s="795">
        <v>2416346</v>
      </c>
      <c r="I17" s="795">
        <v>2673610</v>
      </c>
      <c r="J17" s="795">
        <v>2631815</v>
      </c>
      <c r="K17" s="462">
        <v>2242607</v>
      </c>
      <c r="L17" s="462">
        <v>2174834</v>
      </c>
      <c r="M17" s="462">
        <v>2323958</v>
      </c>
      <c r="N17" s="462">
        <f>SUM(B17:M17)</f>
        <v>29477988</v>
      </c>
      <c r="P17" s="826"/>
    </row>
    <row r="18" spans="1:23" x14ac:dyDescent="0.25">
      <c r="A18" s="798" t="s">
        <v>369</v>
      </c>
      <c r="B18" s="798">
        <v>1191823</v>
      </c>
      <c r="C18" s="798">
        <v>1217541</v>
      </c>
      <c r="D18" s="798">
        <v>1305619</v>
      </c>
      <c r="E18" s="798">
        <v>1402093</v>
      </c>
      <c r="F18" s="798">
        <v>1448616</v>
      </c>
      <c r="G18" s="798">
        <v>1323351</v>
      </c>
      <c r="H18" s="798">
        <v>1339280</v>
      </c>
      <c r="I18" s="798">
        <v>1448821</v>
      </c>
      <c r="J18" s="798">
        <v>1492565</v>
      </c>
      <c r="K18" s="823">
        <v>1263973</v>
      </c>
      <c r="L18" s="823">
        <v>1205828</v>
      </c>
      <c r="M18" s="823">
        <v>1275636</v>
      </c>
      <c r="N18" s="823">
        <f t="shared" ref="N18:N21" si="1">SUM(B18:M18)</f>
        <v>15915146</v>
      </c>
      <c r="P18" s="826"/>
    </row>
    <row r="19" spans="1:23" x14ac:dyDescent="0.25">
      <c r="A19" s="798" t="s">
        <v>370</v>
      </c>
      <c r="B19" s="798">
        <v>679155</v>
      </c>
      <c r="C19" s="798">
        <v>681239</v>
      </c>
      <c r="D19" s="798">
        <v>724168</v>
      </c>
      <c r="E19" s="798">
        <v>721817</v>
      </c>
      <c r="F19" s="798">
        <v>716823</v>
      </c>
      <c r="G19" s="798">
        <v>717394</v>
      </c>
      <c r="H19" s="798">
        <v>606566</v>
      </c>
      <c r="I19" s="798">
        <v>636341</v>
      </c>
      <c r="J19" s="798">
        <v>561611</v>
      </c>
      <c r="K19" s="823">
        <v>475127</v>
      </c>
      <c r="L19" s="823">
        <v>480409</v>
      </c>
      <c r="M19" s="823">
        <v>525529</v>
      </c>
      <c r="N19" s="823">
        <f t="shared" si="1"/>
        <v>7526179</v>
      </c>
    </row>
    <row r="20" spans="1:23" x14ac:dyDescent="0.25">
      <c r="A20" s="798" t="s">
        <v>434</v>
      </c>
      <c r="B20" s="798">
        <v>246635</v>
      </c>
      <c r="C20" s="798">
        <v>175195</v>
      </c>
      <c r="D20" s="798">
        <v>198204</v>
      </c>
      <c r="E20" s="798">
        <v>208579</v>
      </c>
      <c r="F20" s="798">
        <v>203046</v>
      </c>
      <c r="G20" s="798">
        <v>208417</v>
      </c>
      <c r="H20" s="798">
        <v>238989</v>
      </c>
      <c r="I20" s="798">
        <v>232232</v>
      </c>
      <c r="J20" s="798">
        <v>244414</v>
      </c>
      <c r="K20" s="823">
        <v>211970</v>
      </c>
      <c r="L20" s="823">
        <v>210116</v>
      </c>
      <c r="M20" s="823">
        <v>222418</v>
      </c>
      <c r="N20" s="823">
        <f t="shared" si="1"/>
        <v>2600215</v>
      </c>
    </row>
    <row r="21" spans="1:23" x14ac:dyDescent="0.25">
      <c r="A21" s="798" t="s">
        <v>435</v>
      </c>
      <c r="B21" s="798">
        <v>218600</v>
      </c>
      <c r="C21" s="798">
        <v>215107</v>
      </c>
      <c r="D21" s="798">
        <v>183005</v>
      </c>
      <c r="E21" s="798">
        <v>235722</v>
      </c>
      <c r="F21" s="798">
        <v>241470</v>
      </c>
      <c r="G21" s="798">
        <v>207761</v>
      </c>
      <c r="H21" s="798">
        <v>183010</v>
      </c>
      <c r="I21" s="798">
        <v>285510</v>
      </c>
      <c r="J21" s="798">
        <v>229434</v>
      </c>
      <c r="K21" s="823">
        <v>214318</v>
      </c>
      <c r="L21" s="823">
        <v>213366</v>
      </c>
      <c r="M21" s="823">
        <v>240307</v>
      </c>
      <c r="N21" s="823">
        <f t="shared" si="1"/>
        <v>2667610</v>
      </c>
    </row>
    <row r="22" spans="1:23" x14ac:dyDescent="0.25">
      <c r="A22" s="801" t="s">
        <v>436</v>
      </c>
      <c r="B22" s="801">
        <v>58361</v>
      </c>
      <c r="C22" s="801">
        <v>60117</v>
      </c>
      <c r="D22" s="801">
        <v>47500</v>
      </c>
      <c r="E22" s="801">
        <v>53133</v>
      </c>
      <c r="F22" s="801">
        <v>71668</v>
      </c>
      <c r="G22" s="801">
        <v>52659</v>
      </c>
      <c r="H22" s="801">
        <v>48501</v>
      </c>
      <c r="I22" s="801">
        <v>70706</v>
      </c>
      <c r="J22" s="801">
        <v>103791</v>
      </c>
      <c r="K22" s="824">
        <v>77219</v>
      </c>
      <c r="L22" s="824">
        <v>65115</v>
      </c>
      <c r="M22" s="824">
        <v>60068</v>
      </c>
      <c r="N22" s="824">
        <f>SUM(B22:M22)</f>
        <v>768838</v>
      </c>
    </row>
    <row r="23" spans="1:23" ht="15.75" x14ac:dyDescent="0.25">
      <c r="A23" s="825" t="s">
        <v>440</v>
      </c>
      <c r="B23" s="827"/>
      <c r="C23" s="827"/>
      <c r="D23" s="827"/>
      <c r="E23" s="826"/>
      <c r="F23" s="826"/>
      <c r="G23" s="826"/>
      <c r="H23" s="826"/>
      <c r="I23" s="826"/>
      <c r="J23" s="826"/>
      <c r="K23" s="826"/>
      <c r="L23" s="826"/>
      <c r="M23" s="826"/>
      <c r="N23" s="826"/>
    </row>
    <row r="24" spans="1:23" x14ac:dyDescent="0.25">
      <c r="A24" s="828"/>
      <c r="B24" s="826"/>
      <c r="C24" s="826"/>
      <c r="D24" s="826"/>
      <c r="E24" s="826"/>
      <c r="F24" s="826"/>
      <c r="G24" s="826"/>
      <c r="H24" s="826"/>
      <c r="I24" s="826"/>
      <c r="J24" s="826"/>
      <c r="K24" s="826"/>
      <c r="L24" s="826"/>
      <c r="M24" s="826"/>
      <c r="N24" s="826"/>
    </row>
    <row r="26" spans="1:23" ht="15.75" x14ac:dyDescent="0.25">
      <c r="A26" s="804"/>
      <c r="B26" s="804"/>
      <c r="C26" s="804"/>
      <c r="D26" s="804"/>
      <c r="E26" s="804"/>
      <c r="F26" s="804"/>
      <c r="G26" s="804"/>
      <c r="H26" s="804"/>
      <c r="I26" s="804"/>
      <c r="J26" s="804"/>
      <c r="K26" s="804"/>
      <c r="L26" s="804"/>
      <c r="M26" s="804"/>
      <c r="N26" s="804"/>
      <c r="O26" s="804"/>
      <c r="P26" s="804"/>
      <c r="Q26" s="804"/>
      <c r="R26" s="804"/>
      <c r="S26" s="589" t="s">
        <v>366</v>
      </c>
    </row>
    <row r="27" spans="1:23" ht="15.75" x14ac:dyDescent="0.25">
      <c r="A27" s="804" t="s">
        <v>442</v>
      </c>
      <c r="B27" s="804"/>
      <c r="C27" s="804"/>
      <c r="D27" s="804"/>
      <c r="E27" s="804"/>
      <c r="F27" s="804"/>
      <c r="G27" s="804"/>
      <c r="H27" s="804"/>
      <c r="I27" s="804"/>
      <c r="J27" s="804"/>
      <c r="K27" s="804"/>
      <c r="L27" s="804"/>
      <c r="M27" s="804"/>
      <c r="N27" s="804"/>
      <c r="O27" s="804"/>
      <c r="P27" s="804"/>
      <c r="Q27" s="804"/>
      <c r="R27" s="804"/>
    </row>
    <row r="28" spans="1:23" ht="15.75" x14ac:dyDescent="0.25">
      <c r="A28" s="804" t="s">
        <v>439</v>
      </c>
      <c r="B28" s="804"/>
      <c r="C28" s="804"/>
      <c r="D28" s="804"/>
      <c r="E28" s="804"/>
      <c r="F28" s="804"/>
      <c r="G28" s="804"/>
      <c r="H28" s="804"/>
      <c r="I28" s="804"/>
      <c r="J28" s="804"/>
      <c r="K28" s="804"/>
      <c r="L28" s="804"/>
      <c r="M28" s="804"/>
      <c r="N28" s="804"/>
      <c r="O28" s="804"/>
      <c r="P28" s="804"/>
      <c r="Q28" s="804"/>
      <c r="R28" s="804"/>
    </row>
    <row r="29" spans="1:23" s="830" customFormat="1" ht="63" x14ac:dyDescent="0.25">
      <c r="A29" s="829" t="s">
        <v>429</v>
      </c>
      <c r="B29" s="829" t="s">
        <v>368</v>
      </c>
      <c r="C29" s="829" t="s">
        <v>98</v>
      </c>
      <c r="D29" s="829" t="s">
        <v>99</v>
      </c>
      <c r="E29" s="829" t="s">
        <v>100</v>
      </c>
      <c r="F29" s="829" t="s">
        <v>101</v>
      </c>
      <c r="G29" s="829" t="s">
        <v>102</v>
      </c>
      <c r="H29" s="829" t="s">
        <v>103</v>
      </c>
      <c r="I29" s="829" t="s">
        <v>430</v>
      </c>
      <c r="J29" s="829" t="s">
        <v>105</v>
      </c>
      <c r="K29" s="829" t="s">
        <v>106</v>
      </c>
      <c r="L29" s="829" t="s">
        <v>431</v>
      </c>
      <c r="M29" s="829" t="s">
        <v>108</v>
      </c>
      <c r="N29" s="829" t="s">
        <v>109</v>
      </c>
      <c r="O29" s="829" t="s">
        <v>432</v>
      </c>
      <c r="P29" s="829" t="s">
        <v>111</v>
      </c>
      <c r="Q29" s="829" t="s">
        <v>112</v>
      </c>
      <c r="R29" s="829" t="s">
        <v>15</v>
      </c>
      <c r="W29" s="819"/>
    </row>
    <row r="30" spans="1:23" ht="15.75" x14ac:dyDescent="0.25">
      <c r="A30" s="831" t="s">
        <v>49</v>
      </c>
      <c r="B30" s="832" t="s">
        <v>433</v>
      </c>
      <c r="C30" s="833">
        <v>13070</v>
      </c>
      <c r="D30" s="833">
        <v>32475</v>
      </c>
      <c r="E30" s="833">
        <v>74600</v>
      </c>
      <c r="F30" s="833">
        <v>48362</v>
      </c>
      <c r="G30" s="833">
        <v>61216</v>
      </c>
      <c r="H30" s="833">
        <v>174189</v>
      </c>
      <c r="I30" s="833">
        <v>145514</v>
      </c>
      <c r="J30" s="833">
        <v>98373</v>
      </c>
      <c r="K30" s="833">
        <v>207869</v>
      </c>
      <c r="L30" s="833">
        <v>62833</v>
      </c>
      <c r="M30" s="834">
        <v>11164</v>
      </c>
      <c r="N30" s="833">
        <v>58854</v>
      </c>
      <c r="O30" s="833">
        <v>6100</v>
      </c>
      <c r="P30" s="833">
        <v>16166</v>
      </c>
      <c r="Q30" s="833">
        <v>1383789</v>
      </c>
      <c r="R30" s="833">
        <v>2394574</v>
      </c>
    </row>
    <row r="31" spans="1:23" x14ac:dyDescent="0.25">
      <c r="A31" s="835"/>
      <c r="B31" s="798" t="s">
        <v>369</v>
      </c>
      <c r="C31" s="811">
        <v>7149</v>
      </c>
      <c r="D31" s="811">
        <v>18897</v>
      </c>
      <c r="E31" s="811">
        <v>42940</v>
      </c>
      <c r="F31" s="811">
        <v>28382</v>
      </c>
      <c r="G31" s="811">
        <v>33142</v>
      </c>
      <c r="H31" s="811">
        <v>72548</v>
      </c>
      <c r="I31" s="811">
        <v>95523</v>
      </c>
      <c r="J31" s="811">
        <v>48091</v>
      </c>
      <c r="K31" s="811">
        <v>106188</v>
      </c>
      <c r="L31" s="811">
        <v>16733</v>
      </c>
      <c r="M31" s="811">
        <v>6316</v>
      </c>
      <c r="N31" s="811">
        <v>19520</v>
      </c>
      <c r="O31" s="811">
        <v>2310</v>
      </c>
      <c r="P31" s="836">
        <v>7796</v>
      </c>
      <c r="Q31" s="811">
        <v>686288</v>
      </c>
      <c r="R31" s="811">
        <v>1191823</v>
      </c>
    </row>
    <row r="32" spans="1:23" x14ac:dyDescent="0.25">
      <c r="A32" s="835"/>
      <c r="B32" s="798" t="s">
        <v>370</v>
      </c>
      <c r="C32" s="811">
        <v>2783</v>
      </c>
      <c r="D32" s="811">
        <v>8120</v>
      </c>
      <c r="E32" s="811">
        <v>26392</v>
      </c>
      <c r="F32" s="811">
        <v>14934</v>
      </c>
      <c r="G32" s="811">
        <v>21733</v>
      </c>
      <c r="H32" s="811">
        <v>35040</v>
      </c>
      <c r="I32" s="811">
        <v>32157</v>
      </c>
      <c r="J32" s="811">
        <v>39777</v>
      </c>
      <c r="K32" s="811">
        <v>63124</v>
      </c>
      <c r="L32" s="811">
        <v>29126</v>
      </c>
      <c r="M32" s="811">
        <v>4199</v>
      </c>
      <c r="N32" s="811">
        <v>36067</v>
      </c>
      <c r="O32" s="811">
        <v>2270</v>
      </c>
      <c r="P32" s="836">
        <v>8329</v>
      </c>
      <c r="Q32" s="811">
        <v>355104</v>
      </c>
      <c r="R32" s="811">
        <v>679155</v>
      </c>
    </row>
    <row r="33" spans="1:18" x14ac:dyDescent="0.25">
      <c r="A33" s="835"/>
      <c r="B33" s="798" t="s">
        <v>434</v>
      </c>
      <c r="C33" s="811">
        <v>672</v>
      </c>
      <c r="D33" s="811">
        <v>4016</v>
      </c>
      <c r="E33" s="811">
        <v>3171</v>
      </c>
      <c r="F33" s="811">
        <v>3421</v>
      </c>
      <c r="G33" s="811">
        <v>4206</v>
      </c>
      <c r="H33" s="811">
        <v>3120</v>
      </c>
      <c r="I33" s="811">
        <v>3555</v>
      </c>
      <c r="J33" s="811">
        <v>5445</v>
      </c>
      <c r="K33" s="811">
        <v>16293</v>
      </c>
      <c r="L33" s="811">
        <v>10657</v>
      </c>
      <c r="M33" s="811">
        <v>526</v>
      </c>
      <c r="N33" s="811">
        <v>1727</v>
      </c>
      <c r="O33" s="811">
        <v>1520</v>
      </c>
      <c r="P33" s="836">
        <v>41</v>
      </c>
      <c r="Q33" s="811">
        <v>188265</v>
      </c>
      <c r="R33" s="811">
        <v>246635</v>
      </c>
    </row>
    <row r="34" spans="1:18" x14ac:dyDescent="0.25">
      <c r="A34" s="835"/>
      <c r="B34" s="798" t="s">
        <v>435</v>
      </c>
      <c r="C34" s="811">
        <v>2452</v>
      </c>
      <c r="D34" s="811">
        <v>1040</v>
      </c>
      <c r="E34" s="811">
        <v>1358</v>
      </c>
      <c r="F34" s="811">
        <v>1625</v>
      </c>
      <c r="G34" s="811">
        <v>2073</v>
      </c>
      <c r="H34" s="811">
        <v>62723</v>
      </c>
      <c r="I34" s="811">
        <v>13142</v>
      </c>
      <c r="J34" s="811">
        <v>4173</v>
      </c>
      <c r="K34" s="811">
        <v>19320</v>
      </c>
      <c r="L34" s="811">
        <v>5428</v>
      </c>
      <c r="M34" s="811">
        <v>0</v>
      </c>
      <c r="N34" s="811">
        <v>1264</v>
      </c>
      <c r="O34" s="811">
        <v>0</v>
      </c>
      <c r="P34" s="836">
        <v>0</v>
      </c>
      <c r="Q34" s="811">
        <v>104002</v>
      </c>
      <c r="R34" s="811">
        <v>218600</v>
      </c>
    </row>
    <row r="35" spans="1:18" x14ac:dyDescent="0.25">
      <c r="A35" s="837"/>
      <c r="B35" s="798" t="s">
        <v>436</v>
      </c>
      <c r="C35" s="811">
        <v>14</v>
      </c>
      <c r="D35" s="811">
        <v>402</v>
      </c>
      <c r="E35" s="811">
        <v>739</v>
      </c>
      <c r="F35" s="811">
        <v>0</v>
      </c>
      <c r="G35" s="811">
        <v>62</v>
      </c>
      <c r="H35" s="811">
        <v>758</v>
      </c>
      <c r="I35" s="811">
        <v>1137</v>
      </c>
      <c r="J35" s="811">
        <v>887</v>
      </c>
      <c r="K35" s="811">
        <v>2944</v>
      </c>
      <c r="L35" s="811">
        <v>889</v>
      </c>
      <c r="M35" s="811">
        <v>123</v>
      </c>
      <c r="N35" s="811">
        <v>276</v>
      </c>
      <c r="O35" s="811">
        <v>0</v>
      </c>
      <c r="P35" s="836">
        <v>0</v>
      </c>
      <c r="Q35" s="811">
        <v>50130</v>
      </c>
      <c r="R35" s="811">
        <v>58361</v>
      </c>
    </row>
    <row r="36" spans="1:18" ht="15.75" x14ac:dyDescent="0.25">
      <c r="A36" s="831" t="s">
        <v>50</v>
      </c>
      <c r="B36" s="832" t="s">
        <v>433</v>
      </c>
      <c r="C36" s="833">
        <v>22107</v>
      </c>
      <c r="D36" s="833">
        <v>32474</v>
      </c>
      <c r="E36" s="833">
        <v>90778</v>
      </c>
      <c r="F36" s="833">
        <v>42750</v>
      </c>
      <c r="G36" s="833">
        <v>71044</v>
      </c>
      <c r="H36" s="833">
        <v>173677</v>
      </c>
      <c r="I36" s="833">
        <v>162338</v>
      </c>
      <c r="J36" s="833">
        <v>80309</v>
      </c>
      <c r="K36" s="833">
        <v>188762</v>
      </c>
      <c r="L36" s="833">
        <v>69331</v>
      </c>
      <c r="M36" s="834">
        <v>9824</v>
      </c>
      <c r="N36" s="833">
        <v>53784</v>
      </c>
      <c r="O36" s="833">
        <v>5761</v>
      </c>
      <c r="P36" s="833">
        <v>15943</v>
      </c>
      <c r="Q36" s="833">
        <v>1330317</v>
      </c>
      <c r="R36" s="833">
        <v>2349199</v>
      </c>
    </row>
    <row r="37" spans="1:18" x14ac:dyDescent="0.25">
      <c r="A37" s="835"/>
      <c r="B37" s="798" t="s">
        <v>369</v>
      </c>
      <c r="C37" s="811">
        <v>16159</v>
      </c>
      <c r="D37" s="811">
        <v>18153</v>
      </c>
      <c r="E37" s="811">
        <v>49160</v>
      </c>
      <c r="F37" s="811">
        <v>24874</v>
      </c>
      <c r="G37" s="811">
        <v>40611</v>
      </c>
      <c r="H37" s="811">
        <v>72453</v>
      </c>
      <c r="I37" s="811">
        <v>110596</v>
      </c>
      <c r="J37" s="811">
        <v>38486</v>
      </c>
      <c r="K37" s="811">
        <v>92803</v>
      </c>
      <c r="L37" s="811">
        <v>21221</v>
      </c>
      <c r="M37" s="811">
        <v>5059</v>
      </c>
      <c r="N37" s="811">
        <v>16524</v>
      </c>
      <c r="O37" s="811">
        <v>2386</v>
      </c>
      <c r="P37" s="811">
        <v>7291</v>
      </c>
      <c r="Q37" s="811">
        <v>701765</v>
      </c>
      <c r="R37" s="811">
        <v>1217541</v>
      </c>
    </row>
    <row r="38" spans="1:18" x14ac:dyDescent="0.25">
      <c r="A38" s="835"/>
      <c r="B38" s="798" t="s">
        <v>370</v>
      </c>
      <c r="C38" s="811">
        <v>2612</v>
      </c>
      <c r="D38" s="811">
        <v>9865</v>
      </c>
      <c r="E38" s="811">
        <v>35371</v>
      </c>
      <c r="F38" s="811">
        <v>13623</v>
      </c>
      <c r="G38" s="811">
        <v>24672</v>
      </c>
      <c r="H38" s="811">
        <v>36732</v>
      </c>
      <c r="I38" s="811">
        <v>28786</v>
      </c>
      <c r="J38" s="811">
        <v>32900</v>
      </c>
      <c r="K38" s="811">
        <v>63727</v>
      </c>
      <c r="L38" s="811">
        <v>32891</v>
      </c>
      <c r="M38" s="811">
        <v>4500</v>
      </c>
      <c r="N38" s="811">
        <v>34283</v>
      </c>
      <c r="O38" s="811">
        <v>2001</v>
      </c>
      <c r="P38" s="811">
        <v>8631</v>
      </c>
      <c r="Q38" s="811">
        <v>350645</v>
      </c>
      <c r="R38" s="811">
        <v>681239</v>
      </c>
    </row>
    <row r="39" spans="1:18" x14ac:dyDescent="0.25">
      <c r="A39" s="835"/>
      <c r="B39" s="798" t="s">
        <v>434</v>
      </c>
      <c r="C39" s="811">
        <v>382</v>
      </c>
      <c r="D39" s="811">
        <v>2789</v>
      </c>
      <c r="E39" s="811">
        <v>2256</v>
      </c>
      <c r="F39" s="811">
        <v>2508</v>
      </c>
      <c r="G39" s="811">
        <v>3273</v>
      </c>
      <c r="H39" s="811">
        <v>2656</v>
      </c>
      <c r="I39" s="811">
        <v>2596</v>
      </c>
      <c r="J39" s="811">
        <v>4052</v>
      </c>
      <c r="K39" s="811">
        <v>13252</v>
      </c>
      <c r="L39" s="811">
        <v>8843</v>
      </c>
      <c r="M39" s="811">
        <v>178</v>
      </c>
      <c r="N39" s="811">
        <v>1066</v>
      </c>
      <c r="O39" s="811">
        <v>1374</v>
      </c>
      <c r="P39" s="811">
        <v>21</v>
      </c>
      <c r="Q39" s="811">
        <v>129949</v>
      </c>
      <c r="R39" s="811">
        <v>175195</v>
      </c>
    </row>
    <row r="40" spans="1:18" x14ac:dyDescent="0.25">
      <c r="A40" s="835"/>
      <c r="B40" s="798" t="s">
        <v>435</v>
      </c>
      <c r="C40" s="811">
        <v>2926</v>
      </c>
      <c r="D40" s="811">
        <v>1280</v>
      </c>
      <c r="E40" s="811">
        <v>2452</v>
      </c>
      <c r="F40" s="811">
        <v>1745</v>
      </c>
      <c r="G40" s="811">
        <v>2411</v>
      </c>
      <c r="H40" s="811">
        <v>60985</v>
      </c>
      <c r="I40" s="811">
        <v>19065</v>
      </c>
      <c r="J40" s="811">
        <v>4088</v>
      </c>
      <c r="K40" s="811">
        <v>14526</v>
      </c>
      <c r="L40" s="811">
        <v>5312</v>
      </c>
      <c r="M40" s="811">
        <v>0</v>
      </c>
      <c r="N40" s="811">
        <v>1632</v>
      </c>
      <c r="O40" s="811">
        <v>0</v>
      </c>
      <c r="P40" s="811">
        <v>0</v>
      </c>
      <c r="Q40" s="811">
        <v>98685</v>
      </c>
      <c r="R40" s="811">
        <v>215107</v>
      </c>
    </row>
    <row r="41" spans="1:18" x14ac:dyDescent="0.25">
      <c r="A41" s="837"/>
      <c r="B41" s="798" t="s">
        <v>436</v>
      </c>
      <c r="C41" s="811">
        <v>28</v>
      </c>
      <c r="D41" s="811">
        <v>387</v>
      </c>
      <c r="E41" s="811">
        <v>1539</v>
      </c>
      <c r="F41" s="811">
        <v>0</v>
      </c>
      <c r="G41" s="811">
        <v>77</v>
      </c>
      <c r="H41" s="811">
        <v>851</v>
      </c>
      <c r="I41" s="811">
        <v>1295</v>
      </c>
      <c r="J41" s="811">
        <v>783</v>
      </c>
      <c r="K41" s="811">
        <v>4454</v>
      </c>
      <c r="L41" s="811">
        <v>1064</v>
      </c>
      <c r="M41" s="811">
        <v>87</v>
      </c>
      <c r="N41" s="811">
        <v>279</v>
      </c>
      <c r="O41" s="811">
        <v>0</v>
      </c>
      <c r="P41" s="811">
        <v>0</v>
      </c>
      <c r="Q41" s="811">
        <v>49273</v>
      </c>
      <c r="R41" s="811">
        <v>60117</v>
      </c>
    </row>
    <row r="42" spans="1:18" ht="15.75" x14ac:dyDescent="0.25">
      <c r="A42" s="831" t="s">
        <v>51</v>
      </c>
      <c r="B42" s="832" t="s">
        <v>433</v>
      </c>
      <c r="C42" s="833">
        <v>13281</v>
      </c>
      <c r="D42" s="833">
        <v>37900</v>
      </c>
      <c r="E42" s="833">
        <v>93531</v>
      </c>
      <c r="F42" s="833">
        <v>29577</v>
      </c>
      <c r="G42" s="833">
        <v>65568</v>
      </c>
      <c r="H42" s="833">
        <v>183949</v>
      </c>
      <c r="I42" s="833">
        <v>168296</v>
      </c>
      <c r="J42" s="833">
        <v>90522</v>
      </c>
      <c r="K42" s="833">
        <v>188521</v>
      </c>
      <c r="L42" s="833">
        <v>70669</v>
      </c>
      <c r="M42" s="833">
        <v>10771</v>
      </c>
      <c r="N42" s="833">
        <v>51983</v>
      </c>
      <c r="O42" s="833">
        <v>6677</v>
      </c>
      <c r="P42" s="833">
        <v>13168</v>
      </c>
      <c r="Q42" s="833">
        <v>1434083</v>
      </c>
      <c r="R42" s="833">
        <v>2458496</v>
      </c>
    </row>
    <row r="43" spans="1:18" x14ac:dyDescent="0.25">
      <c r="A43" s="835"/>
      <c r="B43" s="798" t="s">
        <v>369</v>
      </c>
      <c r="C43" s="811">
        <v>8064</v>
      </c>
      <c r="D43" s="811">
        <v>19835</v>
      </c>
      <c r="E43" s="811">
        <v>51964</v>
      </c>
      <c r="F43" s="811">
        <v>16709</v>
      </c>
      <c r="G43" s="811">
        <v>35589</v>
      </c>
      <c r="H43" s="811">
        <v>78562</v>
      </c>
      <c r="I43" s="811">
        <v>115430</v>
      </c>
      <c r="J43" s="811">
        <v>47745</v>
      </c>
      <c r="K43" s="811">
        <v>90025</v>
      </c>
      <c r="L43" s="811">
        <v>19996</v>
      </c>
      <c r="M43" s="811">
        <v>6162</v>
      </c>
      <c r="N43" s="811">
        <v>20858</v>
      </c>
      <c r="O43" s="811">
        <v>2895</v>
      </c>
      <c r="P43" s="811">
        <v>6776</v>
      </c>
      <c r="Q43" s="811">
        <v>785009</v>
      </c>
      <c r="R43" s="811">
        <v>1305619</v>
      </c>
    </row>
    <row r="44" spans="1:18" x14ac:dyDescent="0.25">
      <c r="A44" s="835"/>
      <c r="B44" s="798" t="s">
        <v>370</v>
      </c>
      <c r="C44" s="811">
        <v>2927</v>
      </c>
      <c r="D44" s="811">
        <v>13567</v>
      </c>
      <c r="E44" s="811">
        <v>36540</v>
      </c>
      <c r="F44" s="811">
        <v>9644</v>
      </c>
      <c r="G44" s="811">
        <v>23216</v>
      </c>
      <c r="H44" s="811">
        <v>47939</v>
      </c>
      <c r="I44" s="811">
        <v>36260</v>
      </c>
      <c r="J44" s="811">
        <v>36718</v>
      </c>
      <c r="K44" s="811">
        <v>66452</v>
      </c>
      <c r="L44" s="811">
        <v>34840</v>
      </c>
      <c r="M44" s="811">
        <v>4050</v>
      </c>
      <c r="N44" s="811">
        <v>28542</v>
      </c>
      <c r="O44" s="811">
        <v>2291</v>
      </c>
      <c r="P44" s="811">
        <v>6254</v>
      </c>
      <c r="Q44" s="811">
        <v>374928</v>
      </c>
      <c r="R44" s="811">
        <v>724168</v>
      </c>
    </row>
    <row r="45" spans="1:18" x14ac:dyDescent="0.25">
      <c r="A45" s="835"/>
      <c r="B45" s="798" t="s">
        <v>434</v>
      </c>
      <c r="C45" s="811">
        <v>545</v>
      </c>
      <c r="D45" s="811">
        <v>3091</v>
      </c>
      <c r="E45" s="811">
        <v>2499</v>
      </c>
      <c r="F45" s="811">
        <v>2210</v>
      </c>
      <c r="G45" s="811">
        <v>4221</v>
      </c>
      <c r="H45" s="811">
        <v>3478</v>
      </c>
      <c r="I45" s="811">
        <v>3289</v>
      </c>
      <c r="J45" s="811">
        <v>2237</v>
      </c>
      <c r="K45" s="811">
        <v>14815</v>
      </c>
      <c r="L45" s="811">
        <v>9147</v>
      </c>
      <c r="M45" s="811">
        <v>387</v>
      </c>
      <c r="N45" s="811">
        <v>973</v>
      </c>
      <c r="O45" s="811">
        <v>1491</v>
      </c>
      <c r="P45" s="811">
        <v>11</v>
      </c>
      <c r="Q45" s="811">
        <v>149810</v>
      </c>
      <c r="R45" s="811">
        <v>198204</v>
      </c>
    </row>
    <row r="46" spans="1:18" x14ac:dyDescent="0.25">
      <c r="A46" s="835"/>
      <c r="B46" s="798" t="s">
        <v>435</v>
      </c>
      <c r="C46" s="811">
        <v>1745</v>
      </c>
      <c r="D46" s="811">
        <v>1161</v>
      </c>
      <c r="E46" s="811">
        <v>1871</v>
      </c>
      <c r="F46" s="811">
        <v>1014</v>
      </c>
      <c r="G46" s="811">
        <v>2486</v>
      </c>
      <c r="H46" s="811">
        <v>53056</v>
      </c>
      <c r="I46" s="811">
        <v>12513</v>
      </c>
      <c r="J46" s="811">
        <v>3151</v>
      </c>
      <c r="K46" s="811">
        <v>14728</v>
      </c>
      <c r="L46" s="811">
        <v>6178</v>
      </c>
      <c r="M46" s="811">
        <v>0</v>
      </c>
      <c r="N46" s="811">
        <v>1273</v>
      </c>
      <c r="O46" s="811">
        <v>0</v>
      </c>
      <c r="P46" s="811">
        <v>0</v>
      </c>
      <c r="Q46" s="811">
        <v>83829</v>
      </c>
      <c r="R46" s="811">
        <v>183005</v>
      </c>
    </row>
    <row r="47" spans="1:18" x14ac:dyDescent="0.25">
      <c r="A47" s="837"/>
      <c r="B47" s="798" t="s">
        <v>436</v>
      </c>
      <c r="C47" s="811">
        <v>0</v>
      </c>
      <c r="D47" s="811">
        <v>246</v>
      </c>
      <c r="E47" s="811">
        <v>657</v>
      </c>
      <c r="F47" s="811">
        <v>0</v>
      </c>
      <c r="G47" s="811">
        <v>56</v>
      </c>
      <c r="H47" s="811">
        <v>914</v>
      </c>
      <c r="I47" s="811">
        <v>804</v>
      </c>
      <c r="J47" s="811">
        <v>671</v>
      </c>
      <c r="K47" s="811">
        <v>2501</v>
      </c>
      <c r="L47" s="811">
        <v>508</v>
      </c>
      <c r="M47" s="811">
        <v>172</v>
      </c>
      <c r="N47" s="811">
        <v>337</v>
      </c>
      <c r="O47" s="811">
        <v>0</v>
      </c>
      <c r="P47" s="811">
        <v>127</v>
      </c>
      <c r="Q47" s="811">
        <v>40507</v>
      </c>
      <c r="R47" s="811">
        <v>47500</v>
      </c>
    </row>
    <row r="48" spans="1:18" ht="15.75" x14ac:dyDescent="0.25">
      <c r="A48" s="831" t="s">
        <v>52</v>
      </c>
      <c r="B48" s="832" t="s">
        <v>433</v>
      </c>
      <c r="C48" s="833">
        <v>17316</v>
      </c>
      <c r="D48" s="833">
        <v>33702</v>
      </c>
      <c r="E48" s="833">
        <v>76015</v>
      </c>
      <c r="F48" s="833">
        <v>36315</v>
      </c>
      <c r="G48" s="833">
        <v>60283</v>
      </c>
      <c r="H48" s="833">
        <v>178626</v>
      </c>
      <c r="I48" s="833">
        <v>186252</v>
      </c>
      <c r="J48" s="833">
        <v>110672</v>
      </c>
      <c r="K48" s="833">
        <v>239455</v>
      </c>
      <c r="L48" s="833">
        <v>71608</v>
      </c>
      <c r="M48" s="833">
        <v>10616</v>
      </c>
      <c r="N48" s="833">
        <v>60427</v>
      </c>
      <c r="O48" s="833">
        <v>6508</v>
      </c>
      <c r="P48" s="833">
        <v>14263</v>
      </c>
      <c r="Q48" s="833">
        <v>1519286</v>
      </c>
      <c r="R48" s="833">
        <v>2621344</v>
      </c>
    </row>
    <row r="49" spans="1:18" x14ac:dyDescent="0.25">
      <c r="A49" s="835"/>
      <c r="B49" s="798" t="s">
        <v>369</v>
      </c>
      <c r="C49" s="838">
        <v>11971</v>
      </c>
      <c r="D49" s="811">
        <v>19115</v>
      </c>
      <c r="E49" s="811">
        <v>42116</v>
      </c>
      <c r="F49" s="811">
        <v>20980</v>
      </c>
      <c r="G49" s="811">
        <v>33066</v>
      </c>
      <c r="H49" s="811">
        <v>74537</v>
      </c>
      <c r="I49" s="811">
        <v>125518</v>
      </c>
      <c r="J49" s="811">
        <v>64480</v>
      </c>
      <c r="K49" s="811">
        <v>135470</v>
      </c>
      <c r="L49" s="811">
        <v>22523</v>
      </c>
      <c r="M49" s="811">
        <v>5910</v>
      </c>
      <c r="N49" s="811">
        <v>25125</v>
      </c>
      <c r="O49" s="811">
        <v>2920</v>
      </c>
      <c r="P49" s="811">
        <v>8399</v>
      </c>
      <c r="Q49" s="811">
        <v>809963</v>
      </c>
      <c r="R49" s="811">
        <v>1402093</v>
      </c>
    </row>
    <row r="50" spans="1:18" x14ac:dyDescent="0.25">
      <c r="A50" s="835"/>
      <c r="B50" s="798" t="s">
        <v>370</v>
      </c>
      <c r="C50" s="838">
        <v>2832</v>
      </c>
      <c r="D50" s="811">
        <v>10480</v>
      </c>
      <c r="E50" s="811">
        <v>27648</v>
      </c>
      <c r="F50" s="811">
        <v>11458</v>
      </c>
      <c r="G50" s="811">
        <v>21611</v>
      </c>
      <c r="H50" s="811">
        <v>38567</v>
      </c>
      <c r="I50" s="811">
        <v>36846</v>
      </c>
      <c r="J50" s="811">
        <v>36692</v>
      </c>
      <c r="K50" s="811">
        <v>69395</v>
      </c>
      <c r="L50" s="811">
        <v>34846</v>
      </c>
      <c r="M50" s="811">
        <v>3912</v>
      </c>
      <c r="N50" s="811">
        <v>32766</v>
      </c>
      <c r="O50" s="811">
        <v>1738</v>
      </c>
      <c r="P50" s="811">
        <v>5864</v>
      </c>
      <c r="Q50" s="811">
        <v>387162</v>
      </c>
      <c r="R50" s="811">
        <v>721817</v>
      </c>
    </row>
    <row r="51" spans="1:18" x14ac:dyDescent="0.25">
      <c r="A51" s="835"/>
      <c r="B51" s="798" t="s">
        <v>434</v>
      </c>
      <c r="C51" s="838">
        <v>661</v>
      </c>
      <c r="D51" s="811">
        <v>2614</v>
      </c>
      <c r="E51" s="811">
        <v>3091</v>
      </c>
      <c r="F51" s="811">
        <v>2345</v>
      </c>
      <c r="G51" s="811">
        <v>3070</v>
      </c>
      <c r="H51" s="811">
        <v>3030</v>
      </c>
      <c r="I51" s="811">
        <v>3200</v>
      </c>
      <c r="J51" s="811">
        <v>3358</v>
      </c>
      <c r="K51" s="811">
        <v>16329</v>
      </c>
      <c r="L51" s="811">
        <v>7626</v>
      </c>
      <c r="M51" s="811">
        <v>530</v>
      </c>
      <c r="N51" s="811">
        <v>1046</v>
      </c>
      <c r="O51" s="811">
        <v>1833</v>
      </c>
      <c r="P51" s="811">
        <v>0</v>
      </c>
      <c r="Q51" s="811">
        <v>159846</v>
      </c>
      <c r="R51" s="811">
        <v>208579</v>
      </c>
    </row>
    <row r="52" spans="1:18" x14ac:dyDescent="0.25">
      <c r="A52" s="835"/>
      <c r="B52" s="798" t="s">
        <v>435</v>
      </c>
      <c r="C52" s="838">
        <v>1852</v>
      </c>
      <c r="D52" s="811">
        <v>1181</v>
      </c>
      <c r="E52" s="811">
        <v>2382</v>
      </c>
      <c r="F52" s="811">
        <v>1532</v>
      </c>
      <c r="G52" s="811">
        <v>2392</v>
      </c>
      <c r="H52" s="811">
        <v>62052</v>
      </c>
      <c r="I52" s="811">
        <v>19790</v>
      </c>
      <c r="J52" s="811">
        <v>5077</v>
      </c>
      <c r="K52" s="811">
        <v>15178</v>
      </c>
      <c r="L52" s="811">
        <v>6099</v>
      </c>
      <c r="M52" s="811">
        <v>0</v>
      </c>
      <c r="N52" s="811">
        <v>1308</v>
      </c>
      <c r="O52" s="811">
        <v>0</v>
      </c>
      <c r="P52" s="811">
        <v>0</v>
      </c>
      <c r="Q52" s="811">
        <v>116879</v>
      </c>
      <c r="R52" s="811">
        <v>235722</v>
      </c>
    </row>
    <row r="53" spans="1:18" x14ac:dyDescent="0.25">
      <c r="A53" s="837"/>
      <c r="B53" s="798" t="s">
        <v>436</v>
      </c>
      <c r="C53" s="839">
        <v>0</v>
      </c>
      <c r="D53" s="840">
        <v>312</v>
      </c>
      <c r="E53" s="811">
        <v>778</v>
      </c>
      <c r="F53" s="811">
        <v>0</v>
      </c>
      <c r="G53" s="811">
        <v>144</v>
      </c>
      <c r="H53" s="811">
        <v>440</v>
      </c>
      <c r="I53" s="811">
        <v>898</v>
      </c>
      <c r="J53" s="811">
        <v>1065</v>
      </c>
      <c r="K53" s="811">
        <v>3083</v>
      </c>
      <c r="L53" s="811">
        <v>514</v>
      </c>
      <c r="M53" s="811">
        <v>264</v>
      </c>
      <c r="N53" s="811">
        <v>182</v>
      </c>
      <c r="O53" s="811">
        <v>17</v>
      </c>
      <c r="P53" s="811">
        <v>0</v>
      </c>
      <c r="Q53" s="811">
        <v>45436</v>
      </c>
      <c r="R53" s="811">
        <v>53133</v>
      </c>
    </row>
    <row r="54" spans="1:18" ht="15.75" x14ac:dyDescent="0.25">
      <c r="A54" s="831" t="s">
        <v>53</v>
      </c>
      <c r="B54" s="832" t="s">
        <v>433</v>
      </c>
      <c r="C54" s="833">
        <v>16705</v>
      </c>
      <c r="D54" s="833">
        <v>34560</v>
      </c>
      <c r="E54" s="833">
        <v>77469</v>
      </c>
      <c r="F54" s="833">
        <v>38811</v>
      </c>
      <c r="G54" s="833">
        <v>58472</v>
      </c>
      <c r="H54" s="833">
        <v>190686</v>
      </c>
      <c r="I54" s="833">
        <v>173520</v>
      </c>
      <c r="J54" s="833">
        <v>107920</v>
      </c>
      <c r="K54" s="833">
        <v>306661</v>
      </c>
      <c r="L54" s="833">
        <v>72459</v>
      </c>
      <c r="M54" s="833">
        <v>14419</v>
      </c>
      <c r="N54" s="833">
        <v>54942</v>
      </c>
      <c r="O54" s="833">
        <v>7027</v>
      </c>
      <c r="P54" s="833">
        <v>19103</v>
      </c>
      <c r="Q54" s="833">
        <v>1508869</v>
      </c>
      <c r="R54" s="833">
        <v>2681623</v>
      </c>
    </row>
    <row r="55" spans="1:18" x14ac:dyDescent="0.25">
      <c r="A55" s="835"/>
      <c r="B55" s="798" t="s">
        <v>369</v>
      </c>
      <c r="C55" s="838">
        <v>10990</v>
      </c>
      <c r="D55" s="811">
        <v>19639</v>
      </c>
      <c r="E55" s="811">
        <v>46133</v>
      </c>
      <c r="F55" s="811">
        <v>22112</v>
      </c>
      <c r="G55" s="811">
        <v>31726</v>
      </c>
      <c r="H55" s="811">
        <v>80188</v>
      </c>
      <c r="I55" s="811">
        <v>114232</v>
      </c>
      <c r="J55" s="811">
        <v>59529</v>
      </c>
      <c r="K55" s="811">
        <v>192828</v>
      </c>
      <c r="L55" s="811">
        <v>24659</v>
      </c>
      <c r="M55" s="811">
        <v>9090</v>
      </c>
      <c r="N55" s="811">
        <v>22233</v>
      </c>
      <c r="O55" s="811">
        <v>3427</v>
      </c>
      <c r="P55" s="811">
        <v>10206</v>
      </c>
      <c r="Q55" s="811">
        <v>801624</v>
      </c>
      <c r="R55" s="811">
        <v>1448616</v>
      </c>
    </row>
    <row r="56" spans="1:18" x14ac:dyDescent="0.25">
      <c r="A56" s="835"/>
      <c r="B56" s="798" t="s">
        <v>370</v>
      </c>
      <c r="C56" s="838">
        <v>2890</v>
      </c>
      <c r="D56" s="811">
        <v>10967</v>
      </c>
      <c r="E56" s="811">
        <v>25501</v>
      </c>
      <c r="F56" s="811">
        <v>12228</v>
      </c>
      <c r="G56" s="811">
        <v>21048</v>
      </c>
      <c r="H56" s="811">
        <v>36853</v>
      </c>
      <c r="I56" s="811">
        <v>37125</v>
      </c>
      <c r="J56" s="811">
        <v>38234</v>
      </c>
      <c r="K56" s="811">
        <v>72163</v>
      </c>
      <c r="L56" s="811">
        <v>35270</v>
      </c>
      <c r="M56" s="811">
        <v>4347</v>
      </c>
      <c r="N56" s="811">
        <v>29784</v>
      </c>
      <c r="O56" s="811">
        <v>1793</v>
      </c>
      <c r="P56" s="811">
        <v>8867</v>
      </c>
      <c r="Q56" s="811">
        <v>379753</v>
      </c>
      <c r="R56" s="811">
        <v>716823</v>
      </c>
    </row>
    <row r="57" spans="1:18" x14ac:dyDescent="0.25">
      <c r="A57" s="835"/>
      <c r="B57" s="798" t="s">
        <v>434</v>
      </c>
      <c r="C57" s="838">
        <v>393</v>
      </c>
      <c r="D57" s="811">
        <v>2794</v>
      </c>
      <c r="E57" s="811">
        <v>2693</v>
      </c>
      <c r="F57" s="811">
        <v>2645</v>
      </c>
      <c r="G57" s="811">
        <v>3392</v>
      </c>
      <c r="H57" s="811">
        <v>2798</v>
      </c>
      <c r="I57" s="811">
        <v>3102</v>
      </c>
      <c r="J57" s="811">
        <v>4488</v>
      </c>
      <c r="K57" s="811">
        <v>17320</v>
      </c>
      <c r="L57" s="811">
        <v>7284</v>
      </c>
      <c r="M57" s="811">
        <v>688</v>
      </c>
      <c r="N57" s="811">
        <v>1119</v>
      </c>
      <c r="O57" s="811">
        <v>1807</v>
      </c>
      <c r="P57" s="811">
        <v>0</v>
      </c>
      <c r="Q57" s="811">
        <v>152523</v>
      </c>
      <c r="R57" s="811">
        <v>203046</v>
      </c>
    </row>
    <row r="58" spans="1:18" x14ac:dyDescent="0.25">
      <c r="A58" s="835"/>
      <c r="B58" s="798" t="s">
        <v>435</v>
      </c>
      <c r="C58" s="838">
        <v>2432</v>
      </c>
      <c r="D58" s="811">
        <v>1030</v>
      </c>
      <c r="E58" s="811">
        <v>2437</v>
      </c>
      <c r="F58" s="811">
        <v>1826</v>
      </c>
      <c r="G58" s="811">
        <v>2194</v>
      </c>
      <c r="H58" s="811">
        <v>69850</v>
      </c>
      <c r="I58" s="811">
        <v>18229</v>
      </c>
      <c r="J58" s="811">
        <v>4778</v>
      </c>
      <c r="K58" s="811">
        <v>20124</v>
      </c>
      <c r="L58" s="811">
        <v>4887</v>
      </c>
      <c r="M58" s="811">
        <v>35</v>
      </c>
      <c r="N58" s="811">
        <v>1426</v>
      </c>
      <c r="O58" s="811">
        <v>0</v>
      </c>
      <c r="P58" s="811">
        <v>0</v>
      </c>
      <c r="Q58" s="811">
        <v>112222</v>
      </c>
      <c r="R58" s="811">
        <v>241470</v>
      </c>
    </row>
    <row r="59" spans="1:18" x14ac:dyDescent="0.25">
      <c r="A59" s="841"/>
      <c r="B59" s="842" t="s">
        <v>436</v>
      </c>
      <c r="C59" s="839">
        <v>0</v>
      </c>
      <c r="D59" s="840">
        <v>130</v>
      </c>
      <c r="E59" s="811">
        <v>705</v>
      </c>
      <c r="F59" s="811">
        <v>0</v>
      </c>
      <c r="G59" s="811">
        <v>112</v>
      </c>
      <c r="H59" s="811">
        <v>997</v>
      </c>
      <c r="I59" s="811">
        <v>832</v>
      </c>
      <c r="J59" s="811">
        <v>891</v>
      </c>
      <c r="K59" s="811">
        <v>4226</v>
      </c>
      <c r="L59" s="811">
        <v>359</v>
      </c>
      <c r="M59" s="811">
        <v>259</v>
      </c>
      <c r="N59" s="811">
        <v>380</v>
      </c>
      <c r="O59" s="811">
        <v>0</v>
      </c>
      <c r="P59" s="811">
        <v>30</v>
      </c>
      <c r="Q59" s="811">
        <v>62747</v>
      </c>
      <c r="R59" s="811">
        <v>71668</v>
      </c>
    </row>
    <row r="60" spans="1:18" ht="15.75" x14ac:dyDescent="0.25">
      <c r="A60" s="843" t="s">
        <v>54</v>
      </c>
      <c r="B60" s="832" t="s">
        <v>433</v>
      </c>
      <c r="C60" s="833">
        <v>15953</v>
      </c>
      <c r="D60" s="833">
        <v>35310</v>
      </c>
      <c r="E60" s="833">
        <v>78405</v>
      </c>
      <c r="F60" s="833">
        <v>51418</v>
      </c>
      <c r="G60" s="833">
        <v>83005</v>
      </c>
      <c r="H60" s="833">
        <v>175653</v>
      </c>
      <c r="I60" s="833">
        <v>167560</v>
      </c>
      <c r="J60" s="833">
        <v>100726</v>
      </c>
      <c r="K60" s="833">
        <v>228859</v>
      </c>
      <c r="L60" s="833">
        <v>71051</v>
      </c>
      <c r="M60" s="834">
        <v>14414</v>
      </c>
      <c r="N60" s="833">
        <v>64832</v>
      </c>
      <c r="O60" s="833">
        <v>6920</v>
      </c>
      <c r="P60" s="833">
        <v>18442</v>
      </c>
      <c r="Q60" s="833">
        <v>1397034</v>
      </c>
      <c r="R60" s="833">
        <v>2509582</v>
      </c>
    </row>
    <row r="61" spans="1:18" x14ac:dyDescent="0.25">
      <c r="A61" s="835"/>
      <c r="B61" s="798" t="s">
        <v>369</v>
      </c>
      <c r="C61" s="838">
        <v>11029</v>
      </c>
      <c r="D61" s="811">
        <v>21181</v>
      </c>
      <c r="E61" s="811">
        <v>46897</v>
      </c>
      <c r="F61" s="811">
        <v>33869</v>
      </c>
      <c r="G61" s="811">
        <v>48041</v>
      </c>
      <c r="H61" s="811">
        <v>75821</v>
      </c>
      <c r="I61" s="811">
        <v>120674</v>
      </c>
      <c r="J61" s="811">
        <v>46211</v>
      </c>
      <c r="K61" s="811">
        <v>116314</v>
      </c>
      <c r="L61" s="811">
        <v>23281</v>
      </c>
      <c r="M61" s="811">
        <v>8377</v>
      </c>
      <c r="N61" s="811">
        <v>27001</v>
      </c>
      <c r="O61" s="811">
        <v>3322</v>
      </c>
      <c r="P61" s="811">
        <v>10201</v>
      </c>
      <c r="Q61" s="811">
        <v>731132</v>
      </c>
      <c r="R61" s="811">
        <v>1323351</v>
      </c>
    </row>
    <row r="62" spans="1:18" x14ac:dyDescent="0.25">
      <c r="A62" s="835"/>
      <c r="B62" s="798" t="s">
        <v>370</v>
      </c>
      <c r="C62" s="838">
        <v>2743</v>
      </c>
      <c r="D62" s="811">
        <v>9894</v>
      </c>
      <c r="E62" s="811">
        <v>25876</v>
      </c>
      <c r="F62" s="811">
        <v>13431</v>
      </c>
      <c r="G62" s="811">
        <v>27844</v>
      </c>
      <c r="H62" s="811">
        <v>37598</v>
      </c>
      <c r="I62" s="811">
        <v>30725</v>
      </c>
      <c r="J62" s="811">
        <v>44258</v>
      </c>
      <c r="K62" s="811">
        <v>76636</v>
      </c>
      <c r="L62" s="811">
        <v>34557</v>
      </c>
      <c r="M62" s="811">
        <v>5308</v>
      </c>
      <c r="N62" s="811">
        <v>34694</v>
      </c>
      <c r="O62" s="811">
        <v>1830</v>
      </c>
      <c r="P62" s="811">
        <v>8241</v>
      </c>
      <c r="Q62" s="811">
        <v>363759</v>
      </c>
      <c r="R62" s="811">
        <v>717394</v>
      </c>
    </row>
    <row r="63" spans="1:18" x14ac:dyDescent="0.25">
      <c r="A63" s="835"/>
      <c r="B63" s="798" t="s">
        <v>434</v>
      </c>
      <c r="C63" s="838">
        <v>471</v>
      </c>
      <c r="D63" s="811">
        <v>2889</v>
      </c>
      <c r="E63" s="811">
        <v>3348</v>
      </c>
      <c r="F63" s="811">
        <v>2706</v>
      </c>
      <c r="G63" s="811">
        <v>4405</v>
      </c>
      <c r="H63" s="811">
        <v>2401</v>
      </c>
      <c r="I63" s="811">
        <v>3318</v>
      </c>
      <c r="J63" s="811">
        <v>5249</v>
      </c>
      <c r="K63" s="811">
        <v>16600</v>
      </c>
      <c r="L63" s="811">
        <v>8014</v>
      </c>
      <c r="M63" s="811">
        <v>434</v>
      </c>
      <c r="N63" s="811">
        <v>1499</v>
      </c>
      <c r="O63" s="811">
        <v>1768</v>
      </c>
      <c r="P63" s="811">
        <v>0</v>
      </c>
      <c r="Q63" s="811">
        <v>155315</v>
      </c>
      <c r="R63" s="811">
        <v>208417</v>
      </c>
    </row>
    <row r="64" spans="1:18" x14ac:dyDescent="0.25">
      <c r="A64" s="835"/>
      <c r="B64" s="798" t="s">
        <v>435</v>
      </c>
      <c r="C64" s="838">
        <v>1710</v>
      </c>
      <c r="D64" s="811">
        <v>869</v>
      </c>
      <c r="E64" s="811">
        <v>1657</v>
      </c>
      <c r="F64" s="811">
        <v>1412</v>
      </c>
      <c r="G64" s="811">
        <v>2594</v>
      </c>
      <c r="H64" s="811">
        <v>59329</v>
      </c>
      <c r="I64" s="811">
        <v>12068</v>
      </c>
      <c r="J64" s="811">
        <v>4225</v>
      </c>
      <c r="K64" s="811">
        <v>15929</v>
      </c>
      <c r="L64" s="811">
        <v>4838</v>
      </c>
      <c r="M64" s="811">
        <v>15</v>
      </c>
      <c r="N64" s="811">
        <v>1458</v>
      </c>
      <c r="O64" s="811">
        <v>0</v>
      </c>
      <c r="P64" s="811">
        <v>0</v>
      </c>
      <c r="Q64" s="811">
        <v>101657</v>
      </c>
      <c r="R64" s="811">
        <v>207761</v>
      </c>
    </row>
    <row r="65" spans="1:18" x14ac:dyDescent="0.25">
      <c r="A65" s="841"/>
      <c r="B65" s="842" t="s">
        <v>436</v>
      </c>
      <c r="C65" s="839">
        <v>0</v>
      </c>
      <c r="D65" s="840">
        <v>477</v>
      </c>
      <c r="E65" s="811">
        <v>627</v>
      </c>
      <c r="F65" s="811">
        <v>0</v>
      </c>
      <c r="G65" s="811">
        <v>121</v>
      </c>
      <c r="H65" s="811">
        <v>504</v>
      </c>
      <c r="I65" s="811">
        <v>775</v>
      </c>
      <c r="J65" s="811">
        <v>783</v>
      </c>
      <c r="K65" s="811">
        <v>3380</v>
      </c>
      <c r="L65" s="811">
        <v>361</v>
      </c>
      <c r="M65" s="811">
        <v>280</v>
      </c>
      <c r="N65" s="811">
        <v>180</v>
      </c>
      <c r="O65" s="811">
        <v>0</v>
      </c>
      <c r="P65" s="811">
        <v>0</v>
      </c>
      <c r="Q65" s="811">
        <v>45171</v>
      </c>
      <c r="R65" s="811">
        <v>52659</v>
      </c>
    </row>
    <row r="66" spans="1:18" ht="15.75" x14ac:dyDescent="0.25">
      <c r="A66" s="843" t="s">
        <v>55</v>
      </c>
      <c r="B66" s="832" t="s">
        <v>433</v>
      </c>
      <c r="C66" s="833">
        <v>15120</v>
      </c>
      <c r="D66" s="833">
        <v>39745</v>
      </c>
      <c r="E66" s="833">
        <v>73840</v>
      </c>
      <c r="F66" s="833">
        <v>43619</v>
      </c>
      <c r="G66" s="833">
        <v>65413</v>
      </c>
      <c r="H66" s="833">
        <v>167154</v>
      </c>
      <c r="I66" s="833">
        <v>158846</v>
      </c>
      <c r="J66" s="833">
        <v>118059</v>
      </c>
      <c r="K66" s="833">
        <v>212277</v>
      </c>
      <c r="L66" s="833">
        <v>67431</v>
      </c>
      <c r="M66" s="834">
        <v>11420</v>
      </c>
      <c r="N66" s="833">
        <v>57531</v>
      </c>
      <c r="O66" s="833">
        <v>6927</v>
      </c>
      <c r="P66" s="833">
        <v>18103</v>
      </c>
      <c r="Q66" s="833">
        <v>1360861</v>
      </c>
      <c r="R66" s="833">
        <v>2416346</v>
      </c>
    </row>
    <row r="67" spans="1:18" x14ac:dyDescent="0.25">
      <c r="A67" s="835"/>
      <c r="B67" s="798" t="s">
        <v>369</v>
      </c>
      <c r="C67" s="838">
        <v>10393</v>
      </c>
      <c r="D67" s="811">
        <v>24551</v>
      </c>
      <c r="E67" s="811">
        <v>43083</v>
      </c>
      <c r="F67" s="811">
        <v>27519</v>
      </c>
      <c r="G67" s="811">
        <v>36250</v>
      </c>
      <c r="H67" s="811">
        <v>80987</v>
      </c>
      <c r="I67" s="811">
        <v>113079</v>
      </c>
      <c r="J67" s="811">
        <v>66846</v>
      </c>
      <c r="K67" s="811">
        <v>122037</v>
      </c>
      <c r="L67" s="811">
        <v>26527</v>
      </c>
      <c r="M67" s="811">
        <v>7082</v>
      </c>
      <c r="N67" s="811">
        <v>27747</v>
      </c>
      <c r="O67" s="811">
        <v>3642</v>
      </c>
      <c r="P67" s="811">
        <v>10752</v>
      </c>
      <c r="Q67" s="811">
        <v>738785</v>
      </c>
      <c r="R67" s="811">
        <v>1339280</v>
      </c>
    </row>
    <row r="68" spans="1:18" x14ac:dyDescent="0.25">
      <c r="A68" s="835"/>
      <c r="B68" s="798" t="s">
        <v>370</v>
      </c>
      <c r="C68" s="838">
        <v>2621</v>
      </c>
      <c r="D68" s="811">
        <v>9639</v>
      </c>
      <c r="E68" s="811">
        <v>23947</v>
      </c>
      <c r="F68" s="811">
        <v>11589</v>
      </c>
      <c r="G68" s="811">
        <v>21214</v>
      </c>
      <c r="H68" s="811">
        <v>32094</v>
      </c>
      <c r="I68" s="811">
        <v>26130</v>
      </c>
      <c r="J68" s="811">
        <v>41320</v>
      </c>
      <c r="K68" s="811">
        <v>56645</v>
      </c>
      <c r="L68" s="811">
        <v>26917</v>
      </c>
      <c r="M68" s="811">
        <v>3303</v>
      </c>
      <c r="N68" s="811">
        <v>25998</v>
      </c>
      <c r="O68" s="811">
        <v>1787</v>
      </c>
      <c r="P68" s="811">
        <v>7351</v>
      </c>
      <c r="Q68" s="811">
        <v>316011</v>
      </c>
      <c r="R68" s="811">
        <v>606566</v>
      </c>
    </row>
    <row r="69" spans="1:18" x14ac:dyDescent="0.25">
      <c r="A69" s="835"/>
      <c r="B69" s="798" t="s">
        <v>434</v>
      </c>
      <c r="C69" s="838">
        <v>684</v>
      </c>
      <c r="D69" s="811">
        <v>3914</v>
      </c>
      <c r="E69" s="811">
        <v>4175</v>
      </c>
      <c r="F69" s="811">
        <v>3059</v>
      </c>
      <c r="G69" s="811">
        <v>5872</v>
      </c>
      <c r="H69" s="811">
        <v>2875</v>
      </c>
      <c r="I69" s="811">
        <v>2907</v>
      </c>
      <c r="J69" s="811">
        <v>4146</v>
      </c>
      <c r="K69" s="811">
        <v>14481</v>
      </c>
      <c r="L69" s="811">
        <v>9604</v>
      </c>
      <c r="M69" s="811">
        <v>686</v>
      </c>
      <c r="N69" s="811">
        <v>1599</v>
      </c>
      <c r="O69" s="811">
        <v>1498</v>
      </c>
      <c r="P69" s="811">
        <v>0</v>
      </c>
      <c r="Q69" s="811">
        <v>183489</v>
      </c>
      <c r="R69" s="811">
        <v>238989</v>
      </c>
    </row>
    <row r="70" spans="1:18" x14ac:dyDescent="0.25">
      <c r="A70" s="835"/>
      <c r="B70" s="798" t="s">
        <v>435</v>
      </c>
      <c r="C70" s="838">
        <v>1422</v>
      </c>
      <c r="D70" s="811">
        <v>1344</v>
      </c>
      <c r="E70" s="811">
        <v>1915</v>
      </c>
      <c r="F70" s="811">
        <v>1452</v>
      </c>
      <c r="G70" s="811">
        <v>1891</v>
      </c>
      <c r="H70" s="811">
        <v>50485</v>
      </c>
      <c r="I70" s="811">
        <v>15658</v>
      </c>
      <c r="J70" s="811">
        <v>4598</v>
      </c>
      <c r="K70" s="811">
        <v>15368</v>
      </c>
      <c r="L70" s="811">
        <v>3883</v>
      </c>
      <c r="M70" s="811">
        <v>76</v>
      </c>
      <c r="N70" s="811">
        <v>1851</v>
      </c>
      <c r="O70" s="811">
        <v>0</v>
      </c>
      <c r="P70" s="811">
        <v>0</v>
      </c>
      <c r="Q70" s="811">
        <v>83067</v>
      </c>
      <c r="R70" s="811">
        <v>183010</v>
      </c>
    </row>
    <row r="71" spans="1:18" x14ac:dyDescent="0.25">
      <c r="A71" s="841"/>
      <c r="B71" s="842" t="s">
        <v>436</v>
      </c>
      <c r="C71" s="839">
        <v>0</v>
      </c>
      <c r="D71" s="840">
        <v>297</v>
      </c>
      <c r="E71" s="811">
        <v>720</v>
      </c>
      <c r="F71" s="811">
        <v>0</v>
      </c>
      <c r="G71" s="811">
        <v>186</v>
      </c>
      <c r="H71" s="811">
        <v>713</v>
      </c>
      <c r="I71" s="811">
        <v>1072</v>
      </c>
      <c r="J71" s="811">
        <v>1149</v>
      </c>
      <c r="K71" s="811">
        <v>3746</v>
      </c>
      <c r="L71" s="811">
        <v>500</v>
      </c>
      <c r="M71" s="811">
        <v>273</v>
      </c>
      <c r="N71" s="811">
        <v>336</v>
      </c>
      <c r="O71" s="811">
        <v>0</v>
      </c>
      <c r="P71" s="811">
        <v>0</v>
      </c>
      <c r="Q71" s="811">
        <v>39509</v>
      </c>
      <c r="R71" s="844">
        <v>48501</v>
      </c>
    </row>
    <row r="72" spans="1:18" ht="15.75" x14ac:dyDescent="0.25">
      <c r="A72" s="843" t="s">
        <v>56</v>
      </c>
      <c r="B72" s="832" t="s">
        <v>433</v>
      </c>
      <c r="C72" s="833">
        <v>13519</v>
      </c>
      <c r="D72" s="833">
        <v>35005</v>
      </c>
      <c r="E72" s="833">
        <v>68629</v>
      </c>
      <c r="F72" s="833">
        <v>37448</v>
      </c>
      <c r="G72" s="833">
        <v>82615</v>
      </c>
      <c r="H72" s="833">
        <v>206747</v>
      </c>
      <c r="I72" s="833">
        <v>156148</v>
      </c>
      <c r="J72" s="833">
        <v>95406</v>
      </c>
      <c r="K72" s="833">
        <v>213106</v>
      </c>
      <c r="L72" s="833">
        <v>61733</v>
      </c>
      <c r="M72" s="834">
        <v>11697</v>
      </c>
      <c r="N72" s="833">
        <v>62029</v>
      </c>
      <c r="O72" s="833">
        <v>6841</v>
      </c>
      <c r="P72" s="833">
        <v>15366</v>
      </c>
      <c r="Q72" s="833">
        <v>1607321</v>
      </c>
      <c r="R72" s="833">
        <v>2673610</v>
      </c>
    </row>
    <row r="73" spans="1:18" x14ac:dyDescent="0.25">
      <c r="A73" s="835"/>
      <c r="B73" s="798" t="s">
        <v>369</v>
      </c>
      <c r="C73" s="838">
        <v>8160</v>
      </c>
      <c r="D73" s="811">
        <v>20191</v>
      </c>
      <c r="E73" s="811">
        <v>41932</v>
      </c>
      <c r="F73" s="811">
        <v>21524</v>
      </c>
      <c r="G73" s="811">
        <v>55064</v>
      </c>
      <c r="H73" s="811">
        <v>77975</v>
      </c>
      <c r="I73" s="811">
        <v>107906</v>
      </c>
      <c r="J73" s="811">
        <v>48076</v>
      </c>
      <c r="K73" s="811">
        <v>107925</v>
      </c>
      <c r="L73" s="811">
        <v>19726</v>
      </c>
      <c r="M73" s="811">
        <v>6782</v>
      </c>
      <c r="N73" s="811">
        <v>27766</v>
      </c>
      <c r="O73" s="811">
        <v>3084</v>
      </c>
      <c r="P73" s="811">
        <v>8006</v>
      </c>
      <c r="Q73" s="811">
        <v>894704</v>
      </c>
      <c r="R73" s="811">
        <v>1448821</v>
      </c>
    </row>
    <row r="74" spans="1:18" x14ac:dyDescent="0.25">
      <c r="A74" s="835"/>
      <c r="B74" s="798" t="s">
        <v>370</v>
      </c>
      <c r="C74" s="838">
        <v>2910</v>
      </c>
      <c r="D74" s="811">
        <v>10074</v>
      </c>
      <c r="E74" s="811">
        <v>19919</v>
      </c>
      <c r="F74" s="811">
        <v>11731</v>
      </c>
      <c r="G74" s="811">
        <v>21448</v>
      </c>
      <c r="H74" s="811">
        <v>35630</v>
      </c>
      <c r="I74" s="811">
        <v>27735</v>
      </c>
      <c r="J74" s="811">
        <v>37504</v>
      </c>
      <c r="K74" s="811">
        <v>67347</v>
      </c>
      <c r="L74" s="811">
        <v>27738</v>
      </c>
      <c r="M74" s="811">
        <v>4003</v>
      </c>
      <c r="N74" s="811">
        <v>30743</v>
      </c>
      <c r="O74" s="811">
        <v>1833</v>
      </c>
      <c r="P74" s="811">
        <v>7360</v>
      </c>
      <c r="Q74" s="811">
        <v>330366</v>
      </c>
      <c r="R74" s="811">
        <v>636341</v>
      </c>
    </row>
    <row r="75" spans="1:18" x14ac:dyDescent="0.25">
      <c r="A75" s="835"/>
      <c r="B75" s="798" t="s">
        <v>434</v>
      </c>
      <c r="C75" s="838">
        <v>547</v>
      </c>
      <c r="D75" s="811">
        <v>3016</v>
      </c>
      <c r="E75" s="811">
        <v>3323</v>
      </c>
      <c r="F75" s="811">
        <v>2410</v>
      </c>
      <c r="G75" s="811">
        <v>3674</v>
      </c>
      <c r="H75" s="811">
        <v>3114</v>
      </c>
      <c r="I75" s="811">
        <v>3320</v>
      </c>
      <c r="J75" s="811">
        <v>3818</v>
      </c>
      <c r="K75" s="811">
        <v>16904</v>
      </c>
      <c r="L75" s="811">
        <v>9296</v>
      </c>
      <c r="M75" s="811">
        <v>613</v>
      </c>
      <c r="N75" s="811">
        <v>1283</v>
      </c>
      <c r="O75" s="811">
        <v>1924</v>
      </c>
      <c r="P75" s="811">
        <v>0</v>
      </c>
      <c r="Q75" s="811">
        <v>178990</v>
      </c>
      <c r="R75" s="811">
        <v>232232</v>
      </c>
    </row>
    <row r="76" spans="1:18" x14ac:dyDescent="0.25">
      <c r="A76" s="835"/>
      <c r="B76" s="798" t="s">
        <v>435</v>
      </c>
      <c r="C76" s="838">
        <v>1902</v>
      </c>
      <c r="D76" s="811">
        <v>1111</v>
      </c>
      <c r="E76" s="811">
        <v>2113</v>
      </c>
      <c r="F76" s="811">
        <v>1783</v>
      </c>
      <c r="G76" s="811">
        <v>2264</v>
      </c>
      <c r="H76" s="811">
        <v>88699</v>
      </c>
      <c r="I76" s="811">
        <v>15990</v>
      </c>
      <c r="J76" s="811">
        <v>4776</v>
      </c>
      <c r="K76" s="811">
        <v>17176</v>
      </c>
      <c r="L76" s="811">
        <v>4162</v>
      </c>
      <c r="M76" s="811">
        <v>7</v>
      </c>
      <c r="N76" s="811">
        <v>1685</v>
      </c>
      <c r="O76" s="811">
        <v>0</v>
      </c>
      <c r="P76" s="811">
        <v>0</v>
      </c>
      <c r="Q76" s="811">
        <v>143842</v>
      </c>
      <c r="R76" s="811">
        <v>285510</v>
      </c>
    </row>
    <row r="77" spans="1:18" x14ac:dyDescent="0.25">
      <c r="A77" s="841"/>
      <c r="B77" s="842" t="s">
        <v>436</v>
      </c>
      <c r="C77" s="839">
        <v>0</v>
      </c>
      <c r="D77" s="840">
        <v>613</v>
      </c>
      <c r="E77" s="811">
        <v>1342</v>
      </c>
      <c r="F77" s="811">
        <v>0</v>
      </c>
      <c r="G77" s="811">
        <v>165</v>
      </c>
      <c r="H77" s="811">
        <v>1329</v>
      </c>
      <c r="I77" s="811">
        <v>1197</v>
      </c>
      <c r="J77" s="811">
        <v>1232</v>
      </c>
      <c r="K77" s="811">
        <v>3754</v>
      </c>
      <c r="L77" s="811">
        <v>811</v>
      </c>
      <c r="M77" s="811">
        <v>292</v>
      </c>
      <c r="N77" s="811">
        <v>552</v>
      </c>
      <c r="O77" s="811">
        <v>0</v>
      </c>
      <c r="P77" s="811">
        <v>0</v>
      </c>
      <c r="Q77" s="811">
        <v>59419</v>
      </c>
      <c r="R77" s="844">
        <v>70706</v>
      </c>
    </row>
    <row r="78" spans="1:18" ht="15.75" x14ac:dyDescent="0.25">
      <c r="A78" s="843" t="s">
        <v>57</v>
      </c>
      <c r="B78" s="832" t="s">
        <v>433</v>
      </c>
      <c r="C78" s="833">
        <v>16681</v>
      </c>
      <c r="D78" s="833">
        <v>41649</v>
      </c>
      <c r="E78" s="833">
        <v>68360</v>
      </c>
      <c r="F78" s="833">
        <v>38075</v>
      </c>
      <c r="G78" s="833">
        <v>68593</v>
      </c>
      <c r="H78" s="833">
        <v>200118</v>
      </c>
      <c r="I78" s="833">
        <v>172014</v>
      </c>
      <c r="J78" s="833">
        <v>117332</v>
      </c>
      <c r="K78" s="833">
        <v>275434</v>
      </c>
      <c r="L78" s="833">
        <v>70222</v>
      </c>
      <c r="M78" s="834">
        <v>11533</v>
      </c>
      <c r="N78" s="833">
        <v>55164</v>
      </c>
      <c r="O78" s="833">
        <v>6781</v>
      </c>
      <c r="P78" s="833">
        <v>16182</v>
      </c>
      <c r="Q78" s="833">
        <v>1473677</v>
      </c>
      <c r="R78" s="833">
        <v>2631815</v>
      </c>
    </row>
    <row r="79" spans="1:18" x14ac:dyDescent="0.25">
      <c r="A79" s="835"/>
      <c r="B79" s="798" t="s">
        <v>369</v>
      </c>
      <c r="C79" s="838">
        <v>12006</v>
      </c>
      <c r="D79" s="811">
        <v>27512</v>
      </c>
      <c r="E79" s="811">
        <v>44760</v>
      </c>
      <c r="F79" s="811">
        <v>23442</v>
      </c>
      <c r="G79" s="811">
        <v>43506</v>
      </c>
      <c r="H79" s="811">
        <v>94102</v>
      </c>
      <c r="I79" s="811">
        <v>124650</v>
      </c>
      <c r="J79" s="811">
        <v>70129</v>
      </c>
      <c r="K79" s="811">
        <v>167196</v>
      </c>
      <c r="L79" s="811">
        <v>23195</v>
      </c>
      <c r="M79" s="811">
        <v>7378</v>
      </c>
      <c r="N79" s="811">
        <v>26631</v>
      </c>
      <c r="O79" s="811">
        <v>3182</v>
      </c>
      <c r="P79" s="811">
        <v>9652</v>
      </c>
      <c r="Q79" s="811">
        <v>815224</v>
      </c>
      <c r="R79" s="811">
        <v>1492565</v>
      </c>
    </row>
    <row r="80" spans="1:18" x14ac:dyDescent="0.25">
      <c r="A80" s="835"/>
      <c r="B80" s="798" t="s">
        <v>370</v>
      </c>
      <c r="C80" s="838">
        <v>2315</v>
      </c>
      <c r="D80" s="811">
        <v>8614</v>
      </c>
      <c r="E80" s="811">
        <v>16237</v>
      </c>
      <c r="F80" s="811">
        <v>10717</v>
      </c>
      <c r="G80" s="811">
        <v>19379</v>
      </c>
      <c r="H80" s="811">
        <v>34040</v>
      </c>
      <c r="I80" s="811">
        <v>24526</v>
      </c>
      <c r="J80" s="811">
        <v>35506</v>
      </c>
      <c r="K80" s="811">
        <v>62323</v>
      </c>
      <c r="L80" s="811">
        <v>28101</v>
      </c>
      <c r="M80" s="811">
        <v>3460</v>
      </c>
      <c r="N80" s="811">
        <v>24762</v>
      </c>
      <c r="O80" s="811">
        <v>1496</v>
      </c>
      <c r="P80" s="811">
        <v>6530</v>
      </c>
      <c r="Q80" s="811">
        <v>283605</v>
      </c>
      <c r="R80" s="811">
        <v>561611</v>
      </c>
    </row>
    <row r="81" spans="1:19" x14ac:dyDescent="0.25">
      <c r="A81" s="835"/>
      <c r="B81" s="798" t="s">
        <v>434</v>
      </c>
      <c r="C81" s="838">
        <v>575</v>
      </c>
      <c r="D81" s="811">
        <v>4146</v>
      </c>
      <c r="E81" s="811">
        <v>4018</v>
      </c>
      <c r="F81" s="811">
        <v>2142</v>
      </c>
      <c r="G81" s="811">
        <v>3443</v>
      </c>
      <c r="H81" s="811">
        <v>3260</v>
      </c>
      <c r="I81" s="811">
        <v>3313</v>
      </c>
      <c r="J81" s="811">
        <v>4759</v>
      </c>
      <c r="K81" s="811">
        <v>20039</v>
      </c>
      <c r="L81" s="811">
        <v>12367</v>
      </c>
      <c r="M81" s="811">
        <v>336</v>
      </c>
      <c r="N81" s="811">
        <v>1524</v>
      </c>
      <c r="O81" s="811">
        <v>2103</v>
      </c>
      <c r="P81" s="811">
        <v>0</v>
      </c>
      <c r="Q81" s="811">
        <v>182389</v>
      </c>
      <c r="R81" s="811">
        <v>244414</v>
      </c>
    </row>
    <row r="82" spans="1:19" x14ac:dyDescent="0.25">
      <c r="A82" s="835"/>
      <c r="B82" s="798" t="s">
        <v>435</v>
      </c>
      <c r="C82" s="838">
        <v>1783</v>
      </c>
      <c r="D82" s="811">
        <v>871</v>
      </c>
      <c r="E82" s="811">
        <v>1488</v>
      </c>
      <c r="F82" s="811">
        <v>1774</v>
      </c>
      <c r="G82" s="811">
        <v>2018</v>
      </c>
      <c r="H82" s="811">
        <v>67461</v>
      </c>
      <c r="I82" s="811">
        <v>17286</v>
      </c>
      <c r="J82" s="811">
        <v>5486</v>
      </c>
      <c r="K82" s="811">
        <v>20812</v>
      </c>
      <c r="L82" s="811">
        <v>4912</v>
      </c>
      <c r="M82" s="811">
        <v>20</v>
      </c>
      <c r="N82" s="811">
        <v>1611</v>
      </c>
      <c r="O82" s="811">
        <v>0</v>
      </c>
      <c r="P82" s="811">
        <v>0</v>
      </c>
      <c r="Q82" s="811">
        <v>103912</v>
      </c>
      <c r="R82" s="811">
        <v>229434</v>
      </c>
    </row>
    <row r="83" spans="1:19" x14ac:dyDescent="0.25">
      <c r="A83" s="841"/>
      <c r="B83" s="842" t="s">
        <v>436</v>
      </c>
      <c r="C83" s="839">
        <v>2</v>
      </c>
      <c r="D83" s="840">
        <v>506</v>
      </c>
      <c r="E83" s="811">
        <v>1857</v>
      </c>
      <c r="F83" s="811">
        <v>0</v>
      </c>
      <c r="G83" s="811">
        <v>247</v>
      </c>
      <c r="H83" s="811">
        <v>1255</v>
      </c>
      <c r="I83" s="811">
        <v>2239</v>
      </c>
      <c r="J83" s="811">
        <v>1452</v>
      </c>
      <c r="K83" s="811">
        <v>5064</v>
      </c>
      <c r="L83" s="811">
        <v>1647</v>
      </c>
      <c r="M83" s="811">
        <v>339</v>
      </c>
      <c r="N83" s="811">
        <v>636</v>
      </c>
      <c r="O83" s="811">
        <v>0</v>
      </c>
      <c r="P83" s="811">
        <v>0</v>
      </c>
      <c r="Q83" s="811">
        <v>88547</v>
      </c>
      <c r="R83" s="844">
        <v>103791</v>
      </c>
    </row>
    <row r="84" spans="1:19" ht="15.75" x14ac:dyDescent="0.25">
      <c r="A84" s="843" t="s">
        <v>58</v>
      </c>
      <c r="B84" s="832" t="s">
        <v>433</v>
      </c>
      <c r="C84" s="833">
        <v>11652</v>
      </c>
      <c r="D84" s="833">
        <v>30835</v>
      </c>
      <c r="E84" s="833">
        <v>61100</v>
      </c>
      <c r="F84" s="833">
        <v>35995</v>
      </c>
      <c r="G84" s="833">
        <v>67527</v>
      </c>
      <c r="H84" s="833">
        <v>180118</v>
      </c>
      <c r="I84" s="833">
        <v>169912</v>
      </c>
      <c r="J84" s="833">
        <v>79527</v>
      </c>
      <c r="K84" s="833">
        <v>186119</v>
      </c>
      <c r="L84" s="833">
        <v>55016</v>
      </c>
      <c r="M84" s="834">
        <v>10036</v>
      </c>
      <c r="N84" s="833">
        <v>48759</v>
      </c>
      <c r="O84" s="833">
        <v>5680</v>
      </c>
      <c r="P84" s="833">
        <v>16665</v>
      </c>
      <c r="Q84" s="833">
        <v>1283666</v>
      </c>
      <c r="R84" s="833">
        <v>2242607</v>
      </c>
    </row>
    <row r="85" spans="1:19" x14ac:dyDescent="0.25">
      <c r="A85" s="835"/>
      <c r="B85" s="798" t="s">
        <v>369</v>
      </c>
      <c r="C85" s="838">
        <v>7566</v>
      </c>
      <c r="D85" s="811">
        <v>20179</v>
      </c>
      <c r="E85" s="811">
        <v>41051</v>
      </c>
      <c r="F85" s="811">
        <v>20786</v>
      </c>
      <c r="G85" s="811">
        <v>44436</v>
      </c>
      <c r="H85" s="811">
        <v>84700</v>
      </c>
      <c r="I85" s="811">
        <v>120458</v>
      </c>
      <c r="J85" s="811">
        <v>43271</v>
      </c>
      <c r="K85" s="811">
        <v>101138</v>
      </c>
      <c r="L85" s="811">
        <v>21447</v>
      </c>
      <c r="M85" s="811">
        <v>5861</v>
      </c>
      <c r="N85" s="811">
        <v>23656</v>
      </c>
      <c r="O85" s="811">
        <v>2827</v>
      </c>
      <c r="P85" s="811">
        <v>10178</v>
      </c>
      <c r="Q85" s="811">
        <v>716419</v>
      </c>
      <c r="R85" s="811">
        <v>1263973</v>
      </c>
    </row>
    <row r="86" spans="1:19" x14ac:dyDescent="0.25">
      <c r="A86" s="835"/>
      <c r="B86" s="798" t="s">
        <v>370</v>
      </c>
      <c r="C86" s="838">
        <v>1807</v>
      </c>
      <c r="D86" s="811">
        <v>6097</v>
      </c>
      <c r="E86" s="811">
        <v>14522</v>
      </c>
      <c r="F86" s="811">
        <v>11092</v>
      </c>
      <c r="G86" s="811">
        <v>17355</v>
      </c>
      <c r="H86" s="811">
        <v>27777</v>
      </c>
      <c r="I86" s="811">
        <v>24747</v>
      </c>
      <c r="J86" s="811">
        <v>27061</v>
      </c>
      <c r="K86" s="811">
        <v>49590</v>
      </c>
      <c r="L86" s="811">
        <v>22283</v>
      </c>
      <c r="M86" s="811">
        <v>3556</v>
      </c>
      <c r="N86" s="811">
        <v>21564</v>
      </c>
      <c r="O86" s="811">
        <v>1193</v>
      </c>
      <c r="P86" s="811">
        <v>6487</v>
      </c>
      <c r="Q86" s="811">
        <v>239996</v>
      </c>
      <c r="R86" s="811">
        <v>475127</v>
      </c>
    </row>
    <row r="87" spans="1:19" x14ac:dyDescent="0.25">
      <c r="A87" s="835"/>
      <c r="B87" s="798" t="s">
        <v>434</v>
      </c>
      <c r="C87" s="838">
        <v>391</v>
      </c>
      <c r="D87" s="811">
        <v>3331</v>
      </c>
      <c r="E87" s="811">
        <v>2748</v>
      </c>
      <c r="F87" s="811">
        <v>2712</v>
      </c>
      <c r="G87" s="811">
        <v>3581</v>
      </c>
      <c r="H87" s="811">
        <v>3208</v>
      </c>
      <c r="I87" s="811">
        <v>3073</v>
      </c>
      <c r="J87" s="811">
        <v>3598</v>
      </c>
      <c r="K87" s="811">
        <v>14154</v>
      </c>
      <c r="L87" s="811">
        <v>6773</v>
      </c>
      <c r="M87" s="811">
        <v>394</v>
      </c>
      <c r="N87" s="811">
        <v>1292</v>
      </c>
      <c r="O87" s="811">
        <v>1660</v>
      </c>
      <c r="P87" s="811">
        <v>0</v>
      </c>
      <c r="Q87" s="811">
        <v>165055</v>
      </c>
      <c r="R87" s="811">
        <v>211970</v>
      </c>
    </row>
    <row r="88" spans="1:19" x14ac:dyDescent="0.25">
      <c r="A88" s="835"/>
      <c r="B88" s="798" t="s">
        <v>435</v>
      </c>
      <c r="C88" s="838">
        <v>1888</v>
      </c>
      <c r="D88" s="811">
        <v>910</v>
      </c>
      <c r="E88" s="811">
        <v>1758</v>
      </c>
      <c r="F88" s="811">
        <v>1405</v>
      </c>
      <c r="G88" s="811">
        <v>2129</v>
      </c>
      <c r="H88" s="811">
        <v>63822</v>
      </c>
      <c r="I88" s="811">
        <v>19690</v>
      </c>
      <c r="J88" s="811">
        <v>4567</v>
      </c>
      <c r="K88" s="811">
        <v>15396</v>
      </c>
      <c r="L88" s="811">
        <v>3617</v>
      </c>
      <c r="M88" s="811">
        <v>18</v>
      </c>
      <c r="N88" s="811">
        <v>1924</v>
      </c>
      <c r="O88" s="811">
        <v>0</v>
      </c>
      <c r="P88" s="811">
        <v>0</v>
      </c>
      <c r="Q88" s="811">
        <v>97194</v>
      </c>
      <c r="R88" s="811">
        <v>214318</v>
      </c>
    </row>
    <row r="89" spans="1:19" x14ac:dyDescent="0.25">
      <c r="A89" s="841"/>
      <c r="B89" s="842" t="s">
        <v>436</v>
      </c>
      <c r="C89" s="839">
        <v>0</v>
      </c>
      <c r="D89" s="840">
        <v>318</v>
      </c>
      <c r="E89" s="811">
        <v>1021</v>
      </c>
      <c r="F89" s="811">
        <v>0</v>
      </c>
      <c r="G89" s="811">
        <v>26</v>
      </c>
      <c r="H89" s="811">
        <v>611</v>
      </c>
      <c r="I89" s="811">
        <v>1944</v>
      </c>
      <c r="J89" s="811">
        <v>1030</v>
      </c>
      <c r="K89" s="811">
        <v>5841</v>
      </c>
      <c r="L89" s="811">
        <v>896</v>
      </c>
      <c r="M89" s="811">
        <v>207</v>
      </c>
      <c r="N89" s="811">
        <v>323</v>
      </c>
      <c r="O89" s="811">
        <v>0</v>
      </c>
      <c r="P89" s="811">
        <v>0</v>
      </c>
      <c r="Q89" s="811">
        <v>65002</v>
      </c>
      <c r="R89" s="844">
        <v>77219</v>
      </c>
    </row>
    <row r="90" spans="1:19" ht="15.75" x14ac:dyDescent="0.25">
      <c r="A90" s="843" t="s">
        <v>59</v>
      </c>
      <c r="B90" s="832" t="s">
        <v>433</v>
      </c>
      <c r="C90" s="833">
        <v>15247</v>
      </c>
      <c r="D90" s="833">
        <v>30899</v>
      </c>
      <c r="E90" s="833">
        <v>58275</v>
      </c>
      <c r="F90" s="833">
        <v>31649</v>
      </c>
      <c r="G90" s="833">
        <v>54614</v>
      </c>
      <c r="H90" s="833">
        <v>181768</v>
      </c>
      <c r="I90" s="833">
        <v>130237</v>
      </c>
      <c r="J90" s="833">
        <v>93395</v>
      </c>
      <c r="K90" s="833">
        <v>208388</v>
      </c>
      <c r="L90" s="833">
        <v>59490</v>
      </c>
      <c r="M90" s="834">
        <v>8863</v>
      </c>
      <c r="N90" s="833">
        <v>52410</v>
      </c>
      <c r="O90" s="833">
        <v>7284</v>
      </c>
      <c r="P90" s="833">
        <v>15520</v>
      </c>
      <c r="Q90" s="833">
        <v>1226795</v>
      </c>
      <c r="R90" s="833">
        <v>2159587</v>
      </c>
    </row>
    <row r="91" spans="1:19" x14ac:dyDescent="0.25">
      <c r="A91" s="835"/>
      <c r="B91" s="798" t="s">
        <v>369</v>
      </c>
      <c r="C91" s="811">
        <v>9957</v>
      </c>
      <c r="D91" s="811">
        <v>19605</v>
      </c>
      <c r="E91" s="811">
        <v>36196</v>
      </c>
      <c r="F91" s="811">
        <v>18730</v>
      </c>
      <c r="G91" s="811">
        <v>29969</v>
      </c>
      <c r="H91" s="811">
        <v>87639</v>
      </c>
      <c r="I91" s="811">
        <v>87150</v>
      </c>
      <c r="J91" s="811">
        <v>56861</v>
      </c>
      <c r="K91" s="811">
        <v>121468</v>
      </c>
      <c r="L91" s="811">
        <v>22342</v>
      </c>
      <c r="M91" s="811">
        <v>5695</v>
      </c>
      <c r="N91" s="811">
        <v>25667</v>
      </c>
      <c r="O91" s="811">
        <v>3661</v>
      </c>
      <c r="P91" s="836">
        <v>9667</v>
      </c>
      <c r="Q91" s="811">
        <v>671221</v>
      </c>
      <c r="R91" s="811">
        <v>1195871</v>
      </c>
    </row>
    <row r="92" spans="1:19" x14ac:dyDescent="0.25">
      <c r="A92" s="835"/>
      <c r="B92" s="798" t="s">
        <v>370</v>
      </c>
      <c r="C92" s="811">
        <v>2132</v>
      </c>
      <c r="D92" s="811">
        <v>6599</v>
      </c>
      <c r="E92" s="811">
        <v>15773</v>
      </c>
      <c r="F92" s="811">
        <v>9562</v>
      </c>
      <c r="G92" s="811">
        <v>19532</v>
      </c>
      <c r="H92" s="811">
        <v>28219</v>
      </c>
      <c r="I92" s="811">
        <v>21855</v>
      </c>
      <c r="J92" s="811">
        <v>26781</v>
      </c>
      <c r="K92" s="811">
        <v>50398</v>
      </c>
      <c r="L92" s="811">
        <v>22320</v>
      </c>
      <c r="M92" s="811">
        <v>2700</v>
      </c>
      <c r="N92" s="811">
        <v>23756</v>
      </c>
      <c r="O92" s="811">
        <v>1945</v>
      </c>
      <c r="P92" s="836">
        <v>5838</v>
      </c>
      <c r="Q92" s="811">
        <v>242999</v>
      </c>
      <c r="R92" s="811">
        <v>478277</v>
      </c>
    </row>
    <row r="93" spans="1:19" x14ac:dyDescent="0.25">
      <c r="A93" s="835"/>
      <c r="B93" s="798" t="s">
        <v>434</v>
      </c>
      <c r="C93" s="811">
        <v>598</v>
      </c>
      <c r="D93" s="811">
        <v>3172</v>
      </c>
      <c r="E93" s="811">
        <v>3097</v>
      </c>
      <c r="F93" s="811">
        <v>2098</v>
      </c>
      <c r="G93" s="811">
        <v>2623</v>
      </c>
      <c r="H93" s="811">
        <v>2536</v>
      </c>
      <c r="I93" s="811">
        <v>2146</v>
      </c>
      <c r="J93" s="811">
        <v>4606</v>
      </c>
      <c r="K93" s="811">
        <v>14371</v>
      </c>
      <c r="L93" s="811">
        <v>10098</v>
      </c>
      <c r="M93" s="811">
        <v>295</v>
      </c>
      <c r="N93" s="811">
        <v>1342</v>
      </c>
      <c r="O93" s="811">
        <v>1678</v>
      </c>
      <c r="P93" s="836">
        <v>15</v>
      </c>
      <c r="Q93" s="811">
        <v>161441</v>
      </c>
      <c r="R93" s="811">
        <v>209518</v>
      </c>
    </row>
    <row r="94" spans="1:19" x14ac:dyDescent="0.25">
      <c r="A94" s="835"/>
      <c r="B94" s="798" t="s">
        <v>435</v>
      </c>
      <c r="C94" s="811">
        <v>2518</v>
      </c>
      <c r="D94" s="811">
        <v>1153</v>
      </c>
      <c r="E94" s="811">
        <v>1235</v>
      </c>
      <c r="F94" s="811">
        <v>1259</v>
      </c>
      <c r="G94" s="811">
        <v>2181</v>
      </c>
      <c r="H94" s="811">
        <v>62071</v>
      </c>
      <c r="I94" s="811">
        <v>16778</v>
      </c>
      <c r="J94" s="811">
        <v>3917</v>
      </c>
      <c r="K94" s="811">
        <v>17535</v>
      </c>
      <c r="L94" s="811">
        <v>3159</v>
      </c>
      <c r="M94" s="811">
        <v>0</v>
      </c>
      <c r="N94" s="811">
        <v>1406</v>
      </c>
      <c r="O94" s="811">
        <v>0</v>
      </c>
      <c r="P94" s="836">
        <v>0</v>
      </c>
      <c r="Q94" s="811">
        <v>100154</v>
      </c>
      <c r="R94" s="811">
        <v>210848</v>
      </c>
    </row>
    <row r="95" spans="1:19" x14ac:dyDescent="0.25">
      <c r="A95" s="841"/>
      <c r="B95" s="842" t="s">
        <v>436</v>
      </c>
      <c r="C95" s="844">
        <v>42</v>
      </c>
      <c r="D95" s="844">
        <v>370</v>
      </c>
      <c r="E95" s="844">
        <v>1974</v>
      </c>
      <c r="F95" s="844">
        <v>0</v>
      </c>
      <c r="G95" s="844">
        <v>309</v>
      </c>
      <c r="H95" s="844">
        <v>1303</v>
      </c>
      <c r="I95" s="844">
        <v>2308</v>
      </c>
      <c r="J95" s="844">
        <v>1230</v>
      </c>
      <c r="K95" s="844">
        <v>4616</v>
      </c>
      <c r="L95" s="844">
        <v>1571</v>
      </c>
      <c r="M95" s="844">
        <v>173</v>
      </c>
      <c r="N95" s="844">
        <v>239</v>
      </c>
      <c r="O95" s="844">
        <v>0</v>
      </c>
      <c r="P95" s="845">
        <v>0</v>
      </c>
      <c r="Q95" s="844">
        <v>50980</v>
      </c>
      <c r="R95" s="844">
        <v>65073</v>
      </c>
    </row>
    <row r="96" spans="1:19" ht="15.75" x14ac:dyDescent="0.25">
      <c r="A96" s="843" t="s">
        <v>60</v>
      </c>
      <c r="B96" s="832" t="s">
        <v>433</v>
      </c>
      <c r="C96" s="833">
        <v>14387</v>
      </c>
      <c r="D96" s="833">
        <v>40015</v>
      </c>
      <c r="E96" s="833">
        <v>62135</v>
      </c>
      <c r="F96" s="833">
        <v>43580</v>
      </c>
      <c r="G96" s="833">
        <v>73967</v>
      </c>
      <c r="H96" s="833">
        <v>197002</v>
      </c>
      <c r="I96" s="833">
        <v>144707</v>
      </c>
      <c r="J96" s="833">
        <v>81413</v>
      </c>
      <c r="K96" s="833">
        <v>243350</v>
      </c>
      <c r="L96" s="833">
        <v>60452</v>
      </c>
      <c r="M96" s="834">
        <v>17935</v>
      </c>
      <c r="N96" s="833">
        <v>57622</v>
      </c>
      <c r="O96" s="833">
        <v>8686</v>
      </c>
      <c r="P96" s="833">
        <v>14071</v>
      </c>
      <c r="Q96" s="833">
        <v>1266113</v>
      </c>
      <c r="R96" s="833">
        <v>2323958</v>
      </c>
      <c r="S96" s="846"/>
    </row>
    <row r="97" spans="1:19" x14ac:dyDescent="0.25">
      <c r="A97" s="835"/>
      <c r="B97" s="798" t="s">
        <v>369</v>
      </c>
      <c r="C97" s="811">
        <v>9299</v>
      </c>
      <c r="D97" s="811">
        <v>27447</v>
      </c>
      <c r="E97" s="811">
        <v>41763</v>
      </c>
      <c r="F97" s="811">
        <v>30661</v>
      </c>
      <c r="G97" s="811">
        <v>49116</v>
      </c>
      <c r="H97" s="811">
        <v>82954</v>
      </c>
      <c r="I97" s="811">
        <v>98456</v>
      </c>
      <c r="J97" s="811">
        <v>38984</v>
      </c>
      <c r="K97" s="811">
        <v>139130</v>
      </c>
      <c r="L97" s="811">
        <v>23300</v>
      </c>
      <c r="M97" s="811">
        <v>13744</v>
      </c>
      <c r="N97" s="811">
        <v>28403</v>
      </c>
      <c r="O97" s="811">
        <v>3621</v>
      </c>
      <c r="P97" s="847">
        <v>7158</v>
      </c>
      <c r="Q97" s="811">
        <v>681600</v>
      </c>
      <c r="R97" s="811">
        <v>1275636</v>
      </c>
      <c r="S97" s="846"/>
    </row>
    <row r="98" spans="1:19" x14ac:dyDescent="0.25">
      <c r="A98" s="835"/>
      <c r="B98" s="798" t="s">
        <v>370</v>
      </c>
      <c r="C98" s="811">
        <v>1642</v>
      </c>
      <c r="D98" s="811">
        <v>7351</v>
      </c>
      <c r="E98" s="811">
        <v>14528</v>
      </c>
      <c r="F98" s="811">
        <v>9273</v>
      </c>
      <c r="G98" s="811">
        <v>19485</v>
      </c>
      <c r="H98" s="811">
        <v>40314</v>
      </c>
      <c r="I98" s="811">
        <v>24389</v>
      </c>
      <c r="J98" s="811">
        <v>32865</v>
      </c>
      <c r="K98" s="811">
        <v>56481</v>
      </c>
      <c r="L98" s="811">
        <v>23146</v>
      </c>
      <c r="M98" s="811">
        <v>3074</v>
      </c>
      <c r="N98" s="811">
        <v>25507</v>
      </c>
      <c r="O98" s="811">
        <v>1785</v>
      </c>
      <c r="P98" s="847">
        <v>6838</v>
      </c>
      <c r="Q98" s="811">
        <v>258851</v>
      </c>
      <c r="R98" s="811">
        <v>525529</v>
      </c>
      <c r="S98" s="846"/>
    </row>
    <row r="99" spans="1:19" x14ac:dyDescent="0.25">
      <c r="A99" s="835"/>
      <c r="B99" s="798" t="s">
        <v>434</v>
      </c>
      <c r="C99" s="811">
        <v>392</v>
      </c>
      <c r="D99" s="811">
        <v>3619</v>
      </c>
      <c r="E99" s="811">
        <v>3232</v>
      </c>
      <c r="F99" s="811">
        <v>2167</v>
      </c>
      <c r="G99" s="811">
        <v>3223</v>
      </c>
      <c r="H99" s="811">
        <v>2702</v>
      </c>
      <c r="I99" s="811">
        <v>2955</v>
      </c>
      <c r="J99" s="811">
        <v>3492</v>
      </c>
      <c r="K99" s="811">
        <v>21551</v>
      </c>
      <c r="L99" s="811">
        <v>7763</v>
      </c>
      <c r="M99" s="811">
        <v>613</v>
      </c>
      <c r="N99" s="811">
        <v>1899</v>
      </c>
      <c r="O99" s="811">
        <v>3280</v>
      </c>
      <c r="P99" s="847">
        <v>45</v>
      </c>
      <c r="Q99" s="811">
        <v>165485</v>
      </c>
      <c r="R99" s="811">
        <v>222418</v>
      </c>
      <c r="S99" s="846"/>
    </row>
    <row r="100" spans="1:19" x14ac:dyDescent="0.25">
      <c r="A100" s="835"/>
      <c r="B100" s="798" t="s">
        <v>435</v>
      </c>
      <c r="C100" s="811">
        <v>1577</v>
      </c>
      <c r="D100" s="811">
        <v>1385</v>
      </c>
      <c r="E100" s="811">
        <v>1591</v>
      </c>
      <c r="F100" s="811">
        <v>1479</v>
      </c>
      <c r="G100" s="811">
        <v>2143</v>
      </c>
      <c r="H100" s="811">
        <v>70014</v>
      </c>
      <c r="I100" s="811">
        <v>17108</v>
      </c>
      <c r="J100" s="811">
        <v>5210</v>
      </c>
      <c r="K100" s="811">
        <v>21654</v>
      </c>
      <c r="L100" s="811">
        <v>4783</v>
      </c>
      <c r="M100" s="811">
        <v>6</v>
      </c>
      <c r="N100" s="811">
        <v>1383</v>
      </c>
      <c r="O100" s="811">
        <v>0</v>
      </c>
      <c r="P100" s="847">
        <v>0</v>
      </c>
      <c r="Q100" s="811">
        <v>111974</v>
      </c>
      <c r="R100" s="811">
        <v>240307</v>
      </c>
      <c r="S100" s="846"/>
    </row>
    <row r="101" spans="1:19" x14ac:dyDescent="0.25">
      <c r="A101" s="841"/>
      <c r="B101" s="842" t="s">
        <v>436</v>
      </c>
      <c r="C101" s="844">
        <v>0</v>
      </c>
      <c r="D101" s="844">
        <v>213</v>
      </c>
      <c r="E101" s="844">
        <v>1021</v>
      </c>
      <c r="F101" s="844">
        <v>0</v>
      </c>
      <c r="G101" s="844">
        <v>0</v>
      </c>
      <c r="H101" s="844">
        <v>1018</v>
      </c>
      <c r="I101" s="844">
        <v>1799</v>
      </c>
      <c r="J101" s="844">
        <v>862</v>
      </c>
      <c r="K101" s="844">
        <v>4534</v>
      </c>
      <c r="L101" s="844">
        <v>1460</v>
      </c>
      <c r="M101" s="844">
        <v>498</v>
      </c>
      <c r="N101" s="844">
        <v>430</v>
      </c>
      <c r="O101" s="844">
        <v>0</v>
      </c>
      <c r="P101" s="848">
        <v>30</v>
      </c>
      <c r="Q101" s="844">
        <v>48203</v>
      </c>
      <c r="R101" s="844">
        <v>60068</v>
      </c>
      <c r="S101" s="846"/>
    </row>
    <row r="103" spans="1:19" ht="15.75" x14ac:dyDescent="0.25">
      <c r="A103" s="285"/>
      <c r="C103" s="849"/>
      <c r="D103" s="849"/>
      <c r="E103" s="849"/>
      <c r="F103" s="849"/>
      <c r="G103" s="849"/>
      <c r="H103" s="849"/>
      <c r="I103" s="849"/>
      <c r="K103" s="846"/>
      <c r="L103" s="846"/>
      <c r="Q103" s="846"/>
      <c r="R103" s="849"/>
    </row>
    <row r="104" spans="1:19" ht="15.75" x14ac:dyDescent="0.25">
      <c r="I104" s="849"/>
      <c r="K104" s="846"/>
      <c r="L104" s="846"/>
      <c r="Q104" s="846"/>
    </row>
    <row r="105" spans="1:19" ht="15.75" x14ac:dyDescent="0.25">
      <c r="C105" s="849"/>
      <c r="I105" s="849"/>
      <c r="K105" s="846"/>
      <c r="L105" s="846"/>
      <c r="Q105" s="846"/>
    </row>
    <row r="106" spans="1:19" ht="15.75" x14ac:dyDescent="0.25">
      <c r="C106" s="849"/>
      <c r="I106" s="849"/>
      <c r="K106" s="846"/>
      <c r="L106" s="846"/>
      <c r="Q106" s="846"/>
    </row>
    <row r="107" spans="1:19" ht="15.75" x14ac:dyDescent="0.25">
      <c r="C107" s="849"/>
      <c r="I107" s="849"/>
      <c r="K107" s="846"/>
      <c r="L107" s="846"/>
      <c r="Q107" s="846"/>
    </row>
    <row r="108" spans="1:19" ht="15.75" x14ac:dyDescent="0.25">
      <c r="C108" s="849"/>
    </row>
    <row r="109" spans="1:19" ht="15.75" x14ac:dyDescent="0.25">
      <c r="C109" s="849"/>
    </row>
  </sheetData>
  <mergeCells count="19">
    <mergeCell ref="A96:A101"/>
    <mergeCell ref="A60:A65"/>
    <mergeCell ref="A66:A71"/>
    <mergeCell ref="A72:A77"/>
    <mergeCell ref="A78:A83"/>
    <mergeCell ref="A84:A89"/>
    <mergeCell ref="A90:A95"/>
    <mergeCell ref="A28:R28"/>
    <mergeCell ref="A30:A35"/>
    <mergeCell ref="A36:A41"/>
    <mergeCell ref="A42:A47"/>
    <mergeCell ref="A48:A53"/>
    <mergeCell ref="A54:A59"/>
    <mergeCell ref="A1:N1"/>
    <mergeCell ref="A2:N2"/>
    <mergeCell ref="A14:N14"/>
    <mergeCell ref="A15:N15"/>
    <mergeCell ref="A26:R26"/>
    <mergeCell ref="A27:R27"/>
  </mergeCells>
  <hyperlinks>
    <hyperlink ref="O1" location="Índice!A70" display="Volver"/>
    <hyperlink ref="O14" location="Índice!A71" display="Volver"/>
    <hyperlink ref="S26" location="Índice!A72" display="Volver"/>
  </hyperlinks>
  <pageMargins left="0.70866141732283472" right="0.70866141732283472" top="0.74803149606299213" bottom="0.74803149606299213" header="0.31496062992125984" footer="0.31496062992125984"/>
  <pageSetup paperSize="14" scale="51" orientation="landscape" r:id="rId1"/>
  <rowBreaks count="1" manualBreakCount="1">
    <brk id="24"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topLeftCell="A23" zoomScale="85" zoomScaleNormal="85" workbookViewId="0"/>
  </sheetViews>
  <sheetFormatPr baseColWidth="10" defaultColWidth="11.42578125" defaultRowHeight="15" x14ac:dyDescent="0.25"/>
  <cols>
    <col min="1" max="1" width="28.140625" style="819" bestFit="1" customWidth="1"/>
    <col min="2" max="2" width="17.85546875" style="819" customWidth="1"/>
    <col min="3" max="3" width="14.5703125" style="819" customWidth="1"/>
    <col min="4" max="4" width="15.42578125" style="851" customWidth="1"/>
    <col min="5" max="5" width="15.7109375" style="851" customWidth="1"/>
    <col min="6" max="6" width="17.28515625" style="851" customWidth="1"/>
    <col min="7" max="7" width="14.85546875" style="851" customWidth="1"/>
    <col min="8" max="8" width="13.140625" style="851" customWidth="1"/>
    <col min="9" max="9" width="12.85546875" style="851" customWidth="1"/>
    <col min="10" max="10" width="12.42578125" style="851" customWidth="1"/>
    <col min="11" max="11" width="12.7109375" style="851" customWidth="1"/>
    <col min="12" max="12" width="14.5703125" style="851" customWidth="1"/>
    <col min="13" max="13" width="12.28515625" style="851" customWidth="1"/>
    <col min="14" max="14" width="13.5703125" style="851" customWidth="1"/>
    <col min="15" max="15" width="14.85546875" style="851" customWidth="1"/>
    <col min="16" max="16" width="15.7109375" style="851" bestFit="1" customWidth="1"/>
    <col min="17" max="17" width="15" style="851" bestFit="1" customWidth="1"/>
    <col min="18" max="18" width="22.5703125" style="851" bestFit="1" customWidth="1"/>
    <col min="19" max="19" width="9.140625" style="851" bestFit="1" customWidth="1"/>
    <col min="20" max="16384" width="11.42578125" style="819"/>
  </cols>
  <sheetData>
    <row r="1" spans="1:17" x14ac:dyDescent="0.25">
      <c r="A1" s="850"/>
      <c r="B1" s="850"/>
      <c r="C1" s="850"/>
      <c r="D1" s="850"/>
      <c r="E1" s="850"/>
      <c r="F1" s="850"/>
      <c r="G1" s="850"/>
      <c r="H1" s="850"/>
      <c r="I1" s="850"/>
      <c r="J1" s="850"/>
      <c r="K1" s="850"/>
      <c r="L1" s="850"/>
      <c r="M1" s="850"/>
      <c r="N1" s="850"/>
      <c r="O1" s="826"/>
      <c r="P1" s="819"/>
    </row>
    <row r="2" spans="1:17" ht="15.75" x14ac:dyDescent="0.25">
      <c r="A2" s="804" t="s">
        <v>443</v>
      </c>
      <c r="B2" s="804"/>
      <c r="C2" s="804"/>
      <c r="D2" s="804"/>
      <c r="E2" s="804"/>
      <c r="F2" s="804"/>
      <c r="G2" s="804"/>
      <c r="H2" s="804"/>
      <c r="I2" s="804"/>
      <c r="J2" s="804"/>
      <c r="K2" s="804"/>
      <c r="L2" s="804"/>
      <c r="M2" s="804"/>
      <c r="N2" s="804"/>
      <c r="O2" s="589" t="s">
        <v>366</v>
      </c>
      <c r="P2" s="819"/>
    </row>
    <row r="3" spans="1:17" ht="15.75" x14ac:dyDescent="0.25">
      <c r="A3" s="804" t="s">
        <v>439</v>
      </c>
      <c r="B3" s="804"/>
      <c r="C3" s="804"/>
      <c r="D3" s="804"/>
      <c r="E3" s="804"/>
      <c r="F3" s="804"/>
      <c r="G3" s="804"/>
      <c r="H3" s="804"/>
      <c r="I3" s="804"/>
      <c r="J3" s="804"/>
      <c r="K3" s="804"/>
      <c r="L3" s="804"/>
      <c r="M3" s="804"/>
      <c r="N3" s="804"/>
      <c r="P3" s="819"/>
    </row>
    <row r="4" spans="1:17" ht="15.75" x14ac:dyDescent="0.25">
      <c r="A4" s="852" t="s">
        <v>444</v>
      </c>
      <c r="B4" s="852"/>
      <c r="C4" s="852"/>
      <c r="D4" s="852"/>
      <c r="E4" s="852"/>
      <c r="F4" s="852"/>
      <c r="G4" s="852"/>
      <c r="H4" s="852"/>
      <c r="I4" s="852"/>
      <c r="J4" s="852"/>
      <c r="K4" s="852"/>
      <c r="L4" s="852"/>
      <c r="M4" s="852"/>
      <c r="N4" s="852"/>
      <c r="P4" s="819"/>
    </row>
    <row r="5" spans="1:17" ht="15.75" x14ac:dyDescent="0.25">
      <c r="A5" s="821" t="s">
        <v>368</v>
      </c>
      <c r="B5" s="821" t="s">
        <v>49</v>
      </c>
      <c r="C5" s="821" t="s">
        <v>50</v>
      </c>
      <c r="D5" s="821" t="s">
        <v>51</v>
      </c>
      <c r="E5" s="821" t="s">
        <v>52</v>
      </c>
      <c r="F5" s="821" t="s">
        <v>53</v>
      </c>
      <c r="G5" s="821" t="s">
        <v>54</v>
      </c>
      <c r="H5" s="821" t="s">
        <v>55</v>
      </c>
      <c r="I5" s="821" t="s">
        <v>56</v>
      </c>
      <c r="J5" s="821" t="s">
        <v>57</v>
      </c>
      <c r="K5" s="821" t="s">
        <v>58</v>
      </c>
      <c r="L5" s="821" t="s">
        <v>59</v>
      </c>
      <c r="M5" s="821" t="s">
        <v>60</v>
      </c>
      <c r="N5" s="821" t="s">
        <v>15</v>
      </c>
      <c r="P5" s="819"/>
    </row>
    <row r="6" spans="1:17" ht="15.75" x14ac:dyDescent="0.25">
      <c r="A6" s="822" t="s">
        <v>433</v>
      </c>
      <c r="B6" s="795">
        <v>39032835.931999996</v>
      </c>
      <c r="C6" s="795">
        <v>39310437.741000004</v>
      </c>
      <c r="D6" s="795">
        <v>40247156.144000001</v>
      </c>
      <c r="E6" s="795">
        <v>43921029.530999996</v>
      </c>
      <c r="F6" s="795">
        <v>46187940.750999995</v>
      </c>
      <c r="G6" s="795">
        <v>43145655.553000003</v>
      </c>
      <c r="H6" s="795">
        <v>42297013.582999997</v>
      </c>
      <c r="I6" s="795">
        <v>45841292.204000004</v>
      </c>
      <c r="J6" s="795">
        <v>49270889.049000002</v>
      </c>
      <c r="K6" s="795">
        <v>40568872.808000006</v>
      </c>
      <c r="L6" s="795">
        <v>39972522.348999999</v>
      </c>
      <c r="M6" s="795">
        <v>41950749.771000005</v>
      </c>
      <c r="N6" s="795">
        <f>SUM(B6:M6)</f>
        <v>511746395.41600001</v>
      </c>
      <c r="P6" s="819"/>
    </row>
    <row r="7" spans="1:17" x14ac:dyDescent="0.25">
      <c r="A7" s="798" t="s">
        <v>369</v>
      </c>
      <c r="B7" s="853">
        <v>22876233.046999998</v>
      </c>
      <c r="C7" s="798">
        <v>23517198.634</v>
      </c>
      <c r="D7" s="798">
        <v>24485089.423999999</v>
      </c>
      <c r="E7" s="798">
        <v>26942556.574999999</v>
      </c>
      <c r="F7" s="798">
        <v>28715330.581</v>
      </c>
      <c r="G7" s="798">
        <v>26119386.747000001</v>
      </c>
      <c r="H7" s="798">
        <v>26407594.549999997</v>
      </c>
      <c r="I7" s="798">
        <v>26828022.811000001</v>
      </c>
      <c r="J7" s="798">
        <v>30584884.088999998</v>
      </c>
      <c r="K7" s="823">
        <v>24346734.986000001</v>
      </c>
      <c r="L7" s="823">
        <v>23802447.032000002</v>
      </c>
      <c r="M7" s="823">
        <v>24333523.004999999</v>
      </c>
      <c r="N7" s="823">
        <f t="shared" ref="N7:N10" si="0">SUM(B7:M7)</f>
        <v>308959001.48099995</v>
      </c>
      <c r="P7" s="819"/>
    </row>
    <row r="8" spans="1:17" x14ac:dyDescent="0.25">
      <c r="A8" s="798" t="s">
        <v>370</v>
      </c>
      <c r="B8" s="798">
        <v>8461325.6359999999</v>
      </c>
      <c r="C8" s="798">
        <v>8679498.2200000007</v>
      </c>
      <c r="D8" s="798">
        <v>8831229.6490000002</v>
      </c>
      <c r="E8" s="798">
        <v>8821095.6040000003</v>
      </c>
      <c r="F8" s="798">
        <v>8984408.8139999993</v>
      </c>
      <c r="G8" s="798">
        <v>9227808.5010000002</v>
      </c>
      <c r="H8" s="798">
        <v>8563871.3489999995</v>
      </c>
      <c r="I8" s="798">
        <v>9074187.2100000009</v>
      </c>
      <c r="J8" s="798">
        <v>9646192.9840000011</v>
      </c>
      <c r="K8" s="823">
        <v>8262000.3190000001</v>
      </c>
      <c r="L8" s="823">
        <v>8372312.1459999997</v>
      </c>
      <c r="M8" s="823">
        <v>9251973.7650000006</v>
      </c>
      <c r="N8" s="823">
        <f t="shared" si="0"/>
        <v>106175904.197</v>
      </c>
      <c r="P8" s="819"/>
    </row>
    <row r="9" spans="1:17" x14ac:dyDescent="0.25">
      <c r="A9" s="798" t="s">
        <v>434</v>
      </c>
      <c r="B9" s="798">
        <v>3660853.28</v>
      </c>
      <c r="C9" s="798">
        <v>3176592.3450000002</v>
      </c>
      <c r="D9" s="798">
        <v>3604749.5890000002</v>
      </c>
      <c r="E9" s="798">
        <v>3807506.4440000001</v>
      </c>
      <c r="F9" s="798">
        <v>3790976.355</v>
      </c>
      <c r="G9" s="798">
        <v>3910448.1809999999</v>
      </c>
      <c r="H9" s="798">
        <v>3804694.068</v>
      </c>
      <c r="I9" s="798">
        <v>4483880.7740000002</v>
      </c>
      <c r="J9" s="798">
        <v>4045672.7920000004</v>
      </c>
      <c r="K9" s="823">
        <v>3529663.0550000002</v>
      </c>
      <c r="L9" s="823">
        <v>3573651.162</v>
      </c>
      <c r="M9" s="823">
        <v>3792701.7</v>
      </c>
      <c r="N9" s="823">
        <f t="shared" si="0"/>
        <v>45181389.745000005</v>
      </c>
      <c r="P9" s="819"/>
    </row>
    <row r="10" spans="1:17" x14ac:dyDescent="0.25">
      <c r="A10" s="798" t="s">
        <v>435</v>
      </c>
      <c r="B10" s="798">
        <v>3244838.7930000005</v>
      </c>
      <c r="C10" s="798">
        <v>3119651.236</v>
      </c>
      <c r="D10" s="798">
        <v>2681230.662</v>
      </c>
      <c r="E10" s="798">
        <v>3597171.6159999999</v>
      </c>
      <c r="F10" s="798">
        <v>3713365.6889999998</v>
      </c>
      <c r="G10" s="798">
        <v>3127348.4219999998</v>
      </c>
      <c r="H10" s="798">
        <v>2826936.986</v>
      </c>
      <c r="I10" s="798">
        <v>4456701.5180000002</v>
      </c>
      <c r="J10" s="798">
        <v>3490456.7060000002</v>
      </c>
      <c r="K10" s="823">
        <v>3311858.5529999998</v>
      </c>
      <c r="L10" s="823">
        <v>3264121.216</v>
      </c>
      <c r="M10" s="823">
        <v>3664253.5460000001</v>
      </c>
      <c r="N10" s="823">
        <f t="shared" si="0"/>
        <v>40497934.943000004</v>
      </c>
      <c r="P10" s="819"/>
    </row>
    <row r="11" spans="1:17" x14ac:dyDescent="0.25">
      <c r="A11" s="801" t="s">
        <v>436</v>
      </c>
      <c r="B11" s="801">
        <v>789585.17600000009</v>
      </c>
      <c r="C11" s="801">
        <v>817497.30599999998</v>
      </c>
      <c r="D11" s="801">
        <v>644856.81999999995</v>
      </c>
      <c r="E11" s="801">
        <v>752699.29200000002</v>
      </c>
      <c r="F11" s="801">
        <v>983859.31200000003</v>
      </c>
      <c r="G11" s="801">
        <v>760663.70200000005</v>
      </c>
      <c r="H11" s="801">
        <v>693916.63</v>
      </c>
      <c r="I11" s="801">
        <v>998499.89099999995</v>
      </c>
      <c r="J11" s="801">
        <v>1503682.4780000001</v>
      </c>
      <c r="K11" s="824">
        <v>1118615.895</v>
      </c>
      <c r="L11" s="824">
        <v>959990.79299999995</v>
      </c>
      <c r="M11" s="824">
        <v>908297.755</v>
      </c>
      <c r="N11" s="824">
        <f>SUM(B11:M11)</f>
        <v>10932165.050000001</v>
      </c>
      <c r="P11" s="819"/>
    </row>
    <row r="12" spans="1:17" ht="15.75" x14ac:dyDescent="0.25">
      <c r="A12" s="825" t="s">
        <v>440</v>
      </c>
      <c r="B12" s="827"/>
      <c r="C12" s="827"/>
      <c r="D12" s="827"/>
      <c r="E12" s="826"/>
      <c r="F12" s="826"/>
      <c r="G12" s="826"/>
      <c r="H12" s="826"/>
      <c r="I12" s="826"/>
      <c r="J12" s="826"/>
      <c r="K12" s="826"/>
      <c r="L12" s="826"/>
      <c r="M12" s="826"/>
      <c r="N12" s="826"/>
      <c r="P12" s="819"/>
    </row>
    <row r="13" spans="1:17" x14ac:dyDescent="0.25">
      <c r="A13" s="825" t="s">
        <v>445</v>
      </c>
      <c r="B13" s="826"/>
      <c r="C13" s="826"/>
      <c r="D13" s="826"/>
      <c r="E13" s="826"/>
      <c r="F13" s="826"/>
      <c r="G13" s="826"/>
      <c r="H13" s="826"/>
      <c r="I13" s="854"/>
      <c r="J13" s="826"/>
      <c r="K13" s="826"/>
      <c r="L13" s="826"/>
      <c r="M13" s="826"/>
      <c r="N13" s="826"/>
      <c r="P13" s="819"/>
      <c r="Q13" s="855"/>
    </row>
    <row r="15" spans="1:17" ht="15.75" x14ac:dyDescent="0.25">
      <c r="A15" s="804" t="s">
        <v>446</v>
      </c>
      <c r="B15" s="804"/>
      <c r="C15" s="804"/>
      <c r="D15" s="804"/>
      <c r="E15" s="804"/>
      <c r="F15" s="804"/>
      <c r="G15" s="804"/>
      <c r="H15" s="804"/>
      <c r="I15" s="804"/>
      <c r="J15" s="804"/>
      <c r="K15" s="804"/>
      <c r="L15" s="804"/>
      <c r="M15" s="804"/>
      <c r="N15" s="804"/>
      <c r="O15" s="856"/>
    </row>
    <row r="16" spans="1:17" ht="15.75" x14ac:dyDescent="0.25">
      <c r="A16" s="804" t="s">
        <v>95</v>
      </c>
      <c r="B16" s="804"/>
      <c r="C16" s="804"/>
      <c r="D16" s="804"/>
      <c r="E16" s="804"/>
      <c r="F16" s="804"/>
      <c r="G16" s="804"/>
      <c r="H16" s="804"/>
      <c r="I16" s="804"/>
      <c r="J16" s="804"/>
      <c r="K16" s="804"/>
      <c r="L16" s="804"/>
      <c r="M16" s="804"/>
      <c r="N16" s="804"/>
      <c r="O16" s="857"/>
      <c r="P16" s="855"/>
    </row>
    <row r="17" spans="1:17" ht="15.75" x14ac:dyDescent="0.25">
      <c r="A17" s="858" t="s">
        <v>444</v>
      </c>
      <c r="B17" s="858"/>
      <c r="C17" s="858"/>
      <c r="D17" s="858"/>
      <c r="E17" s="858"/>
      <c r="F17" s="858"/>
      <c r="G17" s="858"/>
      <c r="H17" s="858"/>
      <c r="I17" s="858"/>
      <c r="J17" s="858"/>
      <c r="K17" s="858"/>
      <c r="L17" s="858"/>
      <c r="M17" s="858"/>
      <c r="N17" s="858"/>
      <c r="O17" s="859"/>
    </row>
    <row r="18" spans="1:17" ht="15.75" x14ac:dyDescent="0.25">
      <c r="A18" s="821" t="s">
        <v>368</v>
      </c>
      <c r="B18" s="821" t="s">
        <v>49</v>
      </c>
      <c r="C18" s="821" t="s">
        <v>50</v>
      </c>
      <c r="D18" s="821" t="s">
        <v>51</v>
      </c>
      <c r="E18" s="821" t="s">
        <v>52</v>
      </c>
      <c r="F18" s="821" t="s">
        <v>53</v>
      </c>
      <c r="G18" s="821" t="s">
        <v>54</v>
      </c>
      <c r="H18" s="821" t="s">
        <v>55</v>
      </c>
      <c r="I18" s="821" t="s">
        <v>56</v>
      </c>
      <c r="J18" s="821" t="s">
        <v>57</v>
      </c>
      <c r="K18" s="821" t="s">
        <v>58</v>
      </c>
      <c r="L18" s="821" t="s">
        <v>59</v>
      </c>
      <c r="M18" s="821" t="s">
        <v>60</v>
      </c>
      <c r="N18" s="821" t="s">
        <v>15</v>
      </c>
      <c r="O18" s="589" t="s">
        <v>366</v>
      </c>
    </row>
    <row r="19" spans="1:17" ht="15.75" x14ac:dyDescent="0.25">
      <c r="A19" s="822" t="s">
        <v>433</v>
      </c>
      <c r="B19" s="795">
        <v>31340434.033999998</v>
      </c>
      <c r="C19" s="795">
        <v>31518624.026999999</v>
      </c>
      <c r="D19" s="795">
        <v>32337280.030000001</v>
      </c>
      <c r="E19" s="795">
        <v>35186367.710000001</v>
      </c>
      <c r="F19" s="795">
        <v>37003278.130999997</v>
      </c>
      <c r="G19" s="795">
        <v>34646129.012000009</v>
      </c>
      <c r="H19" s="795">
        <v>33950986.441999994</v>
      </c>
      <c r="I19" s="795">
        <v>36724172.704999998</v>
      </c>
      <c r="J19" s="795">
        <v>39469641.064999998</v>
      </c>
      <c r="K19" s="795">
        <v>32818301.543000001</v>
      </c>
      <c r="L19" s="795">
        <v>32361937.127999999</v>
      </c>
      <c r="M19" s="795">
        <v>34144292</v>
      </c>
      <c r="N19" s="795">
        <f>SUM(B19:M19)</f>
        <v>411501443.82700002</v>
      </c>
      <c r="O19" s="860"/>
    </row>
    <row r="20" spans="1:17" ht="15.75" x14ac:dyDescent="0.25">
      <c r="A20" s="798" t="s">
        <v>369</v>
      </c>
      <c r="B20" s="853">
        <v>18434224.055</v>
      </c>
      <c r="C20" s="853">
        <v>18878831.745999999</v>
      </c>
      <c r="D20" s="853">
        <v>19725931.899</v>
      </c>
      <c r="E20" s="853">
        <v>21642067.862999998</v>
      </c>
      <c r="F20" s="853">
        <v>23026335.603</v>
      </c>
      <c r="G20" s="798">
        <v>21006267.145000003</v>
      </c>
      <c r="H20" s="798">
        <v>21263466.706999995</v>
      </c>
      <c r="I20" s="798">
        <v>21612734.390000001</v>
      </c>
      <c r="J20" s="798">
        <v>24520931.772999998</v>
      </c>
      <c r="K20" s="798">
        <v>19838416.174000002</v>
      </c>
      <c r="L20" s="861">
        <v>19391493.436000001</v>
      </c>
      <c r="M20" s="861">
        <v>20045997.940000001</v>
      </c>
      <c r="N20" s="861">
        <f t="shared" ref="N20:N23" si="1">SUM(B20:M20)</f>
        <v>249386698.73099998</v>
      </c>
      <c r="O20" s="860"/>
    </row>
    <row r="21" spans="1:17" ht="15.75" x14ac:dyDescent="0.25">
      <c r="A21" s="798" t="s">
        <v>370</v>
      </c>
      <c r="B21" s="798">
        <v>6786805.4440000001</v>
      </c>
      <c r="C21" s="798">
        <v>6956962.1660000011</v>
      </c>
      <c r="D21" s="798">
        <v>7101356.3160000006</v>
      </c>
      <c r="E21" s="798">
        <v>7080252.1129999999</v>
      </c>
      <c r="F21" s="798">
        <v>7221607.902999999</v>
      </c>
      <c r="G21" s="798">
        <v>7408871.6040000003</v>
      </c>
      <c r="H21" s="798">
        <v>6854333.6519999988</v>
      </c>
      <c r="I21" s="798">
        <v>7259416.762000001</v>
      </c>
      <c r="J21" s="798">
        <v>7707022.1020000009</v>
      </c>
      <c r="K21" s="798">
        <v>6630356.5279999999</v>
      </c>
      <c r="L21" s="861">
        <v>6738468.5889999997</v>
      </c>
      <c r="M21" s="861">
        <v>7403029.4179999996</v>
      </c>
      <c r="N21" s="861">
        <f t="shared" si="1"/>
        <v>85148482.597000003</v>
      </c>
      <c r="O21" s="860"/>
    </row>
    <row r="22" spans="1:17" ht="15.75" x14ac:dyDescent="0.25">
      <c r="A22" s="798" t="s">
        <v>434</v>
      </c>
      <c r="B22" s="798">
        <v>2833767.9040000001</v>
      </c>
      <c r="C22" s="798">
        <v>2487539.233</v>
      </c>
      <c r="D22" s="798">
        <v>2795333.4400000004</v>
      </c>
      <c r="E22" s="798">
        <v>2956918.1550000003</v>
      </c>
      <c r="F22" s="798">
        <v>2944928.5460000001</v>
      </c>
      <c r="G22" s="798">
        <v>3053354.8250000002</v>
      </c>
      <c r="H22" s="798">
        <v>2987554.11</v>
      </c>
      <c r="I22" s="798">
        <v>3506684.1050000004</v>
      </c>
      <c r="J22" s="798">
        <v>3181827.5320000006</v>
      </c>
      <c r="K22" s="798">
        <v>2763803.3030000003</v>
      </c>
      <c r="L22" s="861">
        <v>2792907.0989999999</v>
      </c>
      <c r="M22" s="861">
        <v>2985851.2659999998</v>
      </c>
      <c r="N22" s="861">
        <f t="shared" si="1"/>
        <v>35290469.517999999</v>
      </c>
      <c r="O22" s="860"/>
    </row>
    <row r="23" spans="1:17" ht="15.75" x14ac:dyDescent="0.25">
      <c r="A23" s="798" t="s">
        <v>435</v>
      </c>
      <c r="B23" s="798">
        <v>2640185.8220000002</v>
      </c>
      <c r="C23" s="798">
        <v>2528318.5419999999</v>
      </c>
      <c r="D23" s="798">
        <v>2188538.6550000003</v>
      </c>
      <c r="E23" s="798">
        <v>2890723.3939999999</v>
      </c>
      <c r="F23" s="798">
        <v>3007357.8119999999</v>
      </c>
      <c r="G23" s="798">
        <v>2558061.7419999996</v>
      </c>
      <c r="H23" s="798">
        <v>2280313.1230000001</v>
      </c>
      <c r="I23" s="798">
        <v>3533641.2650000001</v>
      </c>
      <c r="J23" s="798">
        <v>2833816.7220000001</v>
      </c>
      <c r="K23" s="798">
        <v>2673605.057</v>
      </c>
      <c r="L23" s="861">
        <v>2659413.8459999999</v>
      </c>
      <c r="M23" s="861">
        <v>2968178.76</v>
      </c>
      <c r="N23" s="861">
        <f t="shared" si="1"/>
        <v>32762154.740000002</v>
      </c>
      <c r="O23" s="860"/>
    </row>
    <row r="24" spans="1:17" ht="15.75" x14ac:dyDescent="0.25">
      <c r="A24" s="801" t="s">
        <v>436</v>
      </c>
      <c r="B24" s="801">
        <v>645450.80900000001</v>
      </c>
      <c r="C24" s="801">
        <v>666972.34</v>
      </c>
      <c r="D24" s="801">
        <v>526119.72</v>
      </c>
      <c r="E24" s="801">
        <v>616406.18500000006</v>
      </c>
      <c r="F24" s="801">
        <v>803048.26699999999</v>
      </c>
      <c r="G24" s="801">
        <v>619573.696</v>
      </c>
      <c r="H24" s="801">
        <v>565318.85</v>
      </c>
      <c r="I24" s="801">
        <v>811696.18299999996</v>
      </c>
      <c r="J24" s="801">
        <v>1226042.9360000002</v>
      </c>
      <c r="K24" s="801">
        <v>912120.48100000003</v>
      </c>
      <c r="L24" s="862">
        <v>779654.15800000005</v>
      </c>
      <c r="M24" s="862">
        <v>741234.71799999999</v>
      </c>
      <c r="N24" s="862">
        <f>SUM(B24:M24)</f>
        <v>8913638.3429999985</v>
      </c>
      <c r="O24" s="860"/>
    </row>
    <row r="25" spans="1:17" ht="15.75" x14ac:dyDescent="0.25">
      <c r="A25" s="825" t="s">
        <v>440</v>
      </c>
      <c r="B25" s="827"/>
      <c r="C25" s="827"/>
      <c r="D25" s="827"/>
      <c r="E25" s="826"/>
      <c r="F25" s="826"/>
      <c r="G25" s="826"/>
      <c r="H25" s="826"/>
      <c r="I25" s="826"/>
      <c r="J25" s="826"/>
      <c r="K25" s="826"/>
      <c r="L25" s="826"/>
      <c r="M25" s="826"/>
      <c r="N25" s="826"/>
      <c r="O25" s="860"/>
    </row>
    <row r="26" spans="1:17" x14ac:dyDescent="0.25">
      <c r="A26" s="825" t="s">
        <v>447</v>
      </c>
      <c r="B26" s="826"/>
      <c r="C26" s="826"/>
      <c r="D26" s="826"/>
      <c r="E26" s="826"/>
      <c r="F26" s="826"/>
      <c r="G26" s="854"/>
      <c r="H26" s="826"/>
      <c r="I26" s="863"/>
      <c r="J26" s="864"/>
      <c r="K26" s="863"/>
      <c r="L26" s="864"/>
      <c r="M26" s="863"/>
      <c r="N26" s="864"/>
      <c r="O26" s="863"/>
      <c r="P26" s="864"/>
      <c r="Q26" s="863"/>
    </row>
    <row r="27" spans="1:17" ht="15.75" x14ac:dyDescent="0.25">
      <c r="A27" s="860"/>
      <c r="B27" s="865"/>
      <c r="C27" s="865"/>
      <c r="D27" s="865"/>
      <c r="E27" s="865"/>
      <c r="F27" s="865"/>
      <c r="G27" s="860"/>
      <c r="H27" s="860"/>
      <c r="I27" s="860"/>
      <c r="J27" s="860"/>
      <c r="K27" s="860"/>
      <c r="L27" s="860"/>
      <c r="M27" s="860"/>
      <c r="N27" s="860"/>
      <c r="O27" s="860"/>
    </row>
    <row r="28" spans="1:17" ht="15.75" x14ac:dyDescent="0.25">
      <c r="A28" s="804"/>
      <c r="B28" s="804"/>
      <c r="C28" s="804"/>
      <c r="D28" s="804"/>
      <c r="E28" s="804"/>
      <c r="F28" s="804"/>
      <c r="G28" s="804"/>
      <c r="H28" s="804"/>
      <c r="I28" s="804"/>
      <c r="J28" s="804"/>
      <c r="K28" s="804"/>
      <c r="L28" s="804"/>
      <c r="M28" s="804"/>
      <c r="N28" s="804"/>
      <c r="O28" s="804"/>
    </row>
    <row r="29" spans="1:17" ht="15.75" x14ac:dyDescent="0.25">
      <c r="A29" s="804" t="s">
        <v>448</v>
      </c>
      <c r="B29" s="804"/>
      <c r="C29" s="804"/>
      <c r="D29" s="804"/>
      <c r="E29" s="804"/>
      <c r="F29" s="804"/>
      <c r="G29" s="804"/>
      <c r="H29" s="804"/>
      <c r="I29" s="804"/>
      <c r="J29" s="804"/>
      <c r="K29" s="804"/>
      <c r="L29" s="804"/>
      <c r="M29" s="804"/>
      <c r="N29" s="804"/>
      <c r="O29" s="856"/>
    </row>
    <row r="30" spans="1:17" ht="15.75" x14ac:dyDescent="0.25">
      <c r="A30" s="804" t="s">
        <v>95</v>
      </c>
      <c r="B30" s="804"/>
      <c r="C30" s="804"/>
      <c r="D30" s="804"/>
      <c r="E30" s="804"/>
      <c r="F30" s="804"/>
      <c r="G30" s="804"/>
      <c r="H30" s="804"/>
      <c r="I30" s="804"/>
      <c r="J30" s="804"/>
      <c r="K30" s="804"/>
      <c r="L30" s="804"/>
      <c r="M30" s="804"/>
      <c r="N30" s="804"/>
      <c r="O30" s="804"/>
    </row>
    <row r="31" spans="1:17" ht="15.75" x14ac:dyDescent="0.25">
      <c r="A31" s="852" t="s">
        <v>444</v>
      </c>
      <c r="B31" s="852"/>
      <c r="C31" s="852"/>
      <c r="D31" s="852"/>
      <c r="E31" s="852"/>
      <c r="F31" s="852"/>
      <c r="G31" s="852"/>
      <c r="H31" s="852"/>
      <c r="I31" s="852"/>
      <c r="J31" s="852"/>
      <c r="K31" s="852"/>
      <c r="L31" s="852"/>
      <c r="M31" s="852"/>
      <c r="N31" s="852"/>
      <c r="O31" s="852"/>
    </row>
    <row r="32" spans="1:17" ht="15.75" x14ac:dyDescent="0.25">
      <c r="A32" s="821" t="s">
        <v>449</v>
      </c>
      <c r="B32" s="821" t="s">
        <v>368</v>
      </c>
      <c r="C32" s="821" t="s">
        <v>49</v>
      </c>
      <c r="D32" s="821" t="s">
        <v>50</v>
      </c>
      <c r="E32" s="821" t="s">
        <v>51</v>
      </c>
      <c r="F32" s="821" t="s">
        <v>52</v>
      </c>
      <c r="G32" s="821" t="s">
        <v>53</v>
      </c>
      <c r="H32" s="821" t="s">
        <v>54</v>
      </c>
      <c r="I32" s="821" t="s">
        <v>55</v>
      </c>
      <c r="J32" s="821" t="s">
        <v>56</v>
      </c>
      <c r="K32" s="821" t="s">
        <v>57</v>
      </c>
      <c r="L32" s="821" t="s">
        <v>58</v>
      </c>
      <c r="M32" s="821" t="s">
        <v>59</v>
      </c>
      <c r="N32" s="821" t="s">
        <v>60</v>
      </c>
      <c r="O32" s="821" t="s">
        <v>15</v>
      </c>
      <c r="P32" s="589" t="s">
        <v>366</v>
      </c>
    </row>
    <row r="33" spans="1:15" x14ac:dyDescent="0.25">
      <c r="A33" s="866" t="s">
        <v>450</v>
      </c>
      <c r="B33" s="867" t="s">
        <v>15</v>
      </c>
      <c r="C33" s="868">
        <v>4709075.82</v>
      </c>
      <c r="D33" s="868">
        <v>4766854.4339999994</v>
      </c>
      <c r="E33" s="868">
        <v>4830412.6920000007</v>
      </c>
      <c r="F33" s="868">
        <v>5334556.7850000001</v>
      </c>
      <c r="G33" s="868">
        <v>5611636.4700000007</v>
      </c>
      <c r="H33" s="868">
        <v>5188529.3050000006</v>
      </c>
      <c r="I33" s="868">
        <v>5094120.398000001</v>
      </c>
      <c r="J33" s="868">
        <v>5569193.0360000012</v>
      </c>
      <c r="K33" s="868">
        <v>5993408.5119999992</v>
      </c>
      <c r="L33" s="868">
        <v>4735367.2469999995</v>
      </c>
      <c r="M33" s="868">
        <v>4648649.9710000008</v>
      </c>
      <c r="N33" s="868">
        <v>4763624</v>
      </c>
      <c r="O33" s="868">
        <f>SUM(C33:N33)</f>
        <v>61245428.670000009</v>
      </c>
    </row>
    <row r="34" spans="1:15" x14ac:dyDescent="0.25">
      <c r="A34" s="869"/>
      <c r="B34" s="811" t="s">
        <v>369</v>
      </c>
      <c r="C34" s="811">
        <v>2728235.4610000001</v>
      </c>
      <c r="D34" s="811">
        <v>2845550.5410000002</v>
      </c>
      <c r="E34" s="811">
        <v>2920521.125</v>
      </c>
      <c r="F34" s="811">
        <v>3252608.2370000002</v>
      </c>
      <c r="G34" s="811">
        <v>3490305.9139999999</v>
      </c>
      <c r="H34" s="811">
        <v>3134650.6320000002</v>
      </c>
      <c r="I34" s="811">
        <v>3154072.4180000001</v>
      </c>
      <c r="J34" s="811">
        <v>3195111.4130000002</v>
      </c>
      <c r="K34" s="811">
        <v>3718559.9879999999</v>
      </c>
      <c r="L34" s="811">
        <v>2762703.1030000001</v>
      </c>
      <c r="M34" s="847">
        <v>2705945.7370000002</v>
      </c>
      <c r="N34" s="811">
        <v>2624179.5010000002</v>
      </c>
      <c r="O34" s="811">
        <f t="shared" ref="O34:O56" si="2">SUM(C34:N34)</f>
        <v>36532444.070000008</v>
      </c>
    </row>
    <row r="35" spans="1:15" x14ac:dyDescent="0.25">
      <c r="A35" s="869"/>
      <c r="B35" s="811" t="s">
        <v>370</v>
      </c>
      <c r="C35" s="811">
        <v>1029056.632</v>
      </c>
      <c r="D35" s="811">
        <v>1058022.6229999999</v>
      </c>
      <c r="E35" s="811">
        <v>1051002.173</v>
      </c>
      <c r="F35" s="811">
        <v>1055301.0560000001</v>
      </c>
      <c r="G35" s="811">
        <v>1070707.2350000001</v>
      </c>
      <c r="H35" s="811">
        <v>1102909.081</v>
      </c>
      <c r="I35" s="811">
        <v>1036307.44</v>
      </c>
      <c r="J35" s="811">
        <v>1110439.318</v>
      </c>
      <c r="K35" s="811">
        <v>1185604.209</v>
      </c>
      <c r="L35" s="811">
        <v>997699.21499999997</v>
      </c>
      <c r="M35" s="847">
        <v>998353.27800000005</v>
      </c>
      <c r="N35" s="811">
        <v>1127024.852</v>
      </c>
      <c r="O35" s="811">
        <f t="shared" si="2"/>
        <v>12822427.112000002</v>
      </c>
    </row>
    <row r="36" spans="1:15" x14ac:dyDescent="0.25">
      <c r="A36" s="869"/>
      <c r="B36" s="811" t="s">
        <v>434</v>
      </c>
      <c r="C36" s="811">
        <v>501034.61300000001</v>
      </c>
      <c r="D36" s="811">
        <v>416309.07900000003</v>
      </c>
      <c r="E36" s="811">
        <v>491424.26</v>
      </c>
      <c r="F36" s="811">
        <v>520161.34100000001</v>
      </c>
      <c r="G36" s="811">
        <v>519046.54700000002</v>
      </c>
      <c r="H36" s="811">
        <v>524356.66599999997</v>
      </c>
      <c r="I36" s="811">
        <v>498890.63900000002</v>
      </c>
      <c r="J36" s="811">
        <v>596112.40399999998</v>
      </c>
      <c r="K36" s="811">
        <v>527340.93799999997</v>
      </c>
      <c r="L36" s="811">
        <v>466952.61900000001</v>
      </c>
      <c r="M36" s="847">
        <v>475723.158</v>
      </c>
      <c r="N36" s="811">
        <v>491998.74300000002</v>
      </c>
      <c r="O36" s="811">
        <f t="shared" si="2"/>
        <v>6029351.0069999993</v>
      </c>
    </row>
    <row r="37" spans="1:15" x14ac:dyDescent="0.25">
      <c r="A37" s="869"/>
      <c r="B37" s="811" t="s">
        <v>435</v>
      </c>
      <c r="C37" s="811">
        <v>365697.56900000002</v>
      </c>
      <c r="D37" s="811">
        <v>358274.10200000001</v>
      </c>
      <c r="E37" s="811">
        <v>297750.24</v>
      </c>
      <c r="F37" s="811">
        <v>426835.886</v>
      </c>
      <c r="G37" s="811">
        <v>426066.83199999999</v>
      </c>
      <c r="H37" s="811">
        <v>343286.10600000003</v>
      </c>
      <c r="I37" s="811">
        <v>328958.984</v>
      </c>
      <c r="J37" s="811">
        <v>557509.51300000004</v>
      </c>
      <c r="K37" s="811">
        <v>397797.81599999999</v>
      </c>
      <c r="L37" s="811">
        <v>386307.46399999998</v>
      </c>
      <c r="M37" s="847">
        <v>361740.375</v>
      </c>
      <c r="N37" s="811">
        <v>421671.65899999999</v>
      </c>
      <c r="O37" s="811">
        <f t="shared" si="2"/>
        <v>4671896.5460000001</v>
      </c>
    </row>
    <row r="38" spans="1:15" x14ac:dyDescent="0.25">
      <c r="A38" s="870"/>
      <c r="B38" s="811" t="s">
        <v>436</v>
      </c>
      <c r="C38" s="811">
        <v>85051.544999999998</v>
      </c>
      <c r="D38" s="811">
        <v>88698.089000000007</v>
      </c>
      <c r="E38" s="811">
        <v>69714.894</v>
      </c>
      <c r="F38" s="811">
        <v>79650.264999999999</v>
      </c>
      <c r="G38" s="811">
        <v>105509.942</v>
      </c>
      <c r="H38" s="811">
        <v>83326.820000000007</v>
      </c>
      <c r="I38" s="811">
        <v>75890.917000000001</v>
      </c>
      <c r="J38" s="811">
        <v>110020.38800000001</v>
      </c>
      <c r="K38" s="811">
        <v>164105.56099999999</v>
      </c>
      <c r="L38" s="811">
        <v>121704.84600000001</v>
      </c>
      <c r="M38" s="847">
        <v>106887.423</v>
      </c>
      <c r="N38" s="811">
        <v>98748.861000000004</v>
      </c>
      <c r="O38" s="811">
        <f t="shared" si="2"/>
        <v>1189309.551</v>
      </c>
    </row>
    <row r="39" spans="1:15" x14ac:dyDescent="0.25">
      <c r="A39" s="866" t="s">
        <v>451</v>
      </c>
      <c r="B39" s="867" t="s">
        <v>15</v>
      </c>
      <c r="C39" s="868">
        <v>2982717.5639999998</v>
      </c>
      <c r="D39" s="868">
        <v>3024020.1660000002</v>
      </c>
      <c r="E39" s="868">
        <v>3078536.1249999995</v>
      </c>
      <c r="F39" s="868">
        <v>3399195.1109999996</v>
      </c>
      <c r="G39" s="868">
        <v>3572185.7279999997</v>
      </c>
      <c r="H39" s="868">
        <v>3309879.2960000001</v>
      </c>
      <c r="I39" s="868">
        <v>3250918.9130000006</v>
      </c>
      <c r="J39" s="868">
        <v>3547189.895</v>
      </c>
      <c r="K39" s="868">
        <v>3806633.5330000003</v>
      </c>
      <c r="L39" s="868">
        <v>3014363.4580000001</v>
      </c>
      <c r="M39" s="868">
        <v>2960379.07</v>
      </c>
      <c r="N39" s="868">
        <v>3042123</v>
      </c>
      <c r="O39" s="868">
        <f t="shared" si="2"/>
        <v>38988141.859000005</v>
      </c>
    </row>
    <row r="40" spans="1:15" x14ac:dyDescent="0.25">
      <c r="A40" s="869"/>
      <c r="B40" s="811" t="s">
        <v>369</v>
      </c>
      <c r="C40" s="811">
        <v>1713415.5419999999</v>
      </c>
      <c r="D40" s="811">
        <v>1792339.213</v>
      </c>
      <c r="E40" s="811">
        <v>1838085.0419999999</v>
      </c>
      <c r="F40" s="811">
        <v>2047535.2679999999</v>
      </c>
      <c r="G40" s="811">
        <v>2198405.2319999998</v>
      </c>
      <c r="H40" s="811">
        <v>1977820.0220000001</v>
      </c>
      <c r="I40" s="811">
        <v>1989532.452</v>
      </c>
      <c r="J40" s="811">
        <v>2019883.121</v>
      </c>
      <c r="K40" s="811">
        <v>2344638.3640000001</v>
      </c>
      <c r="L40" s="811">
        <v>1745342.942</v>
      </c>
      <c r="M40" s="847">
        <v>1703883.3740000001</v>
      </c>
      <c r="N40" s="811">
        <v>1663133.8829999999</v>
      </c>
      <c r="O40" s="811">
        <f t="shared" si="2"/>
        <v>23034014.455000002</v>
      </c>
    </row>
    <row r="41" spans="1:15" x14ac:dyDescent="0.25">
      <c r="A41" s="869"/>
      <c r="B41" s="811" t="s">
        <v>370</v>
      </c>
      <c r="C41" s="811">
        <v>645222.79799999995</v>
      </c>
      <c r="D41" s="811">
        <v>664077.41200000001</v>
      </c>
      <c r="E41" s="811">
        <v>678506.53599999996</v>
      </c>
      <c r="F41" s="811">
        <v>684988.304</v>
      </c>
      <c r="G41" s="811">
        <v>691572.66099999996</v>
      </c>
      <c r="H41" s="811">
        <v>715583.23</v>
      </c>
      <c r="I41" s="811">
        <v>672775.03500000003</v>
      </c>
      <c r="J41" s="811">
        <v>703890.97199999995</v>
      </c>
      <c r="K41" s="811">
        <v>753118.00199999998</v>
      </c>
      <c r="L41" s="811">
        <v>633391.78599999996</v>
      </c>
      <c r="M41" s="847">
        <v>635065.38399999996</v>
      </c>
      <c r="N41" s="811">
        <v>721430.42799999996</v>
      </c>
      <c r="O41" s="811">
        <f t="shared" si="2"/>
        <v>8199622.5480000004</v>
      </c>
    </row>
    <row r="42" spans="1:15" x14ac:dyDescent="0.25">
      <c r="A42" s="869"/>
      <c r="B42" s="811" t="s">
        <v>434</v>
      </c>
      <c r="C42" s="811">
        <v>326050.76299999998</v>
      </c>
      <c r="D42" s="811">
        <v>272744.033</v>
      </c>
      <c r="E42" s="811">
        <v>317991.88900000002</v>
      </c>
      <c r="F42" s="811">
        <v>330426.94799999997</v>
      </c>
      <c r="G42" s="811">
        <v>327001.26199999999</v>
      </c>
      <c r="H42" s="811">
        <v>332736.69</v>
      </c>
      <c r="I42" s="811">
        <v>318249.31900000002</v>
      </c>
      <c r="J42" s="811">
        <v>381084.26500000001</v>
      </c>
      <c r="K42" s="811">
        <v>336504.32199999999</v>
      </c>
      <c r="L42" s="811">
        <v>298907.13299999997</v>
      </c>
      <c r="M42" s="847">
        <v>305020.90500000003</v>
      </c>
      <c r="N42" s="811">
        <v>314851.69099999999</v>
      </c>
      <c r="O42" s="811">
        <f t="shared" si="2"/>
        <v>3861569.22</v>
      </c>
    </row>
    <row r="43" spans="1:15" x14ac:dyDescent="0.25">
      <c r="A43" s="869"/>
      <c r="B43" s="811" t="s">
        <v>435</v>
      </c>
      <c r="C43" s="811">
        <v>238955.402</v>
      </c>
      <c r="D43" s="811">
        <v>233058.592</v>
      </c>
      <c r="E43" s="811">
        <v>194941.76699999999</v>
      </c>
      <c r="F43" s="811">
        <v>279612.33600000001</v>
      </c>
      <c r="G43" s="811">
        <v>279941.04499999998</v>
      </c>
      <c r="H43" s="811">
        <v>226000.57399999999</v>
      </c>
      <c r="I43" s="811">
        <v>217664.87899999999</v>
      </c>
      <c r="J43" s="811">
        <v>365550.74</v>
      </c>
      <c r="K43" s="811">
        <v>258842.16800000001</v>
      </c>
      <c r="L43" s="811">
        <v>251946.03200000001</v>
      </c>
      <c r="M43" s="847">
        <v>242966.995</v>
      </c>
      <c r="N43" s="811">
        <v>274403.12699999998</v>
      </c>
      <c r="O43" s="811">
        <f t="shared" si="2"/>
        <v>3063883.6570000001</v>
      </c>
    </row>
    <row r="44" spans="1:15" x14ac:dyDescent="0.25">
      <c r="A44" s="870"/>
      <c r="B44" s="811" t="s">
        <v>436</v>
      </c>
      <c r="C44" s="811">
        <v>59073.059000000001</v>
      </c>
      <c r="D44" s="811">
        <v>61800.915999999997</v>
      </c>
      <c r="E44" s="811">
        <v>49010.891000000003</v>
      </c>
      <c r="F44" s="811">
        <v>56632.254999999997</v>
      </c>
      <c r="G44" s="811">
        <v>75265.528000000006</v>
      </c>
      <c r="H44" s="811">
        <v>57738.78</v>
      </c>
      <c r="I44" s="811">
        <v>52697.228000000003</v>
      </c>
      <c r="J44" s="811">
        <v>76780.797000000006</v>
      </c>
      <c r="K44" s="811">
        <v>113530.677</v>
      </c>
      <c r="L44" s="811">
        <v>84775.565000000002</v>
      </c>
      <c r="M44" s="847">
        <v>73442.411999999997</v>
      </c>
      <c r="N44" s="811">
        <v>68303.577999999994</v>
      </c>
      <c r="O44" s="811">
        <f t="shared" si="2"/>
        <v>829051.68599999999</v>
      </c>
    </row>
    <row r="45" spans="1:15" x14ac:dyDescent="0.25">
      <c r="A45" s="866" t="s">
        <v>452</v>
      </c>
      <c r="B45" s="867" t="s">
        <v>15</v>
      </c>
      <c r="C45" s="868">
        <v>608.51400000000001</v>
      </c>
      <c r="D45" s="868">
        <v>939.11400000000003</v>
      </c>
      <c r="E45" s="868">
        <v>927.29700000000003</v>
      </c>
      <c r="F45" s="868">
        <v>909.92499999999995</v>
      </c>
      <c r="G45" s="868">
        <v>840.42200000000003</v>
      </c>
      <c r="H45" s="868">
        <v>1117.94</v>
      </c>
      <c r="I45" s="868">
        <v>987.82999999999993</v>
      </c>
      <c r="J45" s="868">
        <v>736.5680000000001</v>
      </c>
      <c r="K45" s="868">
        <v>1205.9390000000001</v>
      </c>
      <c r="L45" s="868">
        <v>840.56000000000006</v>
      </c>
      <c r="M45" s="868">
        <v>1556.1799999999998</v>
      </c>
      <c r="N45" s="868">
        <v>711</v>
      </c>
      <c r="O45" s="868">
        <f t="shared" si="2"/>
        <v>11381.289000000001</v>
      </c>
    </row>
    <row r="46" spans="1:15" x14ac:dyDescent="0.25">
      <c r="A46" s="869"/>
      <c r="B46" s="811" t="s">
        <v>369</v>
      </c>
      <c r="C46" s="811">
        <v>357.98899999999998</v>
      </c>
      <c r="D46" s="811">
        <v>477.13400000000001</v>
      </c>
      <c r="E46" s="811">
        <v>551.35799999999995</v>
      </c>
      <c r="F46" s="811">
        <v>345.20699999999999</v>
      </c>
      <c r="G46" s="811">
        <v>283.83199999999999</v>
      </c>
      <c r="H46" s="811">
        <v>648.94799999999998</v>
      </c>
      <c r="I46" s="811">
        <v>522.97299999999996</v>
      </c>
      <c r="J46" s="811">
        <v>293.887</v>
      </c>
      <c r="K46" s="811">
        <v>753.96400000000006</v>
      </c>
      <c r="L46" s="811">
        <v>272.767</v>
      </c>
      <c r="M46" s="847">
        <v>1124.4849999999999</v>
      </c>
      <c r="N46" s="811">
        <v>211.68100000000001</v>
      </c>
      <c r="O46" s="811">
        <f t="shared" si="2"/>
        <v>5844.2249999999995</v>
      </c>
    </row>
    <row r="47" spans="1:15" x14ac:dyDescent="0.25">
      <c r="A47" s="869"/>
      <c r="B47" s="811" t="s">
        <v>370</v>
      </c>
      <c r="C47" s="811">
        <v>240.762</v>
      </c>
      <c r="D47" s="811">
        <v>436.01900000000001</v>
      </c>
      <c r="E47" s="811">
        <v>364.62400000000002</v>
      </c>
      <c r="F47" s="811">
        <v>554.13099999999997</v>
      </c>
      <c r="G47" s="811">
        <v>521.01499999999999</v>
      </c>
      <c r="H47" s="811">
        <v>444.58600000000001</v>
      </c>
      <c r="I47" s="811">
        <v>455.22199999999998</v>
      </c>
      <c r="J47" s="811">
        <v>440.15800000000002</v>
      </c>
      <c r="K47" s="811">
        <v>448.67099999999999</v>
      </c>
      <c r="L47" s="811">
        <v>552.79</v>
      </c>
      <c r="M47" s="847">
        <v>424.89499999999998</v>
      </c>
      <c r="N47" s="811">
        <v>489.06700000000001</v>
      </c>
      <c r="O47" s="811">
        <f t="shared" si="2"/>
        <v>5371.94</v>
      </c>
    </row>
    <row r="48" spans="1:15" x14ac:dyDescent="0.25">
      <c r="A48" s="869"/>
      <c r="B48" s="811" t="s">
        <v>434</v>
      </c>
      <c r="C48" s="811">
        <v>0</v>
      </c>
      <c r="D48" s="811">
        <v>0</v>
      </c>
      <c r="E48" s="811">
        <v>0</v>
      </c>
      <c r="F48" s="811">
        <v>0</v>
      </c>
      <c r="G48" s="811">
        <v>0</v>
      </c>
      <c r="H48" s="811">
        <v>0</v>
      </c>
      <c r="I48" s="811">
        <v>0</v>
      </c>
      <c r="J48" s="811">
        <v>0</v>
      </c>
      <c r="K48" s="811">
        <v>0</v>
      </c>
      <c r="L48" s="811">
        <v>0</v>
      </c>
      <c r="M48" s="847">
        <v>0</v>
      </c>
      <c r="N48" s="811">
        <v>0</v>
      </c>
      <c r="O48" s="811">
        <f t="shared" si="2"/>
        <v>0</v>
      </c>
    </row>
    <row r="49" spans="1:15" x14ac:dyDescent="0.25">
      <c r="A49" s="869"/>
      <c r="B49" s="811" t="s">
        <v>435</v>
      </c>
      <c r="C49" s="811">
        <v>0</v>
      </c>
      <c r="D49" s="811">
        <v>0</v>
      </c>
      <c r="E49" s="811">
        <v>0</v>
      </c>
      <c r="F49" s="811">
        <v>0</v>
      </c>
      <c r="G49" s="811">
        <v>0</v>
      </c>
      <c r="H49" s="811">
        <v>0</v>
      </c>
      <c r="I49" s="811">
        <v>0</v>
      </c>
      <c r="J49" s="811">
        <v>0</v>
      </c>
      <c r="K49" s="811">
        <v>0</v>
      </c>
      <c r="L49" s="811">
        <v>0</v>
      </c>
      <c r="M49" s="847">
        <v>0</v>
      </c>
      <c r="N49" s="811">
        <v>0</v>
      </c>
      <c r="O49" s="811">
        <f t="shared" si="2"/>
        <v>0</v>
      </c>
    </row>
    <row r="50" spans="1:15" x14ac:dyDescent="0.25">
      <c r="A50" s="870"/>
      <c r="B50" s="811" t="s">
        <v>436</v>
      </c>
      <c r="C50" s="811">
        <v>9.7629999999999999</v>
      </c>
      <c r="D50" s="811">
        <v>25.960999999999999</v>
      </c>
      <c r="E50" s="811">
        <v>11.315</v>
      </c>
      <c r="F50" s="811">
        <v>10.587</v>
      </c>
      <c r="G50" s="811">
        <v>35.575000000000003</v>
      </c>
      <c r="H50" s="811">
        <v>24.405999999999999</v>
      </c>
      <c r="I50" s="811">
        <v>9.6349999999999998</v>
      </c>
      <c r="J50" s="811">
        <v>2.5230000000000001</v>
      </c>
      <c r="K50" s="811">
        <v>3.3039999999999998</v>
      </c>
      <c r="L50" s="811">
        <v>15.003</v>
      </c>
      <c r="M50" s="847">
        <v>6.8</v>
      </c>
      <c r="N50" s="811">
        <v>10.598000000000001</v>
      </c>
      <c r="O50" s="811">
        <f t="shared" si="2"/>
        <v>165.47000000000003</v>
      </c>
    </row>
    <row r="51" spans="1:15" x14ac:dyDescent="0.25">
      <c r="A51" s="866" t="s">
        <v>453</v>
      </c>
      <c r="B51" s="867" t="s">
        <v>15</v>
      </c>
      <c r="C51" s="868">
        <v>7692401.898</v>
      </c>
      <c r="D51" s="868">
        <v>7791813.7139999997</v>
      </c>
      <c r="E51" s="868">
        <v>7909876.1139999991</v>
      </c>
      <c r="F51" s="868">
        <v>8734661.8210000023</v>
      </c>
      <c r="G51" s="868">
        <v>9184662.620000001</v>
      </c>
      <c r="H51" s="868">
        <v>8499526.5409999993</v>
      </c>
      <c r="I51" s="868">
        <v>8346027.1410000017</v>
      </c>
      <c r="J51" s="868">
        <v>9117119.4989999998</v>
      </c>
      <c r="K51" s="868">
        <v>9801247.9839999992</v>
      </c>
      <c r="L51" s="868">
        <v>7750571.2650000006</v>
      </c>
      <c r="M51" s="868">
        <v>7610585.2210000008</v>
      </c>
      <c r="N51" s="868">
        <v>7806458</v>
      </c>
      <c r="O51" s="868">
        <f t="shared" si="2"/>
        <v>100244951.818</v>
      </c>
    </row>
    <row r="52" spans="1:15" x14ac:dyDescent="0.25">
      <c r="A52" s="869"/>
      <c r="B52" s="811" t="s">
        <v>369</v>
      </c>
      <c r="C52" s="811">
        <v>4442008.9920000006</v>
      </c>
      <c r="D52" s="811">
        <v>4638366.8880000003</v>
      </c>
      <c r="E52" s="811">
        <v>4759157.5249999994</v>
      </c>
      <c r="F52" s="811">
        <v>5300488.7120000003</v>
      </c>
      <c r="G52" s="811">
        <v>5688994.9780000001</v>
      </c>
      <c r="H52" s="811">
        <v>5113119.602</v>
      </c>
      <c r="I52" s="811">
        <v>5144127.8430000003</v>
      </c>
      <c r="J52" s="811">
        <v>5215288.4210000001</v>
      </c>
      <c r="K52" s="811">
        <v>6063952.3159999996</v>
      </c>
      <c r="L52" s="811">
        <v>4508318.8119999999</v>
      </c>
      <c r="M52" s="811">
        <v>4410953.5960000008</v>
      </c>
      <c r="N52" s="811">
        <v>4287525.0649999995</v>
      </c>
      <c r="O52" s="811">
        <f t="shared" si="2"/>
        <v>59572302.750000007</v>
      </c>
    </row>
    <row r="53" spans="1:15" x14ac:dyDescent="0.25">
      <c r="A53" s="869"/>
      <c r="B53" s="811" t="s">
        <v>370</v>
      </c>
      <c r="C53" s="811">
        <v>1674520.192</v>
      </c>
      <c r="D53" s="811">
        <v>1722536.054</v>
      </c>
      <c r="E53" s="811">
        <v>1729873.3329999999</v>
      </c>
      <c r="F53" s="811">
        <v>1740843.4910000002</v>
      </c>
      <c r="G53" s="811">
        <v>1762800.9110000001</v>
      </c>
      <c r="H53" s="811">
        <v>1818936.8969999999</v>
      </c>
      <c r="I53" s="811">
        <v>1709537.6970000002</v>
      </c>
      <c r="J53" s="811">
        <v>1814770.4480000001</v>
      </c>
      <c r="K53" s="811">
        <v>1939170.8820000002</v>
      </c>
      <c r="L53" s="811">
        <v>1631643.791</v>
      </c>
      <c r="M53" s="811">
        <v>1633843.557</v>
      </c>
      <c r="N53" s="811">
        <v>1848944.3469999998</v>
      </c>
      <c r="O53" s="811">
        <f t="shared" si="2"/>
        <v>21027421.600000001</v>
      </c>
    </row>
    <row r="54" spans="1:15" x14ac:dyDescent="0.25">
      <c r="A54" s="869"/>
      <c r="B54" s="811" t="s">
        <v>434</v>
      </c>
      <c r="C54" s="811">
        <v>827085.37599999993</v>
      </c>
      <c r="D54" s="811">
        <v>689053.11199999996</v>
      </c>
      <c r="E54" s="811">
        <v>809416.14899999998</v>
      </c>
      <c r="F54" s="811">
        <v>850588.28899999999</v>
      </c>
      <c r="G54" s="811">
        <v>846047.80900000001</v>
      </c>
      <c r="H54" s="811">
        <v>857093.35599999991</v>
      </c>
      <c r="I54" s="811">
        <v>817139.9580000001</v>
      </c>
      <c r="J54" s="811">
        <v>977196.66899999999</v>
      </c>
      <c r="K54" s="811">
        <v>863845.26</v>
      </c>
      <c r="L54" s="811">
        <v>765859.75199999998</v>
      </c>
      <c r="M54" s="811">
        <v>780744.06300000008</v>
      </c>
      <c r="N54" s="811">
        <v>806850.43400000001</v>
      </c>
      <c r="O54" s="811">
        <f t="shared" si="2"/>
        <v>9890920.2270000018</v>
      </c>
    </row>
    <row r="55" spans="1:15" x14ac:dyDescent="0.25">
      <c r="A55" s="869"/>
      <c r="B55" s="811" t="s">
        <v>435</v>
      </c>
      <c r="C55" s="811">
        <v>604652.97100000002</v>
      </c>
      <c r="D55" s="811">
        <v>591332.69400000002</v>
      </c>
      <c r="E55" s="811">
        <v>492692.00699999998</v>
      </c>
      <c r="F55" s="811">
        <v>706448.22200000007</v>
      </c>
      <c r="G55" s="811">
        <v>706007.87699999998</v>
      </c>
      <c r="H55" s="811">
        <v>569286.68000000005</v>
      </c>
      <c r="I55" s="811">
        <v>546623.86300000001</v>
      </c>
      <c r="J55" s="811">
        <v>923060.25300000003</v>
      </c>
      <c r="K55" s="811">
        <v>656639.98399999994</v>
      </c>
      <c r="L55" s="811">
        <v>638253.49600000004</v>
      </c>
      <c r="M55" s="811">
        <v>604707.37</v>
      </c>
      <c r="N55" s="811">
        <v>696074.78599999996</v>
      </c>
      <c r="O55" s="811">
        <f t="shared" si="2"/>
        <v>7735780.2030000007</v>
      </c>
    </row>
    <row r="56" spans="1:15" x14ac:dyDescent="0.25">
      <c r="A56" s="871"/>
      <c r="B56" s="844" t="s">
        <v>436</v>
      </c>
      <c r="C56" s="844">
        <v>144134.367</v>
      </c>
      <c r="D56" s="844">
        <v>150524.96600000001</v>
      </c>
      <c r="E56" s="844">
        <v>118737.1</v>
      </c>
      <c r="F56" s="844">
        <v>136293.10699999999</v>
      </c>
      <c r="G56" s="844">
        <v>180811.04500000001</v>
      </c>
      <c r="H56" s="844">
        <v>141090.00599999999</v>
      </c>
      <c r="I56" s="844">
        <v>128597.78</v>
      </c>
      <c r="J56" s="844">
        <v>186803.70799999998</v>
      </c>
      <c r="K56" s="844">
        <v>277639.54200000002</v>
      </c>
      <c r="L56" s="844">
        <v>206495.41400000002</v>
      </c>
      <c r="M56" s="844">
        <v>180336.63499999998</v>
      </c>
      <c r="N56" s="844">
        <v>167063.03700000001</v>
      </c>
      <c r="O56" s="844">
        <f t="shared" si="2"/>
        <v>2018526.7069999999</v>
      </c>
    </row>
    <row r="57" spans="1:15" x14ac:dyDescent="0.25">
      <c r="A57" s="872"/>
      <c r="B57" s="872"/>
      <c r="C57" s="872"/>
      <c r="D57" s="873"/>
      <c r="E57" s="873"/>
      <c r="F57" s="873"/>
      <c r="G57" s="873"/>
      <c r="H57" s="873"/>
      <c r="I57" s="873"/>
      <c r="J57" s="873"/>
      <c r="K57" s="873"/>
      <c r="L57" s="873"/>
      <c r="M57" s="873"/>
      <c r="N57" s="873"/>
      <c r="O57" s="873"/>
    </row>
    <row r="58" spans="1:15" x14ac:dyDescent="0.25">
      <c r="A58" s="874"/>
      <c r="B58" s="874"/>
      <c r="C58" s="874"/>
      <c r="D58" s="874"/>
      <c r="E58" s="874"/>
      <c r="F58" s="874"/>
      <c r="G58" s="874"/>
      <c r="H58" s="874"/>
      <c r="I58" s="874"/>
      <c r="J58" s="874"/>
      <c r="K58" s="874"/>
      <c r="L58" s="874"/>
      <c r="M58" s="874"/>
      <c r="N58" s="874"/>
      <c r="O58" s="873"/>
    </row>
    <row r="59" spans="1:15" x14ac:dyDescent="0.25">
      <c r="A59" s="872"/>
      <c r="B59" s="872"/>
      <c r="C59" s="872"/>
      <c r="D59" s="873"/>
      <c r="E59" s="873"/>
      <c r="F59" s="873"/>
      <c r="G59" s="873"/>
      <c r="H59" s="873"/>
      <c r="I59" s="873"/>
      <c r="J59" s="873"/>
      <c r="K59" s="873"/>
      <c r="L59" s="873"/>
      <c r="M59" s="873"/>
      <c r="N59" s="873"/>
      <c r="O59" s="873"/>
    </row>
    <row r="60" spans="1:15" x14ac:dyDescent="0.25">
      <c r="C60" s="855"/>
      <c r="D60" s="855"/>
      <c r="E60" s="855"/>
      <c r="J60" s="855"/>
      <c r="L60" s="855"/>
    </row>
    <row r="61" spans="1:15" x14ac:dyDescent="0.25">
      <c r="G61" s="855"/>
    </row>
    <row r="62" spans="1:15" x14ac:dyDescent="0.25">
      <c r="I62" s="875"/>
    </row>
    <row r="63" spans="1:15" x14ac:dyDescent="0.25">
      <c r="H63" s="855"/>
      <c r="I63" s="875"/>
    </row>
    <row r="64" spans="1:15" x14ac:dyDescent="0.25">
      <c r="I64" s="875"/>
    </row>
  </sheetData>
  <mergeCells count="15">
    <mergeCell ref="A45:A50"/>
    <mergeCell ref="A51:A56"/>
    <mergeCell ref="A58:N58"/>
    <mergeCell ref="A28:O28"/>
    <mergeCell ref="A29:N29"/>
    <mergeCell ref="A30:O30"/>
    <mergeCell ref="A31:O31"/>
    <mergeCell ref="A33:A38"/>
    <mergeCell ref="A39:A44"/>
    <mergeCell ref="A2:N2"/>
    <mergeCell ref="A3:N3"/>
    <mergeCell ref="A4:N4"/>
    <mergeCell ref="A15:N15"/>
    <mergeCell ref="A16:N16"/>
    <mergeCell ref="A17:N17"/>
  </mergeCells>
  <hyperlinks>
    <hyperlink ref="O2" location="Índice!A73" display="Volver"/>
    <hyperlink ref="O18" location="Índice!A74" display="Volver"/>
    <hyperlink ref="P32" location="Índice!A75" display="Volver"/>
  </hyperlinks>
  <pageMargins left="0.70866141732283472" right="0.70866141732283472" top="0.74803149606299213" bottom="0.74803149606299213" header="0.31496062992125984" footer="0.31496062992125984"/>
  <pageSetup paperSize="14"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33"/>
  <sheetViews>
    <sheetView showGridLines="0" zoomScale="80" zoomScaleNormal="80" workbookViewId="0"/>
  </sheetViews>
  <sheetFormatPr baseColWidth="10" defaultColWidth="42.5703125" defaultRowHeight="12.75" x14ac:dyDescent="0.2"/>
  <cols>
    <col min="1" max="1" width="6.5703125" style="877" bestFit="1" customWidth="1"/>
    <col min="2" max="2" width="40.5703125" style="876" customWidth="1"/>
    <col min="3" max="3" width="8.140625" style="877" bestFit="1" customWidth="1"/>
    <col min="4" max="10" width="8.140625" style="878" bestFit="1" customWidth="1"/>
    <col min="11" max="11" width="11.42578125" style="878" bestFit="1" customWidth="1"/>
    <col min="12" max="12" width="8.140625" style="878" bestFit="1" customWidth="1"/>
    <col min="13" max="13" width="11" style="878" bestFit="1" customWidth="1"/>
    <col min="14" max="14" width="10.28515625" style="878" bestFit="1" customWidth="1"/>
    <col min="15" max="15" width="9.28515625" style="878" bestFit="1" customWidth="1"/>
    <col min="16" max="16384" width="42.5703125" style="877"/>
  </cols>
  <sheetData>
    <row r="1" spans="2:18" ht="24" customHeight="1" x14ac:dyDescent="0.2">
      <c r="P1" s="589" t="s">
        <v>366</v>
      </c>
    </row>
    <row r="2" spans="2:18" ht="15.75" customHeight="1" x14ac:dyDescent="0.25">
      <c r="B2" s="879" t="s">
        <v>454</v>
      </c>
      <c r="C2" s="879"/>
      <c r="D2" s="879"/>
      <c r="E2" s="879"/>
      <c r="F2" s="879"/>
      <c r="G2" s="879"/>
      <c r="H2" s="879"/>
      <c r="I2" s="879"/>
      <c r="J2" s="879"/>
      <c r="K2" s="879"/>
      <c r="L2" s="879"/>
      <c r="M2" s="879"/>
      <c r="N2" s="879"/>
      <c r="O2" s="879"/>
    </row>
    <row r="3" spans="2:18" ht="15.75" customHeight="1" x14ac:dyDescent="0.2">
      <c r="B3" s="880" t="s">
        <v>95</v>
      </c>
      <c r="C3" s="880"/>
      <c r="D3" s="880"/>
      <c r="E3" s="880"/>
      <c r="F3" s="880"/>
      <c r="G3" s="880"/>
      <c r="H3" s="880"/>
      <c r="I3" s="880"/>
      <c r="J3" s="880"/>
      <c r="K3" s="880"/>
      <c r="L3" s="880"/>
      <c r="M3" s="880"/>
      <c r="N3" s="880"/>
      <c r="O3" s="880"/>
    </row>
    <row r="4" spans="2:18" ht="15.75" customHeight="1" thickBot="1" x14ac:dyDescent="0.25">
      <c r="B4" s="881"/>
      <c r="C4" s="881"/>
      <c r="D4" s="881"/>
      <c r="E4" s="881"/>
      <c r="F4" s="881"/>
      <c r="G4" s="881"/>
      <c r="H4" s="881"/>
      <c r="I4" s="881"/>
      <c r="J4" s="881"/>
      <c r="K4" s="881"/>
      <c r="L4" s="881"/>
      <c r="M4" s="881"/>
      <c r="N4" s="881"/>
      <c r="O4" s="881"/>
    </row>
    <row r="5" spans="2:18" ht="15.75" thickTop="1" x14ac:dyDescent="0.2">
      <c r="B5" s="882" t="s">
        <v>455</v>
      </c>
      <c r="C5" s="883" t="s">
        <v>0</v>
      </c>
      <c r="D5" s="883" t="s">
        <v>1</v>
      </c>
      <c r="E5" s="883" t="s">
        <v>2</v>
      </c>
      <c r="F5" s="883" t="s">
        <v>3</v>
      </c>
      <c r="G5" s="883" t="s">
        <v>4</v>
      </c>
      <c r="H5" s="883" t="s">
        <v>9</v>
      </c>
      <c r="I5" s="883" t="s">
        <v>5</v>
      </c>
      <c r="J5" s="883" t="s">
        <v>6</v>
      </c>
      <c r="K5" s="883" t="s">
        <v>7</v>
      </c>
      <c r="L5" s="883" t="s">
        <v>8</v>
      </c>
      <c r="M5" s="883" t="s">
        <v>10</v>
      </c>
      <c r="N5" s="883" t="s">
        <v>11</v>
      </c>
      <c r="O5" s="884" t="s">
        <v>20</v>
      </c>
      <c r="P5" s="636"/>
      <c r="Q5" s="636"/>
      <c r="R5" s="636"/>
    </row>
    <row r="6" spans="2:18" x14ac:dyDescent="0.2">
      <c r="B6" s="885" t="s">
        <v>456</v>
      </c>
      <c r="C6" s="885"/>
      <c r="D6" s="885"/>
      <c r="E6" s="885"/>
      <c r="F6" s="885"/>
      <c r="G6" s="885"/>
      <c r="H6" s="885"/>
      <c r="I6" s="885"/>
      <c r="J6" s="885"/>
      <c r="K6" s="885"/>
      <c r="L6" s="885"/>
      <c r="M6" s="885"/>
      <c r="N6" s="885"/>
      <c r="O6" s="885"/>
      <c r="Q6" s="886"/>
      <c r="R6" s="636"/>
    </row>
    <row r="7" spans="2:18" x14ac:dyDescent="0.2">
      <c r="B7" s="887" t="s">
        <v>457</v>
      </c>
      <c r="C7" s="888">
        <v>1783</v>
      </c>
      <c r="D7" s="888">
        <v>1594</v>
      </c>
      <c r="E7" s="888">
        <v>1988</v>
      </c>
      <c r="F7" s="888">
        <v>1735</v>
      </c>
      <c r="G7" s="888">
        <v>1727</v>
      </c>
      <c r="H7" s="888">
        <v>2013</v>
      </c>
      <c r="I7" s="888">
        <v>1429</v>
      </c>
      <c r="J7" s="888">
        <v>1517</v>
      </c>
      <c r="K7" s="888">
        <v>1764</v>
      </c>
      <c r="L7" s="888">
        <v>1567</v>
      </c>
      <c r="M7" s="888">
        <v>1458</v>
      </c>
      <c r="N7" s="888">
        <v>1642</v>
      </c>
      <c r="O7" s="889">
        <v>20217</v>
      </c>
      <c r="Q7" s="890"/>
      <c r="R7" s="636"/>
    </row>
    <row r="8" spans="2:18" x14ac:dyDescent="0.2">
      <c r="B8" s="891" t="s">
        <v>458</v>
      </c>
      <c r="C8" s="892">
        <v>25</v>
      </c>
      <c r="D8" s="893">
        <v>20</v>
      </c>
      <c r="E8" s="893">
        <v>14</v>
      </c>
      <c r="F8" s="893">
        <v>24</v>
      </c>
      <c r="G8" s="893">
        <v>17</v>
      </c>
      <c r="H8" s="893">
        <v>20</v>
      </c>
      <c r="I8" s="893">
        <v>21</v>
      </c>
      <c r="J8" s="893">
        <v>27</v>
      </c>
      <c r="K8" s="893">
        <v>21</v>
      </c>
      <c r="L8" s="893">
        <v>17</v>
      </c>
      <c r="M8" s="893">
        <v>26</v>
      </c>
      <c r="N8" s="893">
        <v>19</v>
      </c>
      <c r="O8" s="894">
        <v>251</v>
      </c>
      <c r="Q8" s="890"/>
      <c r="R8" s="636"/>
    </row>
    <row r="9" spans="2:18" x14ac:dyDescent="0.2">
      <c r="B9" s="891" t="s">
        <v>459</v>
      </c>
      <c r="C9" s="892">
        <v>365</v>
      </c>
      <c r="D9" s="895">
        <v>362</v>
      </c>
      <c r="E9" s="895">
        <v>433</v>
      </c>
      <c r="F9" s="895">
        <v>409</v>
      </c>
      <c r="G9" s="895">
        <v>388</v>
      </c>
      <c r="H9" s="895">
        <v>403</v>
      </c>
      <c r="I9" s="895">
        <v>404</v>
      </c>
      <c r="J9" s="895">
        <v>414</v>
      </c>
      <c r="K9" s="895">
        <v>434</v>
      </c>
      <c r="L9" s="895">
        <v>350</v>
      </c>
      <c r="M9" s="895">
        <v>386</v>
      </c>
      <c r="N9" s="895">
        <v>364</v>
      </c>
      <c r="O9" s="894">
        <v>4712</v>
      </c>
      <c r="Q9" s="890"/>
      <c r="R9" s="636"/>
    </row>
    <row r="10" spans="2:18" x14ac:dyDescent="0.2">
      <c r="B10" s="891" t="s">
        <v>460</v>
      </c>
      <c r="C10" s="892">
        <v>2</v>
      </c>
      <c r="D10" s="895">
        <v>2</v>
      </c>
      <c r="E10" s="895">
        <v>3</v>
      </c>
      <c r="F10" s="895">
        <v>3</v>
      </c>
      <c r="G10" s="895">
        <v>3</v>
      </c>
      <c r="H10" s="895">
        <v>5</v>
      </c>
      <c r="I10" s="895">
        <v>3</v>
      </c>
      <c r="J10" s="895">
        <v>3</v>
      </c>
      <c r="K10" s="895">
        <v>0</v>
      </c>
      <c r="L10" s="895">
        <v>2</v>
      </c>
      <c r="M10" s="895">
        <v>2</v>
      </c>
      <c r="N10" s="895">
        <v>0</v>
      </c>
      <c r="O10" s="894">
        <v>28</v>
      </c>
      <c r="Q10" s="890"/>
      <c r="R10" s="636"/>
    </row>
    <row r="11" spans="2:18" x14ac:dyDescent="0.2">
      <c r="B11" s="891" t="s">
        <v>461</v>
      </c>
      <c r="C11" s="892">
        <v>510</v>
      </c>
      <c r="D11" s="895">
        <v>533</v>
      </c>
      <c r="E11" s="895">
        <v>481</v>
      </c>
      <c r="F11" s="895">
        <v>470</v>
      </c>
      <c r="G11" s="895">
        <v>533</v>
      </c>
      <c r="H11" s="895">
        <v>359</v>
      </c>
      <c r="I11" s="895">
        <v>546</v>
      </c>
      <c r="J11" s="895">
        <v>671</v>
      </c>
      <c r="K11" s="895">
        <v>434</v>
      </c>
      <c r="L11" s="895">
        <v>480</v>
      </c>
      <c r="M11" s="895">
        <v>486</v>
      </c>
      <c r="N11" s="895">
        <v>500</v>
      </c>
      <c r="O11" s="894">
        <v>6003</v>
      </c>
      <c r="Q11" s="890"/>
      <c r="R11" s="636"/>
    </row>
    <row r="12" spans="2:18" x14ac:dyDescent="0.2">
      <c r="B12" s="891" t="s">
        <v>462</v>
      </c>
      <c r="C12" s="892">
        <v>315</v>
      </c>
      <c r="D12" s="895">
        <v>387</v>
      </c>
      <c r="E12" s="895">
        <v>377</v>
      </c>
      <c r="F12" s="895">
        <v>311</v>
      </c>
      <c r="G12" s="895">
        <v>344</v>
      </c>
      <c r="H12" s="895">
        <v>331</v>
      </c>
      <c r="I12" s="895">
        <v>307</v>
      </c>
      <c r="J12" s="895">
        <v>362</v>
      </c>
      <c r="K12" s="895">
        <v>308</v>
      </c>
      <c r="L12" s="895">
        <v>331</v>
      </c>
      <c r="M12" s="895">
        <v>312</v>
      </c>
      <c r="N12" s="895">
        <v>267</v>
      </c>
      <c r="O12" s="894">
        <v>3952</v>
      </c>
      <c r="Q12" s="890"/>
      <c r="R12" s="636"/>
    </row>
    <row r="13" spans="2:18" x14ac:dyDescent="0.2">
      <c r="B13" s="891" t="s">
        <v>463</v>
      </c>
      <c r="C13" s="892">
        <v>699</v>
      </c>
      <c r="D13" s="895">
        <v>591</v>
      </c>
      <c r="E13" s="895">
        <v>687</v>
      </c>
      <c r="F13" s="895">
        <v>655</v>
      </c>
      <c r="G13" s="895">
        <v>686</v>
      </c>
      <c r="H13" s="895">
        <v>672</v>
      </c>
      <c r="I13" s="895">
        <v>668</v>
      </c>
      <c r="J13" s="895">
        <v>632</v>
      </c>
      <c r="K13" s="895">
        <v>639</v>
      </c>
      <c r="L13" s="895">
        <v>597</v>
      </c>
      <c r="M13" s="895">
        <v>650</v>
      </c>
      <c r="N13" s="895">
        <v>622</v>
      </c>
      <c r="O13" s="894">
        <v>7798</v>
      </c>
      <c r="Q13" s="890"/>
      <c r="R13" s="636"/>
    </row>
    <row r="14" spans="2:18" x14ac:dyDescent="0.2">
      <c r="B14" s="891" t="s">
        <v>464</v>
      </c>
      <c r="C14" s="895">
        <v>0</v>
      </c>
      <c r="D14" s="895">
        <v>0</v>
      </c>
      <c r="E14" s="895">
        <v>1</v>
      </c>
      <c r="F14" s="895">
        <v>0</v>
      </c>
      <c r="G14" s="895">
        <v>1</v>
      </c>
      <c r="H14" s="895">
        <v>0</v>
      </c>
      <c r="I14" s="895">
        <v>0</v>
      </c>
      <c r="J14" s="895">
        <v>0</v>
      </c>
      <c r="K14" s="895">
        <v>0</v>
      </c>
      <c r="L14" s="895">
        <v>0</v>
      </c>
      <c r="M14" s="895">
        <v>0</v>
      </c>
      <c r="N14" s="895">
        <v>0</v>
      </c>
      <c r="O14" s="894">
        <v>2</v>
      </c>
      <c r="Q14" s="890"/>
      <c r="R14" s="636"/>
    </row>
    <row r="15" spans="2:18" x14ac:dyDescent="0.2">
      <c r="B15" s="891" t="s">
        <v>465</v>
      </c>
      <c r="C15" s="895">
        <v>0</v>
      </c>
      <c r="D15" s="895">
        <v>3</v>
      </c>
      <c r="E15" s="895">
        <v>2</v>
      </c>
      <c r="F15" s="895">
        <v>2</v>
      </c>
      <c r="G15" s="895">
        <v>2</v>
      </c>
      <c r="H15" s="895">
        <v>0</v>
      </c>
      <c r="I15" s="895">
        <v>1</v>
      </c>
      <c r="J15" s="895">
        <v>3</v>
      </c>
      <c r="K15" s="895">
        <v>3</v>
      </c>
      <c r="L15" s="895">
        <v>0</v>
      </c>
      <c r="M15" s="895">
        <v>0</v>
      </c>
      <c r="N15" s="895">
        <v>3</v>
      </c>
      <c r="O15" s="894">
        <v>19</v>
      </c>
      <c r="Q15" s="890"/>
      <c r="R15" s="636"/>
    </row>
    <row r="16" spans="2:18" x14ac:dyDescent="0.2">
      <c r="B16" s="891" t="s">
        <v>466</v>
      </c>
      <c r="C16" s="895">
        <v>3</v>
      </c>
      <c r="D16" s="895">
        <v>5</v>
      </c>
      <c r="E16" s="895">
        <v>3</v>
      </c>
      <c r="F16" s="895">
        <v>0</v>
      </c>
      <c r="G16" s="895">
        <v>4</v>
      </c>
      <c r="H16" s="895">
        <v>3</v>
      </c>
      <c r="I16" s="895">
        <v>3</v>
      </c>
      <c r="J16" s="895">
        <v>0</v>
      </c>
      <c r="K16" s="895">
        <v>1</v>
      </c>
      <c r="L16" s="895">
        <v>1</v>
      </c>
      <c r="M16" s="895">
        <v>2</v>
      </c>
      <c r="N16" s="895">
        <v>3</v>
      </c>
      <c r="O16" s="894">
        <v>28</v>
      </c>
      <c r="Q16" s="890"/>
      <c r="R16" s="636"/>
    </row>
    <row r="17" spans="2:18" x14ac:dyDescent="0.2">
      <c r="B17" s="891" t="s">
        <v>467</v>
      </c>
      <c r="C17" s="895">
        <v>501</v>
      </c>
      <c r="D17" s="895">
        <v>398</v>
      </c>
      <c r="E17" s="895">
        <v>544</v>
      </c>
      <c r="F17" s="895">
        <v>569</v>
      </c>
      <c r="G17" s="895">
        <v>542</v>
      </c>
      <c r="H17" s="895">
        <v>398</v>
      </c>
      <c r="I17" s="895">
        <v>438</v>
      </c>
      <c r="J17" s="895">
        <v>474</v>
      </c>
      <c r="K17" s="895">
        <v>603</v>
      </c>
      <c r="L17" s="895">
        <v>589</v>
      </c>
      <c r="M17" s="895">
        <v>519</v>
      </c>
      <c r="N17" s="895">
        <v>516</v>
      </c>
      <c r="O17" s="894">
        <v>6091</v>
      </c>
      <c r="Q17" s="890"/>
      <c r="R17" s="636"/>
    </row>
    <row r="18" spans="2:18" x14ac:dyDescent="0.2">
      <c r="B18" s="891" t="s">
        <v>468</v>
      </c>
      <c r="C18" s="895">
        <v>0</v>
      </c>
      <c r="D18" s="895">
        <v>0</v>
      </c>
      <c r="E18" s="895">
        <v>1</v>
      </c>
      <c r="F18" s="895">
        <v>0</v>
      </c>
      <c r="G18" s="895">
        <v>0</v>
      </c>
      <c r="H18" s="895">
        <v>0</v>
      </c>
      <c r="I18" s="895">
        <v>0</v>
      </c>
      <c r="J18" s="895">
        <v>0</v>
      </c>
      <c r="K18" s="895">
        <v>1</v>
      </c>
      <c r="L18" s="895">
        <v>0</v>
      </c>
      <c r="M18" s="895">
        <v>0</v>
      </c>
      <c r="N18" s="895">
        <v>2</v>
      </c>
      <c r="O18" s="894">
        <v>4</v>
      </c>
      <c r="Q18" s="890"/>
      <c r="R18" s="636"/>
    </row>
    <row r="19" spans="2:18" x14ac:dyDescent="0.2">
      <c r="B19" s="891" t="s">
        <v>469</v>
      </c>
      <c r="C19" s="895">
        <v>0</v>
      </c>
      <c r="D19" s="895">
        <v>0</v>
      </c>
      <c r="E19" s="895">
        <v>0</v>
      </c>
      <c r="F19" s="895">
        <v>0</v>
      </c>
      <c r="G19" s="895">
        <v>0</v>
      </c>
      <c r="H19" s="895">
        <v>0</v>
      </c>
      <c r="I19" s="895">
        <v>0</v>
      </c>
      <c r="J19" s="895">
        <v>0</v>
      </c>
      <c r="K19" s="895">
        <v>0</v>
      </c>
      <c r="L19" s="895">
        <v>0</v>
      </c>
      <c r="M19" s="895">
        <v>0</v>
      </c>
      <c r="N19" s="895">
        <v>1</v>
      </c>
      <c r="O19" s="894">
        <v>1</v>
      </c>
      <c r="Q19" s="890"/>
      <c r="R19" s="636"/>
    </row>
    <row r="20" spans="2:18" x14ac:dyDescent="0.2">
      <c r="B20" s="891" t="s">
        <v>470</v>
      </c>
      <c r="C20" s="895">
        <v>85</v>
      </c>
      <c r="D20" s="895">
        <v>81</v>
      </c>
      <c r="E20" s="895">
        <v>87</v>
      </c>
      <c r="F20" s="895">
        <v>97</v>
      </c>
      <c r="G20" s="895">
        <v>86</v>
      </c>
      <c r="H20" s="895">
        <v>85</v>
      </c>
      <c r="I20" s="895">
        <v>82</v>
      </c>
      <c r="J20" s="895">
        <v>94</v>
      </c>
      <c r="K20" s="895">
        <v>94</v>
      </c>
      <c r="L20" s="895">
        <v>77</v>
      </c>
      <c r="M20" s="895">
        <v>108</v>
      </c>
      <c r="N20" s="895">
        <v>97</v>
      </c>
      <c r="O20" s="894">
        <v>1073</v>
      </c>
      <c r="Q20" s="890"/>
      <c r="R20" s="636"/>
    </row>
    <row r="21" spans="2:18" x14ac:dyDescent="0.2">
      <c r="B21" s="896" t="s">
        <v>471</v>
      </c>
      <c r="C21" s="897">
        <v>2505</v>
      </c>
      <c r="D21" s="897">
        <v>2382</v>
      </c>
      <c r="E21" s="897">
        <v>2633</v>
      </c>
      <c r="F21" s="897">
        <v>2540</v>
      </c>
      <c r="G21" s="897">
        <v>2606</v>
      </c>
      <c r="H21" s="897">
        <v>2276</v>
      </c>
      <c r="I21" s="897">
        <v>2473</v>
      </c>
      <c r="J21" s="897">
        <v>2680</v>
      </c>
      <c r="K21" s="897">
        <v>2538</v>
      </c>
      <c r="L21" s="897">
        <v>2444</v>
      </c>
      <c r="M21" s="897">
        <v>2491</v>
      </c>
      <c r="N21" s="897">
        <v>2394</v>
      </c>
      <c r="O21" s="898">
        <v>29962</v>
      </c>
      <c r="Q21" s="890"/>
      <c r="R21" s="636"/>
    </row>
    <row r="22" spans="2:18" x14ac:dyDescent="0.2">
      <c r="B22" s="891" t="s">
        <v>472</v>
      </c>
      <c r="C22" s="636">
        <v>352</v>
      </c>
      <c r="D22" s="899">
        <v>323</v>
      </c>
      <c r="E22" s="899">
        <v>311</v>
      </c>
      <c r="F22" s="899">
        <v>349</v>
      </c>
      <c r="G22" s="899">
        <v>344</v>
      </c>
      <c r="H22" s="899">
        <v>274</v>
      </c>
      <c r="I22" s="899">
        <v>249</v>
      </c>
      <c r="J22" s="899">
        <v>354</v>
      </c>
      <c r="K22" s="899">
        <v>309</v>
      </c>
      <c r="L22" s="899">
        <v>289</v>
      </c>
      <c r="M22" s="899">
        <v>276</v>
      </c>
      <c r="N22" s="899">
        <v>284</v>
      </c>
      <c r="O22" s="894">
        <v>3714</v>
      </c>
      <c r="Q22" s="890"/>
      <c r="R22" s="636"/>
    </row>
    <row r="23" spans="2:18" x14ac:dyDescent="0.2">
      <c r="B23" s="891" t="s">
        <v>473</v>
      </c>
      <c r="C23" s="636">
        <v>2188</v>
      </c>
      <c r="D23" s="899">
        <v>2479</v>
      </c>
      <c r="E23" s="899">
        <v>2647</v>
      </c>
      <c r="F23" s="899">
        <v>2522</v>
      </c>
      <c r="G23" s="899">
        <v>2836</v>
      </c>
      <c r="H23" s="899">
        <v>2234</v>
      </c>
      <c r="I23" s="899">
        <v>2325</v>
      </c>
      <c r="J23" s="899">
        <v>2284</v>
      </c>
      <c r="K23" s="899">
        <v>2584</v>
      </c>
      <c r="L23" s="899">
        <v>2363</v>
      </c>
      <c r="M23" s="899">
        <v>2106</v>
      </c>
      <c r="N23" s="899">
        <v>2413</v>
      </c>
      <c r="O23" s="894">
        <v>28981</v>
      </c>
      <c r="Q23" s="890"/>
      <c r="R23" s="636"/>
    </row>
    <row r="24" spans="2:18" x14ac:dyDescent="0.2">
      <c r="B24" s="891" t="s">
        <v>474</v>
      </c>
      <c r="C24" s="636">
        <v>78</v>
      </c>
      <c r="D24" s="899">
        <v>108</v>
      </c>
      <c r="E24" s="899">
        <v>95</v>
      </c>
      <c r="F24" s="899">
        <v>115</v>
      </c>
      <c r="G24" s="899">
        <v>102</v>
      </c>
      <c r="H24" s="899">
        <v>90</v>
      </c>
      <c r="I24" s="899">
        <v>96</v>
      </c>
      <c r="J24" s="899">
        <v>78</v>
      </c>
      <c r="K24" s="899">
        <v>110</v>
      </c>
      <c r="L24" s="899">
        <v>68</v>
      </c>
      <c r="M24" s="899">
        <v>129</v>
      </c>
      <c r="N24" s="899">
        <v>112</v>
      </c>
      <c r="O24" s="894">
        <v>1181</v>
      </c>
      <c r="Q24" s="890"/>
      <c r="R24" s="636"/>
    </row>
    <row r="25" spans="2:18" x14ac:dyDescent="0.2">
      <c r="B25" s="891" t="s">
        <v>475</v>
      </c>
      <c r="C25" s="636">
        <v>960</v>
      </c>
      <c r="D25" s="899">
        <v>967</v>
      </c>
      <c r="E25" s="899">
        <v>1136</v>
      </c>
      <c r="F25" s="899">
        <v>1000</v>
      </c>
      <c r="G25" s="899">
        <v>933</v>
      </c>
      <c r="H25" s="899">
        <v>1046</v>
      </c>
      <c r="I25" s="899">
        <v>918</v>
      </c>
      <c r="J25" s="899">
        <v>957</v>
      </c>
      <c r="K25" s="899">
        <v>979</v>
      </c>
      <c r="L25" s="899">
        <v>831</v>
      </c>
      <c r="M25" s="899">
        <v>841</v>
      </c>
      <c r="N25" s="899">
        <v>932</v>
      </c>
      <c r="O25" s="894">
        <v>11500</v>
      </c>
      <c r="Q25" s="890"/>
      <c r="R25" s="636"/>
    </row>
    <row r="26" spans="2:18" x14ac:dyDescent="0.2">
      <c r="B26" s="891" t="s">
        <v>476</v>
      </c>
      <c r="C26" s="636">
        <v>347</v>
      </c>
      <c r="D26" s="899">
        <v>292</v>
      </c>
      <c r="E26" s="899">
        <v>332</v>
      </c>
      <c r="F26" s="899">
        <v>259</v>
      </c>
      <c r="G26" s="899">
        <v>318</v>
      </c>
      <c r="H26" s="899">
        <v>307</v>
      </c>
      <c r="I26" s="899">
        <v>278</v>
      </c>
      <c r="J26" s="899">
        <v>357</v>
      </c>
      <c r="K26" s="899">
        <v>288</v>
      </c>
      <c r="L26" s="899">
        <v>258</v>
      </c>
      <c r="M26" s="899">
        <v>255</v>
      </c>
      <c r="N26" s="899">
        <v>294</v>
      </c>
      <c r="O26" s="894">
        <v>3585</v>
      </c>
      <c r="Q26" s="890"/>
      <c r="R26" s="636"/>
    </row>
    <row r="27" spans="2:18" x14ac:dyDescent="0.2">
      <c r="B27" s="896" t="s">
        <v>477</v>
      </c>
      <c r="C27" s="900">
        <v>3925</v>
      </c>
      <c r="D27" s="900">
        <v>4169</v>
      </c>
      <c r="E27" s="900">
        <v>4521</v>
      </c>
      <c r="F27" s="900">
        <v>4245</v>
      </c>
      <c r="G27" s="900">
        <v>4533</v>
      </c>
      <c r="H27" s="900">
        <v>3951</v>
      </c>
      <c r="I27" s="900">
        <v>3866</v>
      </c>
      <c r="J27" s="900">
        <v>4030</v>
      </c>
      <c r="K27" s="900">
        <v>4270</v>
      </c>
      <c r="L27" s="900">
        <v>3809</v>
      </c>
      <c r="M27" s="900">
        <v>3607</v>
      </c>
      <c r="N27" s="900">
        <v>4035</v>
      </c>
      <c r="O27" s="901">
        <v>48961</v>
      </c>
      <c r="P27" s="636"/>
      <c r="Q27" s="890"/>
      <c r="R27" s="636"/>
    </row>
    <row r="28" spans="2:18" x14ac:dyDescent="0.2">
      <c r="B28" s="902" t="s">
        <v>15</v>
      </c>
      <c r="C28" s="903">
        <v>8213</v>
      </c>
      <c r="D28" s="903">
        <v>8145</v>
      </c>
      <c r="E28" s="903">
        <v>9142</v>
      </c>
      <c r="F28" s="903">
        <v>8520</v>
      </c>
      <c r="G28" s="903">
        <v>8866</v>
      </c>
      <c r="H28" s="903">
        <v>8240</v>
      </c>
      <c r="I28" s="903">
        <v>7768</v>
      </c>
      <c r="J28" s="903">
        <v>8227</v>
      </c>
      <c r="K28" s="903">
        <v>8572</v>
      </c>
      <c r="L28" s="903">
        <v>7820</v>
      </c>
      <c r="M28" s="903">
        <v>7556</v>
      </c>
      <c r="N28" s="903">
        <v>8071</v>
      </c>
      <c r="O28" s="904">
        <v>99140</v>
      </c>
      <c r="P28" s="636"/>
      <c r="Q28" s="890"/>
      <c r="R28" s="636"/>
    </row>
    <row r="29" spans="2:18" x14ac:dyDescent="0.2">
      <c r="B29" s="905" t="s">
        <v>478</v>
      </c>
      <c r="C29" s="905"/>
      <c r="D29" s="905"/>
      <c r="E29" s="905"/>
      <c r="F29" s="905"/>
      <c r="G29" s="905"/>
      <c r="H29" s="905"/>
      <c r="I29" s="905"/>
      <c r="J29" s="905"/>
      <c r="K29" s="905"/>
      <c r="L29" s="905"/>
      <c r="M29" s="905"/>
      <c r="N29" s="905"/>
      <c r="O29" s="905"/>
      <c r="Q29" s="886"/>
      <c r="R29" s="636"/>
    </row>
    <row r="30" spans="2:18" x14ac:dyDescent="0.2">
      <c r="B30" s="887" t="s">
        <v>457</v>
      </c>
      <c r="C30" s="906">
        <v>1858</v>
      </c>
      <c r="D30" s="906">
        <v>1547</v>
      </c>
      <c r="E30" s="906">
        <v>1992</v>
      </c>
      <c r="F30" s="906">
        <v>1835</v>
      </c>
      <c r="G30" s="906">
        <v>1873</v>
      </c>
      <c r="H30" s="906">
        <v>2020</v>
      </c>
      <c r="I30" s="906">
        <v>1464</v>
      </c>
      <c r="J30" s="906">
        <v>1525</v>
      </c>
      <c r="K30" s="906">
        <v>1781</v>
      </c>
      <c r="L30" s="906">
        <v>1573</v>
      </c>
      <c r="M30" s="906">
        <v>1357</v>
      </c>
      <c r="N30" s="906">
        <v>1382</v>
      </c>
      <c r="O30" s="907">
        <v>20207</v>
      </c>
      <c r="Q30" s="886"/>
      <c r="R30" s="636"/>
    </row>
    <row r="31" spans="2:18" x14ac:dyDescent="0.2">
      <c r="B31" s="891" t="s">
        <v>458</v>
      </c>
      <c r="C31" s="892">
        <v>21</v>
      </c>
      <c r="D31" s="893">
        <v>29</v>
      </c>
      <c r="E31" s="893">
        <v>26</v>
      </c>
      <c r="F31" s="893">
        <v>14</v>
      </c>
      <c r="G31" s="893">
        <v>22</v>
      </c>
      <c r="H31" s="893">
        <v>18</v>
      </c>
      <c r="I31" s="893">
        <v>19</v>
      </c>
      <c r="J31" s="893">
        <v>20</v>
      </c>
      <c r="K31" s="893">
        <v>27</v>
      </c>
      <c r="L31" s="893">
        <v>23</v>
      </c>
      <c r="M31" s="893">
        <v>20</v>
      </c>
      <c r="N31" s="893">
        <v>22</v>
      </c>
      <c r="O31" s="908">
        <v>261</v>
      </c>
      <c r="Q31" s="890"/>
      <c r="R31" s="636"/>
    </row>
    <row r="32" spans="2:18" x14ac:dyDescent="0.2">
      <c r="B32" s="891" t="s">
        <v>459</v>
      </c>
      <c r="C32" s="892">
        <v>395</v>
      </c>
      <c r="D32" s="895">
        <v>375</v>
      </c>
      <c r="E32" s="895">
        <v>385</v>
      </c>
      <c r="F32" s="895">
        <v>434</v>
      </c>
      <c r="G32" s="895">
        <v>458</v>
      </c>
      <c r="H32" s="895">
        <v>400</v>
      </c>
      <c r="I32" s="895">
        <v>439</v>
      </c>
      <c r="J32" s="895">
        <v>398</v>
      </c>
      <c r="K32" s="895">
        <v>405</v>
      </c>
      <c r="L32" s="895">
        <v>388</v>
      </c>
      <c r="M32" s="895">
        <v>424</v>
      </c>
      <c r="N32" s="895">
        <v>389</v>
      </c>
      <c r="O32" s="908">
        <v>4890</v>
      </c>
      <c r="Q32" s="890"/>
      <c r="R32" s="636"/>
    </row>
    <row r="33" spans="2:18" x14ac:dyDescent="0.2">
      <c r="B33" s="891" t="s">
        <v>460</v>
      </c>
      <c r="C33" s="892">
        <v>4</v>
      </c>
      <c r="D33" s="895">
        <v>2</v>
      </c>
      <c r="E33" s="895">
        <v>3</v>
      </c>
      <c r="F33" s="895">
        <v>3</v>
      </c>
      <c r="G33" s="895">
        <v>2</v>
      </c>
      <c r="H33" s="895">
        <v>4</v>
      </c>
      <c r="I33" s="895">
        <v>4</v>
      </c>
      <c r="J33" s="895">
        <v>5</v>
      </c>
      <c r="K33" s="895">
        <v>4</v>
      </c>
      <c r="L33" s="895">
        <v>1</v>
      </c>
      <c r="M33" s="895">
        <v>1</v>
      </c>
      <c r="N33" s="895">
        <v>3</v>
      </c>
      <c r="O33" s="908">
        <v>36</v>
      </c>
      <c r="Q33" s="890"/>
      <c r="R33" s="636"/>
    </row>
    <row r="34" spans="2:18" x14ac:dyDescent="0.2">
      <c r="B34" s="891" t="s">
        <v>461</v>
      </c>
      <c r="C34" s="892">
        <v>490</v>
      </c>
      <c r="D34" s="895">
        <v>549</v>
      </c>
      <c r="E34" s="895">
        <v>460</v>
      </c>
      <c r="F34" s="895">
        <v>517</v>
      </c>
      <c r="G34" s="895">
        <v>554</v>
      </c>
      <c r="H34" s="895">
        <v>434</v>
      </c>
      <c r="I34" s="895">
        <v>532</v>
      </c>
      <c r="J34" s="895">
        <v>620</v>
      </c>
      <c r="K34" s="895">
        <v>428</v>
      </c>
      <c r="L34" s="895">
        <v>473</v>
      </c>
      <c r="M34" s="895">
        <v>510</v>
      </c>
      <c r="N34" s="895">
        <v>564</v>
      </c>
      <c r="O34" s="908">
        <v>6131</v>
      </c>
      <c r="Q34" s="890"/>
      <c r="R34" s="636"/>
    </row>
    <row r="35" spans="2:18" x14ac:dyDescent="0.2">
      <c r="B35" s="891" t="s">
        <v>462</v>
      </c>
      <c r="C35" s="892">
        <v>305</v>
      </c>
      <c r="D35" s="895">
        <v>367</v>
      </c>
      <c r="E35" s="895">
        <v>358</v>
      </c>
      <c r="F35" s="895">
        <v>354</v>
      </c>
      <c r="G35" s="895">
        <v>372</v>
      </c>
      <c r="H35" s="895">
        <v>336</v>
      </c>
      <c r="I35" s="895">
        <v>309</v>
      </c>
      <c r="J35" s="895">
        <v>402</v>
      </c>
      <c r="K35" s="895">
        <v>291</v>
      </c>
      <c r="L35" s="895">
        <v>373</v>
      </c>
      <c r="M35" s="895">
        <v>316</v>
      </c>
      <c r="N35" s="895">
        <v>346</v>
      </c>
      <c r="O35" s="908">
        <v>4129</v>
      </c>
      <c r="Q35" s="890"/>
      <c r="R35" s="636"/>
    </row>
    <row r="36" spans="2:18" x14ac:dyDescent="0.2">
      <c r="B36" s="891" t="s">
        <v>463</v>
      </c>
      <c r="C36" s="892">
        <v>618</v>
      </c>
      <c r="D36" s="895">
        <v>674</v>
      </c>
      <c r="E36" s="895">
        <v>598</v>
      </c>
      <c r="F36" s="895">
        <v>731</v>
      </c>
      <c r="G36" s="895">
        <v>713</v>
      </c>
      <c r="H36" s="895">
        <v>680</v>
      </c>
      <c r="I36" s="895">
        <v>728</v>
      </c>
      <c r="J36" s="895">
        <v>656</v>
      </c>
      <c r="K36" s="895">
        <v>707</v>
      </c>
      <c r="L36" s="895">
        <v>596</v>
      </c>
      <c r="M36" s="895">
        <v>678</v>
      </c>
      <c r="N36" s="895">
        <v>624</v>
      </c>
      <c r="O36" s="908">
        <v>8003</v>
      </c>
      <c r="Q36" s="890"/>
      <c r="R36" s="636"/>
    </row>
    <row r="37" spans="2:18" x14ac:dyDescent="0.2">
      <c r="B37" s="891" t="s">
        <v>464</v>
      </c>
      <c r="C37" s="895">
        <v>1</v>
      </c>
      <c r="D37" s="895">
        <v>0</v>
      </c>
      <c r="E37" s="895">
        <v>0</v>
      </c>
      <c r="F37" s="895">
        <v>0</v>
      </c>
      <c r="G37" s="895">
        <v>1</v>
      </c>
      <c r="H37" s="895">
        <v>0</v>
      </c>
      <c r="I37" s="895">
        <v>0</v>
      </c>
      <c r="J37" s="895">
        <v>0</v>
      </c>
      <c r="K37" s="895">
        <v>0</v>
      </c>
      <c r="L37" s="895">
        <v>0</v>
      </c>
      <c r="M37" s="895">
        <v>0</v>
      </c>
      <c r="N37" s="895">
        <v>0</v>
      </c>
      <c r="O37" s="908">
        <v>2</v>
      </c>
      <c r="Q37" s="890"/>
      <c r="R37" s="636"/>
    </row>
    <row r="38" spans="2:18" x14ac:dyDescent="0.2">
      <c r="B38" s="891" t="s">
        <v>465</v>
      </c>
      <c r="C38" s="895">
        <v>1</v>
      </c>
      <c r="D38" s="895">
        <v>3</v>
      </c>
      <c r="E38" s="895">
        <v>2</v>
      </c>
      <c r="F38" s="895">
        <v>0</v>
      </c>
      <c r="G38" s="895">
        <v>5</v>
      </c>
      <c r="H38" s="895">
        <v>3</v>
      </c>
      <c r="I38" s="895">
        <v>3</v>
      </c>
      <c r="J38" s="895">
        <v>2</v>
      </c>
      <c r="K38" s="895">
        <v>3</v>
      </c>
      <c r="L38" s="895">
        <v>3</v>
      </c>
      <c r="M38" s="895">
        <v>1</v>
      </c>
      <c r="N38" s="895">
        <v>0</v>
      </c>
      <c r="O38" s="908">
        <v>26</v>
      </c>
      <c r="Q38" s="890"/>
      <c r="R38" s="636"/>
    </row>
    <row r="39" spans="2:18" x14ac:dyDescent="0.2">
      <c r="B39" s="891" t="s">
        <v>466</v>
      </c>
      <c r="C39" s="895">
        <v>1</v>
      </c>
      <c r="D39" s="895">
        <v>2</v>
      </c>
      <c r="E39" s="895">
        <v>3</v>
      </c>
      <c r="F39" s="895">
        <v>2</v>
      </c>
      <c r="G39" s="895">
        <v>4</v>
      </c>
      <c r="H39" s="895">
        <v>3</v>
      </c>
      <c r="I39" s="895">
        <v>3</v>
      </c>
      <c r="J39" s="895">
        <v>3</v>
      </c>
      <c r="K39" s="895">
        <v>2</v>
      </c>
      <c r="L39" s="895">
        <v>1</v>
      </c>
      <c r="M39" s="895">
        <v>1</v>
      </c>
      <c r="N39" s="895">
        <v>2</v>
      </c>
      <c r="O39" s="908">
        <v>27</v>
      </c>
      <c r="Q39" s="890"/>
      <c r="R39" s="636"/>
    </row>
    <row r="40" spans="2:18" x14ac:dyDescent="0.2">
      <c r="B40" s="891" t="s">
        <v>467</v>
      </c>
      <c r="C40" s="895">
        <v>489</v>
      </c>
      <c r="D40" s="895">
        <v>452</v>
      </c>
      <c r="E40" s="895">
        <v>537</v>
      </c>
      <c r="F40" s="895">
        <v>644</v>
      </c>
      <c r="G40" s="895">
        <v>547</v>
      </c>
      <c r="H40" s="895">
        <v>446</v>
      </c>
      <c r="I40" s="895">
        <v>454</v>
      </c>
      <c r="J40" s="895">
        <v>489</v>
      </c>
      <c r="K40" s="895">
        <v>593</v>
      </c>
      <c r="L40" s="895">
        <v>655</v>
      </c>
      <c r="M40" s="895">
        <v>507</v>
      </c>
      <c r="N40" s="895">
        <v>517</v>
      </c>
      <c r="O40" s="908">
        <v>6330</v>
      </c>
      <c r="Q40" s="890"/>
      <c r="R40" s="636"/>
    </row>
    <row r="41" spans="2:18" x14ac:dyDescent="0.2">
      <c r="B41" s="891" t="s">
        <v>468</v>
      </c>
      <c r="C41" s="895">
        <v>0</v>
      </c>
      <c r="D41" s="895">
        <v>0</v>
      </c>
      <c r="E41" s="895">
        <v>0</v>
      </c>
      <c r="F41" s="895">
        <v>1</v>
      </c>
      <c r="G41" s="895">
        <v>0</v>
      </c>
      <c r="H41" s="895">
        <v>0</v>
      </c>
      <c r="I41" s="895">
        <v>0</v>
      </c>
      <c r="J41" s="895">
        <v>0</v>
      </c>
      <c r="K41" s="895">
        <v>0</v>
      </c>
      <c r="L41" s="895">
        <v>1</v>
      </c>
      <c r="M41" s="895">
        <v>0</v>
      </c>
      <c r="N41" s="895">
        <v>0</v>
      </c>
      <c r="O41" s="908">
        <v>2</v>
      </c>
      <c r="Q41" s="890"/>
      <c r="R41" s="636"/>
    </row>
    <row r="42" spans="2:18" x14ac:dyDescent="0.2">
      <c r="B42" s="891" t="s">
        <v>469</v>
      </c>
      <c r="C42" s="895"/>
      <c r="D42" s="895"/>
      <c r="E42" s="895"/>
      <c r="F42" s="895"/>
      <c r="G42" s="895"/>
      <c r="H42" s="895"/>
      <c r="I42" s="895"/>
      <c r="J42" s="895"/>
      <c r="K42" s="895"/>
      <c r="L42" s="895"/>
      <c r="M42" s="895"/>
      <c r="N42" s="895"/>
      <c r="O42" s="908">
        <v>0</v>
      </c>
      <c r="Q42" s="890"/>
      <c r="R42" s="636"/>
    </row>
    <row r="43" spans="2:18" x14ac:dyDescent="0.2">
      <c r="B43" s="891" t="s">
        <v>470</v>
      </c>
      <c r="C43" s="895">
        <v>78</v>
      </c>
      <c r="D43" s="895">
        <v>84</v>
      </c>
      <c r="E43" s="895">
        <v>100</v>
      </c>
      <c r="F43" s="895">
        <v>97</v>
      </c>
      <c r="G43" s="895">
        <v>88</v>
      </c>
      <c r="H43" s="895">
        <v>92</v>
      </c>
      <c r="I43" s="895">
        <v>95</v>
      </c>
      <c r="J43" s="895">
        <v>89</v>
      </c>
      <c r="K43" s="895">
        <v>92</v>
      </c>
      <c r="L43" s="895">
        <v>83</v>
      </c>
      <c r="M43" s="895">
        <v>100</v>
      </c>
      <c r="N43" s="895">
        <v>102</v>
      </c>
      <c r="O43" s="908">
        <v>1100</v>
      </c>
      <c r="Q43" s="890"/>
      <c r="R43" s="636"/>
    </row>
    <row r="44" spans="2:18" x14ac:dyDescent="0.2">
      <c r="B44" s="896" t="s">
        <v>471</v>
      </c>
      <c r="C44" s="900">
        <v>2403</v>
      </c>
      <c r="D44" s="900">
        <v>2537</v>
      </c>
      <c r="E44" s="900">
        <v>2472</v>
      </c>
      <c r="F44" s="900">
        <v>2797</v>
      </c>
      <c r="G44" s="900">
        <v>2766</v>
      </c>
      <c r="H44" s="900">
        <v>2416</v>
      </c>
      <c r="I44" s="900">
        <v>2586</v>
      </c>
      <c r="J44" s="900">
        <v>2684</v>
      </c>
      <c r="K44" s="900">
        <v>2552</v>
      </c>
      <c r="L44" s="900">
        <v>2597</v>
      </c>
      <c r="M44" s="900">
        <v>2558</v>
      </c>
      <c r="N44" s="900">
        <v>2569</v>
      </c>
      <c r="O44" s="898">
        <v>30937</v>
      </c>
      <c r="P44" s="636"/>
      <c r="Q44" s="890"/>
      <c r="R44" s="636"/>
    </row>
    <row r="45" spans="2:18" x14ac:dyDescent="0.2">
      <c r="B45" s="891" t="s">
        <v>472</v>
      </c>
      <c r="C45" s="636">
        <v>325</v>
      </c>
      <c r="D45" s="899">
        <v>386</v>
      </c>
      <c r="E45" s="899">
        <v>279</v>
      </c>
      <c r="F45" s="899">
        <v>364</v>
      </c>
      <c r="G45" s="899">
        <v>365</v>
      </c>
      <c r="H45" s="899">
        <v>319</v>
      </c>
      <c r="I45" s="899">
        <v>231</v>
      </c>
      <c r="J45" s="899">
        <v>435</v>
      </c>
      <c r="K45" s="899">
        <v>246</v>
      </c>
      <c r="L45" s="899">
        <v>345</v>
      </c>
      <c r="M45" s="899">
        <v>188</v>
      </c>
      <c r="N45" s="899">
        <v>303</v>
      </c>
      <c r="O45" s="908">
        <v>3786</v>
      </c>
      <c r="Q45" s="890"/>
      <c r="R45" s="636"/>
    </row>
    <row r="46" spans="2:18" x14ac:dyDescent="0.2">
      <c r="B46" s="891" t="s">
        <v>473</v>
      </c>
      <c r="C46" s="636">
        <v>2245</v>
      </c>
      <c r="D46" s="899">
        <v>2624</v>
      </c>
      <c r="E46" s="899">
        <v>2647</v>
      </c>
      <c r="F46" s="899">
        <v>2697</v>
      </c>
      <c r="G46" s="899">
        <v>3127</v>
      </c>
      <c r="H46" s="899">
        <v>2538</v>
      </c>
      <c r="I46" s="899">
        <v>2243</v>
      </c>
      <c r="J46" s="899">
        <v>2388</v>
      </c>
      <c r="K46" s="899">
        <v>2853</v>
      </c>
      <c r="L46" s="899">
        <v>2408</v>
      </c>
      <c r="M46" s="899">
        <v>1793</v>
      </c>
      <c r="N46" s="899">
        <v>2293</v>
      </c>
      <c r="O46" s="908">
        <v>29856</v>
      </c>
      <c r="Q46" s="890"/>
      <c r="R46" s="636"/>
    </row>
    <row r="47" spans="2:18" x14ac:dyDescent="0.2">
      <c r="B47" s="891" t="s">
        <v>474</v>
      </c>
      <c r="C47" s="636">
        <v>83</v>
      </c>
      <c r="D47" s="899">
        <v>92</v>
      </c>
      <c r="E47" s="899">
        <v>109</v>
      </c>
      <c r="F47" s="899">
        <v>119</v>
      </c>
      <c r="G47" s="899">
        <v>112</v>
      </c>
      <c r="H47" s="899">
        <v>89</v>
      </c>
      <c r="I47" s="899">
        <v>103</v>
      </c>
      <c r="J47" s="899">
        <v>82</v>
      </c>
      <c r="K47" s="899">
        <v>95</v>
      </c>
      <c r="L47" s="899">
        <v>62</v>
      </c>
      <c r="M47" s="899">
        <v>99</v>
      </c>
      <c r="N47" s="899">
        <v>113</v>
      </c>
      <c r="O47" s="909">
        <v>1158</v>
      </c>
      <c r="Q47" s="890"/>
      <c r="R47" s="636"/>
    </row>
    <row r="48" spans="2:18" x14ac:dyDescent="0.2">
      <c r="B48" s="891" t="s">
        <v>475</v>
      </c>
      <c r="C48" s="636">
        <v>1054</v>
      </c>
      <c r="D48" s="899">
        <v>1097</v>
      </c>
      <c r="E48" s="899">
        <v>1069</v>
      </c>
      <c r="F48" s="899">
        <v>1089</v>
      </c>
      <c r="G48" s="899">
        <v>994</v>
      </c>
      <c r="H48" s="899">
        <v>1112</v>
      </c>
      <c r="I48" s="899">
        <v>930</v>
      </c>
      <c r="J48" s="899">
        <v>1002</v>
      </c>
      <c r="K48" s="899">
        <v>1024</v>
      </c>
      <c r="L48" s="899">
        <v>914</v>
      </c>
      <c r="M48" s="899">
        <v>713</v>
      </c>
      <c r="N48" s="899">
        <v>948</v>
      </c>
      <c r="O48" s="909">
        <v>11946</v>
      </c>
      <c r="Q48" s="890"/>
      <c r="R48" s="636"/>
    </row>
    <row r="49" spans="2:18" x14ac:dyDescent="0.2">
      <c r="B49" s="891" t="s">
        <v>476</v>
      </c>
      <c r="C49" s="636">
        <v>365</v>
      </c>
      <c r="D49" s="899">
        <v>280</v>
      </c>
      <c r="E49" s="899">
        <v>297</v>
      </c>
      <c r="F49" s="899">
        <v>326</v>
      </c>
      <c r="G49" s="899">
        <v>416</v>
      </c>
      <c r="H49" s="899">
        <v>319</v>
      </c>
      <c r="I49" s="899">
        <v>319</v>
      </c>
      <c r="J49" s="899">
        <v>326</v>
      </c>
      <c r="K49" s="899">
        <v>291</v>
      </c>
      <c r="L49" s="899">
        <v>263</v>
      </c>
      <c r="M49" s="899">
        <v>198</v>
      </c>
      <c r="N49" s="899">
        <v>292</v>
      </c>
      <c r="O49" s="909">
        <v>3692</v>
      </c>
      <c r="Q49" s="890"/>
      <c r="R49" s="636"/>
    </row>
    <row r="50" spans="2:18" x14ac:dyDescent="0.2">
      <c r="B50" s="896" t="s">
        <v>477</v>
      </c>
      <c r="C50" s="900">
        <v>4072</v>
      </c>
      <c r="D50" s="900">
        <v>4479</v>
      </c>
      <c r="E50" s="900">
        <v>4401</v>
      </c>
      <c r="F50" s="900">
        <v>4595</v>
      </c>
      <c r="G50" s="900">
        <v>5014</v>
      </c>
      <c r="H50" s="900">
        <v>4377</v>
      </c>
      <c r="I50" s="900">
        <v>3826</v>
      </c>
      <c r="J50" s="900">
        <v>4233</v>
      </c>
      <c r="K50" s="900">
        <v>4509</v>
      </c>
      <c r="L50" s="900">
        <v>3992</v>
      </c>
      <c r="M50" s="900">
        <v>2991</v>
      </c>
      <c r="N50" s="900">
        <v>3949</v>
      </c>
      <c r="O50" s="910">
        <v>50438</v>
      </c>
      <c r="Q50" s="890"/>
      <c r="R50" s="636"/>
    </row>
    <row r="51" spans="2:18" x14ac:dyDescent="0.2">
      <c r="B51" s="911" t="s">
        <v>15</v>
      </c>
      <c r="C51" s="912">
        <v>8333</v>
      </c>
      <c r="D51" s="912">
        <v>8563</v>
      </c>
      <c r="E51" s="912">
        <v>8865</v>
      </c>
      <c r="F51" s="912">
        <v>9227</v>
      </c>
      <c r="G51" s="912">
        <v>9653</v>
      </c>
      <c r="H51" s="912">
        <v>8813</v>
      </c>
      <c r="I51" s="912">
        <v>7876</v>
      </c>
      <c r="J51" s="912">
        <v>8442</v>
      </c>
      <c r="K51" s="912">
        <v>8842</v>
      </c>
      <c r="L51" s="912">
        <v>8162</v>
      </c>
      <c r="M51" s="912">
        <v>6906</v>
      </c>
      <c r="N51" s="912">
        <v>7900</v>
      </c>
      <c r="O51" s="913">
        <v>101582</v>
      </c>
      <c r="P51" s="636"/>
      <c r="Q51" s="890"/>
      <c r="R51" s="636"/>
    </row>
    <row r="52" spans="2:18" x14ac:dyDescent="0.2">
      <c r="B52" s="905" t="s">
        <v>479</v>
      </c>
      <c r="C52" s="905"/>
      <c r="D52" s="905"/>
      <c r="E52" s="905"/>
      <c r="F52" s="905"/>
      <c r="G52" s="905"/>
      <c r="H52" s="905"/>
      <c r="I52" s="905"/>
      <c r="J52" s="905"/>
      <c r="K52" s="905"/>
      <c r="L52" s="905"/>
      <c r="M52" s="905"/>
      <c r="N52" s="905"/>
      <c r="O52" s="905"/>
      <c r="Q52" s="886"/>
      <c r="R52" s="636"/>
    </row>
    <row r="53" spans="2:18" x14ac:dyDescent="0.2">
      <c r="B53" s="914" t="s">
        <v>457</v>
      </c>
      <c r="C53" s="906">
        <v>1055</v>
      </c>
      <c r="D53" s="906">
        <v>1893</v>
      </c>
      <c r="E53" s="906">
        <v>972</v>
      </c>
      <c r="F53" s="906">
        <v>1727</v>
      </c>
      <c r="G53" s="906">
        <v>1930</v>
      </c>
      <c r="H53" s="906">
        <v>2966</v>
      </c>
      <c r="I53" s="906">
        <v>1373</v>
      </c>
      <c r="J53" s="906">
        <v>1577</v>
      </c>
      <c r="K53" s="906">
        <v>1282</v>
      </c>
      <c r="L53" s="906">
        <v>2269</v>
      </c>
      <c r="M53" s="906">
        <v>1440</v>
      </c>
      <c r="N53" s="906">
        <v>1835</v>
      </c>
      <c r="O53" s="907">
        <v>20319</v>
      </c>
      <c r="R53" s="636"/>
    </row>
    <row r="54" spans="2:18" x14ac:dyDescent="0.2">
      <c r="B54" s="891" t="s">
        <v>458</v>
      </c>
      <c r="C54" s="892">
        <v>21</v>
      </c>
      <c r="D54" s="893">
        <v>21</v>
      </c>
      <c r="E54" s="893">
        <v>21</v>
      </c>
      <c r="F54" s="893">
        <v>24</v>
      </c>
      <c r="G54" s="893">
        <v>23</v>
      </c>
      <c r="H54" s="893">
        <v>17</v>
      </c>
      <c r="I54" s="893">
        <v>23</v>
      </c>
      <c r="J54" s="893">
        <v>18</v>
      </c>
      <c r="K54" s="893">
        <v>17</v>
      </c>
      <c r="L54" s="893">
        <v>21</v>
      </c>
      <c r="M54" s="893">
        <v>22</v>
      </c>
      <c r="N54" s="893">
        <v>26</v>
      </c>
      <c r="O54" s="908">
        <v>254</v>
      </c>
      <c r="R54" s="636"/>
    </row>
    <row r="55" spans="2:18" x14ac:dyDescent="0.2">
      <c r="B55" s="891" t="s">
        <v>459</v>
      </c>
      <c r="C55" s="892">
        <v>378</v>
      </c>
      <c r="D55" s="895">
        <v>302</v>
      </c>
      <c r="E55" s="895">
        <v>395</v>
      </c>
      <c r="F55" s="895">
        <v>373</v>
      </c>
      <c r="G55" s="895">
        <v>397</v>
      </c>
      <c r="H55" s="895">
        <v>398</v>
      </c>
      <c r="I55" s="895">
        <v>521</v>
      </c>
      <c r="J55" s="895">
        <v>428</v>
      </c>
      <c r="K55" s="895">
        <v>471</v>
      </c>
      <c r="L55" s="895">
        <v>377</v>
      </c>
      <c r="M55" s="895">
        <v>456</v>
      </c>
      <c r="N55" s="895">
        <v>459</v>
      </c>
      <c r="O55" s="908">
        <v>4955</v>
      </c>
      <c r="R55" s="636"/>
    </row>
    <row r="56" spans="2:18" x14ac:dyDescent="0.2">
      <c r="B56" s="891" t="s">
        <v>460</v>
      </c>
      <c r="C56" s="892">
        <v>3</v>
      </c>
      <c r="D56" s="895">
        <v>4</v>
      </c>
      <c r="E56" s="895">
        <v>1</v>
      </c>
      <c r="F56" s="895">
        <v>6</v>
      </c>
      <c r="G56" s="895">
        <v>4</v>
      </c>
      <c r="H56" s="895">
        <v>2</v>
      </c>
      <c r="I56" s="895">
        <v>0</v>
      </c>
      <c r="J56" s="895">
        <v>0</v>
      </c>
      <c r="K56" s="895">
        <v>11</v>
      </c>
      <c r="L56" s="895">
        <v>1</v>
      </c>
      <c r="M56" s="895">
        <v>2</v>
      </c>
      <c r="N56" s="895">
        <v>6</v>
      </c>
      <c r="O56" s="908">
        <v>40</v>
      </c>
      <c r="R56" s="636"/>
    </row>
    <row r="57" spans="2:18" x14ac:dyDescent="0.2">
      <c r="B57" s="891" t="s">
        <v>461</v>
      </c>
      <c r="C57" s="892">
        <v>454</v>
      </c>
      <c r="D57" s="895">
        <v>601</v>
      </c>
      <c r="E57" s="895">
        <v>624</v>
      </c>
      <c r="F57" s="895">
        <v>458</v>
      </c>
      <c r="G57" s="895">
        <v>577</v>
      </c>
      <c r="H57" s="895">
        <v>390</v>
      </c>
      <c r="I57" s="895">
        <v>596</v>
      </c>
      <c r="J57" s="895">
        <v>651</v>
      </c>
      <c r="K57" s="895">
        <v>413</v>
      </c>
      <c r="L57" s="895">
        <v>385</v>
      </c>
      <c r="M57" s="895">
        <v>603</v>
      </c>
      <c r="N57" s="895">
        <v>571</v>
      </c>
      <c r="O57" s="908">
        <v>6323</v>
      </c>
      <c r="R57" s="636"/>
    </row>
    <row r="58" spans="2:18" x14ac:dyDescent="0.2">
      <c r="B58" s="891" t="s">
        <v>462</v>
      </c>
      <c r="C58" s="892">
        <v>328</v>
      </c>
      <c r="D58" s="895">
        <v>333</v>
      </c>
      <c r="E58" s="895">
        <v>321</v>
      </c>
      <c r="F58" s="895">
        <v>316</v>
      </c>
      <c r="G58" s="895">
        <v>379</v>
      </c>
      <c r="H58" s="895">
        <v>387</v>
      </c>
      <c r="I58" s="895">
        <v>319</v>
      </c>
      <c r="J58" s="895">
        <v>396</v>
      </c>
      <c r="K58" s="895">
        <v>325</v>
      </c>
      <c r="L58" s="895">
        <v>368</v>
      </c>
      <c r="M58" s="895">
        <v>324</v>
      </c>
      <c r="N58" s="895">
        <v>352</v>
      </c>
      <c r="O58" s="908">
        <v>4148</v>
      </c>
      <c r="R58" s="636"/>
    </row>
    <row r="59" spans="2:18" x14ac:dyDescent="0.2">
      <c r="B59" s="891" t="s">
        <v>463</v>
      </c>
      <c r="C59" s="892">
        <v>692</v>
      </c>
      <c r="D59" s="895">
        <v>636</v>
      </c>
      <c r="E59" s="895">
        <v>666</v>
      </c>
      <c r="F59" s="895">
        <v>611</v>
      </c>
      <c r="G59" s="895">
        <v>655</v>
      </c>
      <c r="H59" s="895">
        <v>730</v>
      </c>
      <c r="I59" s="895">
        <v>654</v>
      </c>
      <c r="J59" s="895">
        <v>616</v>
      </c>
      <c r="K59" s="895">
        <v>806</v>
      </c>
      <c r="L59" s="895">
        <v>627</v>
      </c>
      <c r="M59" s="895">
        <v>750</v>
      </c>
      <c r="N59" s="895">
        <v>604</v>
      </c>
      <c r="O59" s="908">
        <v>8047</v>
      </c>
      <c r="R59" s="636"/>
    </row>
    <row r="60" spans="2:18" x14ac:dyDescent="0.2">
      <c r="B60" s="891" t="s">
        <v>464</v>
      </c>
      <c r="C60" s="895">
        <v>0</v>
      </c>
      <c r="D60" s="895">
        <v>1</v>
      </c>
      <c r="E60" s="895">
        <v>0</v>
      </c>
      <c r="F60" s="895">
        <v>1</v>
      </c>
      <c r="G60" s="895">
        <v>0</v>
      </c>
      <c r="H60" s="895">
        <v>0</v>
      </c>
      <c r="I60" s="895">
        <v>0</v>
      </c>
      <c r="J60" s="895">
        <v>0</v>
      </c>
      <c r="K60" s="895">
        <v>1</v>
      </c>
      <c r="L60" s="895">
        <v>0</v>
      </c>
      <c r="M60" s="895">
        <v>0</v>
      </c>
      <c r="N60" s="895">
        <v>0</v>
      </c>
      <c r="O60" s="908">
        <v>3</v>
      </c>
      <c r="R60" s="636"/>
    </row>
    <row r="61" spans="2:18" x14ac:dyDescent="0.2">
      <c r="B61" s="891" t="s">
        <v>465</v>
      </c>
      <c r="C61" s="895">
        <v>0</v>
      </c>
      <c r="D61" s="895">
        <v>1</v>
      </c>
      <c r="E61" s="895">
        <v>2</v>
      </c>
      <c r="F61" s="895">
        <v>0</v>
      </c>
      <c r="G61" s="895">
        <v>3</v>
      </c>
      <c r="H61" s="895">
        <v>1</v>
      </c>
      <c r="I61" s="895">
        <v>6</v>
      </c>
      <c r="J61" s="895">
        <v>2</v>
      </c>
      <c r="K61" s="895">
        <v>1</v>
      </c>
      <c r="L61" s="895">
        <v>0</v>
      </c>
      <c r="M61" s="895">
        <v>6</v>
      </c>
      <c r="N61" s="895">
        <v>3</v>
      </c>
      <c r="O61" s="908">
        <v>25</v>
      </c>
      <c r="R61" s="636"/>
    </row>
    <row r="62" spans="2:18" x14ac:dyDescent="0.2">
      <c r="B62" s="891" t="s">
        <v>466</v>
      </c>
      <c r="C62" s="895">
        <v>4</v>
      </c>
      <c r="D62" s="895">
        <v>3</v>
      </c>
      <c r="E62" s="895">
        <v>0</v>
      </c>
      <c r="F62" s="895">
        <v>2</v>
      </c>
      <c r="G62" s="895">
        <v>3</v>
      </c>
      <c r="H62" s="895">
        <v>3</v>
      </c>
      <c r="I62" s="895">
        <v>3</v>
      </c>
      <c r="J62" s="895">
        <v>3</v>
      </c>
      <c r="K62" s="895">
        <v>1</v>
      </c>
      <c r="L62" s="895">
        <v>7</v>
      </c>
      <c r="M62" s="895">
        <v>0</v>
      </c>
      <c r="N62" s="895">
        <v>1</v>
      </c>
      <c r="O62" s="908">
        <v>30</v>
      </c>
      <c r="R62" s="636"/>
    </row>
    <row r="63" spans="2:18" x14ac:dyDescent="0.2">
      <c r="B63" s="891" t="s">
        <v>467</v>
      </c>
      <c r="C63" s="895">
        <v>520</v>
      </c>
      <c r="D63" s="895">
        <v>430</v>
      </c>
      <c r="E63" s="895">
        <v>429</v>
      </c>
      <c r="F63" s="895">
        <v>606</v>
      </c>
      <c r="G63" s="895">
        <v>657</v>
      </c>
      <c r="H63" s="895">
        <v>381</v>
      </c>
      <c r="I63" s="895">
        <v>474</v>
      </c>
      <c r="J63" s="895">
        <v>308</v>
      </c>
      <c r="K63" s="895">
        <v>704</v>
      </c>
      <c r="L63" s="895">
        <v>431</v>
      </c>
      <c r="M63" s="895">
        <v>325</v>
      </c>
      <c r="N63" s="895">
        <v>637</v>
      </c>
      <c r="O63" s="908">
        <v>5902</v>
      </c>
      <c r="R63" s="636"/>
    </row>
    <row r="64" spans="2:18" x14ac:dyDescent="0.2">
      <c r="B64" s="891" t="s">
        <v>468</v>
      </c>
      <c r="C64" s="895">
        <v>1</v>
      </c>
      <c r="D64" s="895">
        <v>2</v>
      </c>
      <c r="E64" s="895">
        <v>0</v>
      </c>
      <c r="F64" s="895">
        <v>0</v>
      </c>
      <c r="G64" s="895">
        <v>0</v>
      </c>
      <c r="H64" s="895">
        <v>1</v>
      </c>
      <c r="I64" s="895">
        <v>0</v>
      </c>
      <c r="J64" s="895">
        <v>0</v>
      </c>
      <c r="K64" s="895">
        <v>0</v>
      </c>
      <c r="L64" s="895">
        <v>0</v>
      </c>
      <c r="M64" s="895">
        <v>0</v>
      </c>
      <c r="N64" s="895">
        <v>0</v>
      </c>
      <c r="O64" s="908">
        <v>4</v>
      </c>
      <c r="R64" s="636"/>
    </row>
    <row r="65" spans="2:18" x14ac:dyDescent="0.2">
      <c r="B65" s="891" t="s">
        <v>469</v>
      </c>
      <c r="C65" s="895"/>
      <c r="D65" s="895"/>
      <c r="E65" s="895"/>
      <c r="F65" s="895"/>
      <c r="G65" s="895"/>
      <c r="H65" s="895"/>
      <c r="I65" s="895"/>
      <c r="J65" s="895"/>
      <c r="K65" s="895"/>
      <c r="L65" s="895"/>
      <c r="M65" s="895"/>
      <c r="N65" s="895"/>
      <c r="O65" s="908">
        <v>0</v>
      </c>
      <c r="R65" s="636"/>
    </row>
    <row r="66" spans="2:18" x14ac:dyDescent="0.2">
      <c r="B66" s="891" t="s">
        <v>470</v>
      </c>
      <c r="C66" s="895">
        <v>70</v>
      </c>
      <c r="D66" s="895">
        <v>67</v>
      </c>
      <c r="E66" s="895">
        <v>85</v>
      </c>
      <c r="F66" s="895">
        <v>72</v>
      </c>
      <c r="G66" s="895">
        <v>80</v>
      </c>
      <c r="H66" s="895">
        <v>96</v>
      </c>
      <c r="I66" s="895">
        <v>105</v>
      </c>
      <c r="J66" s="895">
        <v>110</v>
      </c>
      <c r="K66" s="895">
        <v>103</v>
      </c>
      <c r="L66" s="895">
        <v>95</v>
      </c>
      <c r="M66" s="895">
        <v>86</v>
      </c>
      <c r="N66" s="895">
        <v>87</v>
      </c>
      <c r="O66" s="908">
        <v>1056</v>
      </c>
      <c r="R66" s="636"/>
    </row>
    <row r="67" spans="2:18" x14ac:dyDescent="0.2">
      <c r="B67" s="896" t="s">
        <v>471</v>
      </c>
      <c r="C67" s="897">
        <v>2471</v>
      </c>
      <c r="D67" s="897">
        <v>2401</v>
      </c>
      <c r="E67" s="897">
        <v>2544</v>
      </c>
      <c r="F67" s="897">
        <v>2469</v>
      </c>
      <c r="G67" s="897">
        <v>2778</v>
      </c>
      <c r="H67" s="897">
        <v>2406</v>
      </c>
      <c r="I67" s="897">
        <v>2701</v>
      </c>
      <c r="J67" s="897">
        <v>2532</v>
      </c>
      <c r="K67" s="897">
        <v>2853</v>
      </c>
      <c r="L67" s="897">
        <v>2312</v>
      </c>
      <c r="M67" s="897">
        <v>2574</v>
      </c>
      <c r="N67" s="897">
        <v>2746</v>
      </c>
      <c r="O67" s="898">
        <v>30787</v>
      </c>
      <c r="R67" s="636"/>
    </row>
    <row r="68" spans="2:18" x14ac:dyDescent="0.2">
      <c r="B68" s="891" t="s">
        <v>472</v>
      </c>
      <c r="C68" s="636">
        <v>281</v>
      </c>
      <c r="D68" s="899">
        <v>327</v>
      </c>
      <c r="E68" s="899">
        <v>367</v>
      </c>
      <c r="F68" s="899">
        <v>349</v>
      </c>
      <c r="G68" s="899">
        <v>329</v>
      </c>
      <c r="H68" s="899">
        <v>276</v>
      </c>
      <c r="I68" s="899">
        <v>346</v>
      </c>
      <c r="J68" s="899">
        <v>290</v>
      </c>
      <c r="K68" s="899">
        <v>337</v>
      </c>
      <c r="L68" s="899">
        <v>293</v>
      </c>
      <c r="M68" s="899">
        <v>337</v>
      </c>
      <c r="N68" s="899">
        <v>274</v>
      </c>
      <c r="O68" s="908">
        <v>3806</v>
      </c>
      <c r="R68" s="636"/>
    </row>
    <row r="69" spans="2:18" x14ac:dyDescent="0.2">
      <c r="B69" s="891" t="s">
        <v>473</v>
      </c>
      <c r="C69" s="636">
        <v>2008</v>
      </c>
      <c r="D69" s="899">
        <v>2222</v>
      </c>
      <c r="E69" s="899">
        <v>2418</v>
      </c>
      <c r="F69" s="899">
        <v>2673</v>
      </c>
      <c r="G69" s="899">
        <v>2619</v>
      </c>
      <c r="H69" s="899">
        <v>2561</v>
      </c>
      <c r="I69" s="899">
        <v>2380</v>
      </c>
      <c r="J69" s="899">
        <v>2257</v>
      </c>
      <c r="K69" s="899">
        <v>2454</v>
      </c>
      <c r="L69" s="899">
        <v>2905</v>
      </c>
      <c r="M69" s="899">
        <v>2087</v>
      </c>
      <c r="N69" s="899">
        <v>2302</v>
      </c>
      <c r="O69" s="908">
        <v>28886</v>
      </c>
      <c r="P69" s="915"/>
      <c r="Q69" s="915"/>
      <c r="R69" s="636"/>
    </row>
    <row r="70" spans="2:18" x14ac:dyDescent="0.2">
      <c r="B70" s="891" t="s">
        <v>474</v>
      </c>
      <c r="C70" s="636">
        <v>98</v>
      </c>
      <c r="D70" s="899">
        <v>59</v>
      </c>
      <c r="E70" s="899">
        <v>95</v>
      </c>
      <c r="F70" s="899">
        <v>104</v>
      </c>
      <c r="G70" s="899">
        <v>103</v>
      </c>
      <c r="H70" s="899">
        <v>119</v>
      </c>
      <c r="I70" s="899">
        <v>94</v>
      </c>
      <c r="J70" s="899">
        <v>104</v>
      </c>
      <c r="K70" s="899">
        <v>96</v>
      </c>
      <c r="L70" s="899">
        <v>93</v>
      </c>
      <c r="M70" s="899">
        <v>74</v>
      </c>
      <c r="N70" s="899">
        <v>110</v>
      </c>
      <c r="O70" s="908">
        <v>1149</v>
      </c>
      <c r="R70" s="636"/>
    </row>
    <row r="71" spans="2:18" x14ac:dyDescent="0.2">
      <c r="B71" s="891" t="s">
        <v>475</v>
      </c>
      <c r="C71" s="636">
        <v>1076</v>
      </c>
      <c r="D71" s="899">
        <v>940</v>
      </c>
      <c r="E71" s="899">
        <v>1105</v>
      </c>
      <c r="F71" s="899">
        <v>1009</v>
      </c>
      <c r="G71" s="899">
        <v>938</v>
      </c>
      <c r="H71" s="899">
        <v>1049</v>
      </c>
      <c r="I71" s="899">
        <v>1062</v>
      </c>
      <c r="J71" s="899">
        <v>1064</v>
      </c>
      <c r="K71" s="899">
        <v>945</v>
      </c>
      <c r="L71" s="899">
        <v>918</v>
      </c>
      <c r="M71" s="899">
        <v>984</v>
      </c>
      <c r="N71" s="899">
        <v>936</v>
      </c>
      <c r="O71" s="908">
        <v>12026</v>
      </c>
      <c r="R71" s="636"/>
    </row>
    <row r="72" spans="2:18" x14ac:dyDescent="0.2">
      <c r="B72" s="891" t="s">
        <v>476</v>
      </c>
      <c r="C72" s="636">
        <v>355</v>
      </c>
      <c r="D72" s="899">
        <v>226</v>
      </c>
      <c r="E72" s="899">
        <v>299</v>
      </c>
      <c r="F72" s="899">
        <v>303</v>
      </c>
      <c r="G72" s="899">
        <v>330</v>
      </c>
      <c r="H72" s="899">
        <v>371</v>
      </c>
      <c r="I72" s="899">
        <v>305</v>
      </c>
      <c r="J72" s="899">
        <v>324</v>
      </c>
      <c r="K72" s="899">
        <v>302</v>
      </c>
      <c r="L72" s="899">
        <v>301</v>
      </c>
      <c r="M72" s="899">
        <v>316</v>
      </c>
      <c r="N72" s="899">
        <v>309</v>
      </c>
      <c r="O72" s="908">
        <v>3741</v>
      </c>
      <c r="R72" s="636"/>
    </row>
    <row r="73" spans="2:18" x14ac:dyDescent="0.2">
      <c r="B73" s="896" t="s">
        <v>477</v>
      </c>
      <c r="C73" s="897">
        <v>3818</v>
      </c>
      <c r="D73" s="897">
        <v>3774</v>
      </c>
      <c r="E73" s="897">
        <v>4284</v>
      </c>
      <c r="F73" s="897">
        <v>4438</v>
      </c>
      <c r="G73" s="897">
        <v>4319</v>
      </c>
      <c r="H73" s="897">
        <v>4376</v>
      </c>
      <c r="I73" s="897">
        <v>4187</v>
      </c>
      <c r="J73" s="897">
        <v>4039</v>
      </c>
      <c r="K73" s="897">
        <v>4134</v>
      </c>
      <c r="L73" s="897">
        <v>4510</v>
      </c>
      <c r="M73" s="897">
        <v>3798</v>
      </c>
      <c r="N73" s="897">
        <v>3931</v>
      </c>
      <c r="O73" s="898">
        <v>49608</v>
      </c>
      <c r="R73" s="636"/>
    </row>
    <row r="74" spans="2:18" x14ac:dyDescent="0.2">
      <c r="B74" s="911" t="s">
        <v>15</v>
      </c>
      <c r="C74" s="916">
        <v>7344</v>
      </c>
      <c r="D74" s="916">
        <v>8068</v>
      </c>
      <c r="E74" s="916">
        <v>7800</v>
      </c>
      <c r="F74" s="916">
        <v>8634</v>
      </c>
      <c r="G74" s="916">
        <v>9027</v>
      </c>
      <c r="H74" s="916">
        <v>9748</v>
      </c>
      <c r="I74" s="916">
        <v>8261</v>
      </c>
      <c r="J74" s="916">
        <v>8148</v>
      </c>
      <c r="K74" s="916">
        <v>8269</v>
      </c>
      <c r="L74" s="916">
        <v>9091</v>
      </c>
      <c r="M74" s="916">
        <v>7812</v>
      </c>
      <c r="N74" s="916">
        <v>8512</v>
      </c>
      <c r="O74" s="917">
        <v>100714</v>
      </c>
      <c r="R74" s="636"/>
    </row>
    <row r="75" spans="2:18" x14ac:dyDescent="0.2">
      <c r="B75" s="905" t="s">
        <v>480</v>
      </c>
      <c r="C75" s="905"/>
      <c r="D75" s="905"/>
      <c r="E75" s="905"/>
      <c r="F75" s="905"/>
      <c r="G75" s="905"/>
      <c r="H75" s="905"/>
      <c r="I75" s="905"/>
      <c r="J75" s="905"/>
      <c r="K75" s="905"/>
      <c r="L75" s="905"/>
      <c r="M75" s="905"/>
      <c r="N75" s="905"/>
      <c r="O75" s="905"/>
      <c r="Q75" s="886"/>
      <c r="R75" s="636"/>
    </row>
    <row r="76" spans="2:18" x14ac:dyDescent="0.2">
      <c r="B76" s="891" t="s">
        <v>457</v>
      </c>
      <c r="C76" s="918">
        <v>11</v>
      </c>
      <c r="D76" s="918">
        <v>12</v>
      </c>
      <c r="E76" s="918">
        <v>11</v>
      </c>
      <c r="F76" s="918">
        <v>12</v>
      </c>
      <c r="G76" s="918">
        <v>9</v>
      </c>
      <c r="H76" s="918">
        <v>16</v>
      </c>
      <c r="I76" s="918">
        <v>8</v>
      </c>
      <c r="J76" s="919">
        <v>9</v>
      </c>
      <c r="K76" s="919">
        <v>12</v>
      </c>
      <c r="L76" s="919">
        <v>6</v>
      </c>
      <c r="M76" s="919">
        <v>3</v>
      </c>
      <c r="N76" s="919">
        <v>6</v>
      </c>
      <c r="O76" s="920">
        <v>115</v>
      </c>
      <c r="Q76" s="890"/>
      <c r="R76" s="636"/>
    </row>
    <row r="77" spans="2:18" x14ac:dyDescent="0.2">
      <c r="B77" s="911" t="s">
        <v>15</v>
      </c>
      <c r="C77" s="921">
        <v>11</v>
      </c>
      <c r="D77" s="921">
        <v>12</v>
      </c>
      <c r="E77" s="921">
        <v>11</v>
      </c>
      <c r="F77" s="921">
        <v>12</v>
      </c>
      <c r="G77" s="921">
        <v>9</v>
      </c>
      <c r="H77" s="921">
        <v>16</v>
      </c>
      <c r="I77" s="921">
        <v>8</v>
      </c>
      <c r="J77" s="921">
        <v>9</v>
      </c>
      <c r="K77" s="921">
        <v>12</v>
      </c>
      <c r="L77" s="921">
        <v>6</v>
      </c>
      <c r="M77" s="921">
        <v>3</v>
      </c>
      <c r="N77" s="921">
        <v>6</v>
      </c>
      <c r="O77" s="922">
        <v>115</v>
      </c>
      <c r="Q77" s="890"/>
      <c r="R77" s="636"/>
    </row>
    <row r="78" spans="2:18" x14ac:dyDescent="0.2">
      <c r="B78" s="905" t="s">
        <v>481</v>
      </c>
      <c r="C78" s="905"/>
      <c r="D78" s="905"/>
      <c r="E78" s="905"/>
      <c r="F78" s="905"/>
      <c r="G78" s="905"/>
      <c r="H78" s="905"/>
      <c r="I78" s="905"/>
      <c r="J78" s="905"/>
      <c r="K78" s="905"/>
      <c r="L78" s="905"/>
      <c r="M78" s="905"/>
      <c r="N78" s="905"/>
      <c r="O78" s="905"/>
      <c r="Q78" s="886"/>
      <c r="R78" s="636"/>
    </row>
    <row r="79" spans="2:18" x14ac:dyDescent="0.2">
      <c r="B79" s="896" t="s">
        <v>457</v>
      </c>
      <c r="C79" s="923">
        <v>1737</v>
      </c>
      <c r="D79" s="923">
        <v>1418</v>
      </c>
      <c r="E79" s="923">
        <v>1577</v>
      </c>
      <c r="F79" s="923">
        <v>1631</v>
      </c>
      <c r="G79" s="923">
        <v>1517</v>
      </c>
      <c r="H79" s="923">
        <v>2167</v>
      </c>
      <c r="I79" s="923">
        <v>1912</v>
      </c>
      <c r="J79" s="923">
        <v>2135</v>
      </c>
      <c r="K79" s="923">
        <v>2143</v>
      </c>
      <c r="L79" s="923">
        <v>1872</v>
      </c>
      <c r="M79" s="923">
        <v>2205</v>
      </c>
      <c r="N79" s="923">
        <v>1590</v>
      </c>
      <c r="O79" s="924">
        <v>21904</v>
      </c>
      <c r="Q79" s="886"/>
      <c r="R79" s="636"/>
    </row>
    <row r="80" spans="2:18" x14ac:dyDescent="0.2">
      <c r="B80" s="891" t="s">
        <v>458</v>
      </c>
      <c r="C80" s="892">
        <v>74</v>
      </c>
      <c r="D80" s="893">
        <v>42</v>
      </c>
      <c r="E80" s="893">
        <v>51</v>
      </c>
      <c r="F80" s="893">
        <v>67</v>
      </c>
      <c r="G80" s="893">
        <v>64</v>
      </c>
      <c r="H80" s="893">
        <v>70</v>
      </c>
      <c r="I80" s="893">
        <v>73</v>
      </c>
      <c r="J80" s="893">
        <v>66</v>
      </c>
      <c r="K80" s="893">
        <v>77</v>
      </c>
      <c r="L80" s="893">
        <v>64</v>
      </c>
      <c r="M80" s="893">
        <v>72</v>
      </c>
      <c r="N80" s="893">
        <v>50</v>
      </c>
      <c r="O80" s="925">
        <v>770</v>
      </c>
      <c r="Q80" s="890"/>
      <c r="R80" s="636"/>
    </row>
    <row r="81" spans="2:18" x14ac:dyDescent="0.2">
      <c r="B81" s="891" t="s">
        <v>459</v>
      </c>
      <c r="C81" s="892">
        <v>706</v>
      </c>
      <c r="D81" s="895">
        <v>558</v>
      </c>
      <c r="E81" s="895">
        <v>624</v>
      </c>
      <c r="F81" s="895">
        <v>662</v>
      </c>
      <c r="G81" s="895">
        <v>790</v>
      </c>
      <c r="H81" s="895">
        <v>931</v>
      </c>
      <c r="I81" s="895">
        <v>891</v>
      </c>
      <c r="J81" s="895">
        <v>937</v>
      </c>
      <c r="K81" s="895">
        <v>838</v>
      </c>
      <c r="L81" s="895">
        <v>749</v>
      </c>
      <c r="M81" s="895">
        <v>718</v>
      </c>
      <c r="N81" s="895">
        <v>718</v>
      </c>
      <c r="O81" s="908">
        <v>9122</v>
      </c>
      <c r="Q81" s="890"/>
      <c r="R81" s="636"/>
    </row>
    <row r="82" spans="2:18" x14ac:dyDescent="0.2">
      <c r="B82" s="891" t="s">
        <v>460</v>
      </c>
      <c r="C82" s="892">
        <v>0</v>
      </c>
      <c r="D82" s="895">
        <v>0</v>
      </c>
      <c r="E82" s="895">
        <v>3</v>
      </c>
      <c r="F82" s="895">
        <v>4</v>
      </c>
      <c r="G82" s="895">
        <v>3</v>
      </c>
      <c r="H82" s="895">
        <v>6</v>
      </c>
      <c r="I82" s="895">
        <v>1</v>
      </c>
      <c r="J82" s="895">
        <v>3</v>
      </c>
      <c r="K82" s="895">
        <v>3</v>
      </c>
      <c r="L82" s="895">
        <v>2</v>
      </c>
      <c r="M82" s="895">
        <v>1</v>
      </c>
      <c r="N82" s="895">
        <v>4</v>
      </c>
      <c r="O82" s="908">
        <v>30</v>
      </c>
      <c r="Q82" s="890"/>
      <c r="R82" s="636"/>
    </row>
    <row r="83" spans="2:18" x14ac:dyDescent="0.2">
      <c r="B83" s="891" t="s">
        <v>461</v>
      </c>
      <c r="C83" s="892">
        <v>335</v>
      </c>
      <c r="D83" s="895">
        <v>299</v>
      </c>
      <c r="E83" s="895">
        <v>235</v>
      </c>
      <c r="F83" s="895">
        <v>326</v>
      </c>
      <c r="G83" s="895">
        <v>491</v>
      </c>
      <c r="H83" s="895">
        <v>368</v>
      </c>
      <c r="I83" s="895">
        <v>593</v>
      </c>
      <c r="J83" s="895">
        <v>626</v>
      </c>
      <c r="K83" s="895">
        <v>397</v>
      </c>
      <c r="L83" s="895">
        <v>407</v>
      </c>
      <c r="M83" s="895">
        <v>424</v>
      </c>
      <c r="N83" s="895">
        <v>392</v>
      </c>
      <c r="O83" s="908">
        <v>4893</v>
      </c>
      <c r="Q83" s="890"/>
      <c r="R83" s="636"/>
    </row>
    <row r="84" spans="2:18" x14ac:dyDescent="0.2">
      <c r="B84" s="891" t="s">
        <v>462</v>
      </c>
      <c r="C84" s="892">
        <v>626</v>
      </c>
      <c r="D84" s="895">
        <v>428</v>
      </c>
      <c r="E84" s="895">
        <v>629</v>
      </c>
      <c r="F84" s="895">
        <v>701</v>
      </c>
      <c r="G84" s="895">
        <v>849</v>
      </c>
      <c r="H84" s="895">
        <v>923</v>
      </c>
      <c r="I84" s="895">
        <v>911</v>
      </c>
      <c r="J84" s="895">
        <v>980</v>
      </c>
      <c r="K84" s="895">
        <v>863</v>
      </c>
      <c r="L84" s="895">
        <v>789</v>
      </c>
      <c r="M84" s="895">
        <v>798</v>
      </c>
      <c r="N84" s="895">
        <v>717</v>
      </c>
      <c r="O84" s="908">
        <v>9214</v>
      </c>
      <c r="Q84" s="890"/>
      <c r="R84" s="636"/>
    </row>
    <row r="85" spans="2:18" x14ac:dyDescent="0.2">
      <c r="B85" s="891" t="s">
        <v>463</v>
      </c>
      <c r="C85" s="892">
        <v>1323</v>
      </c>
      <c r="D85" s="895">
        <v>1006</v>
      </c>
      <c r="E85" s="895">
        <v>944</v>
      </c>
      <c r="F85" s="895">
        <v>1348</v>
      </c>
      <c r="G85" s="895">
        <v>1405</v>
      </c>
      <c r="H85" s="895">
        <v>1592</v>
      </c>
      <c r="I85" s="895">
        <v>1759</v>
      </c>
      <c r="J85" s="895">
        <v>1764</v>
      </c>
      <c r="K85" s="895">
        <v>1587</v>
      </c>
      <c r="L85" s="895">
        <v>1127</v>
      </c>
      <c r="M85" s="895">
        <v>1301</v>
      </c>
      <c r="N85" s="895">
        <v>1302</v>
      </c>
      <c r="O85" s="908">
        <v>16458</v>
      </c>
      <c r="Q85" s="890"/>
      <c r="R85" s="636"/>
    </row>
    <row r="86" spans="2:18" x14ac:dyDescent="0.2">
      <c r="B86" s="891" t="s">
        <v>464</v>
      </c>
      <c r="C86" s="895">
        <v>0</v>
      </c>
      <c r="D86" s="895">
        <v>0</v>
      </c>
      <c r="E86" s="895">
        <v>0</v>
      </c>
      <c r="F86" s="895">
        <v>0</v>
      </c>
      <c r="G86" s="895">
        <v>0</v>
      </c>
      <c r="H86" s="895">
        <v>0</v>
      </c>
      <c r="I86" s="895">
        <v>0</v>
      </c>
      <c r="J86" s="895">
        <v>0</v>
      </c>
      <c r="K86" s="895">
        <v>0</v>
      </c>
      <c r="L86" s="895">
        <v>0</v>
      </c>
      <c r="M86" s="895">
        <v>0</v>
      </c>
      <c r="N86" s="895">
        <v>0</v>
      </c>
      <c r="O86" s="908">
        <v>0</v>
      </c>
      <c r="Q86" s="890"/>
      <c r="R86" s="636"/>
    </row>
    <row r="87" spans="2:18" x14ac:dyDescent="0.2">
      <c r="B87" s="891" t="s">
        <v>465</v>
      </c>
      <c r="C87" s="895">
        <v>6</v>
      </c>
      <c r="D87" s="895">
        <v>1</v>
      </c>
      <c r="E87" s="895">
        <v>0</v>
      </c>
      <c r="F87" s="895">
        <v>0</v>
      </c>
      <c r="G87" s="895">
        <v>2</v>
      </c>
      <c r="H87" s="895">
        <v>0</v>
      </c>
      <c r="I87" s="895">
        <v>3</v>
      </c>
      <c r="J87" s="895">
        <v>4</v>
      </c>
      <c r="K87" s="895">
        <v>2</v>
      </c>
      <c r="L87" s="895">
        <v>3</v>
      </c>
      <c r="M87" s="895">
        <v>4</v>
      </c>
      <c r="N87" s="895">
        <v>7</v>
      </c>
      <c r="O87" s="908">
        <v>32</v>
      </c>
      <c r="Q87" s="890"/>
      <c r="R87" s="636"/>
    </row>
    <row r="88" spans="2:18" x14ac:dyDescent="0.2">
      <c r="B88" s="891" t="s">
        <v>466</v>
      </c>
      <c r="C88" s="895">
        <v>0</v>
      </c>
      <c r="D88" s="895">
        <v>0</v>
      </c>
      <c r="E88" s="895">
        <v>0</v>
      </c>
      <c r="F88" s="895">
        <v>1</v>
      </c>
      <c r="G88" s="895">
        <v>1</v>
      </c>
      <c r="H88" s="895">
        <v>0</v>
      </c>
      <c r="I88" s="895">
        <v>0</v>
      </c>
      <c r="J88" s="895">
        <v>0</v>
      </c>
      <c r="K88" s="895">
        <v>2</v>
      </c>
      <c r="L88" s="895">
        <v>0</v>
      </c>
      <c r="M88" s="895">
        <v>1</v>
      </c>
      <c r="N88" s="895">
        <v>0</v>
      </c>
      <c r="O88" s="908">
        <v>5</v>
      </c>
      <c r="Q88" s="890"/>
      <c r="R88" s="636"/>
    </row>
    <row r="89" spans="2:18" x14ac:dyDescent="0.2">
      <c r="B89" s="891" t="s">
        <v>467</v>
      </c>
      <c r="C89" s="895">
        <v>926</v>
      </c>
      <c r="D89" s="895">
        <v>635</v>
      </c>
      <c r="E89" s="895">
        <v>954</v>
      </c>
      <c r="F89" s="895">
        <v>1275</v>
      </c>
      <c r="G89" s="895">
        <v>1252</v>
      </c>
      <c r="H89" s="895">
        <v>971</v>
      </c>
      <c r="I89" s="895">
        <v>1289</v>
      </c>
      <c r="J89" s="895">
        <v>1297</v>
      </c>
      <c r="K89" s="895">
        <v>1339</v>
      </c>
      <c r="L89" s="895">
        <v>1522</v>
      </c>
      <c r="M89" s="895">
        <v>1181</v>
      </c>
      <c r="N89" s="895">
        <v>1196</v>
      </c>
      <c r="O89" s="908">
        <v>13837</v>
      </c>
      <c r="Q89" s="890"/>
      <c r="R89" s="636"/>
    </row>
    <row r="90" spans="2:18" x14ac:dyDescent="0.2">
      <c r="B90" s="891" t="s">
        <v>468</v>
      </c>
      <c r="C90" s="895">
        <v>0</v>
      </c>
      <c r="D90" s="895">
        <v>0</v>
      </c>
      <c r="E90" s="895">
        <v>0</v>
      </c>
      <c r="F90" s="895">
        <v>1</v>
      </c>
      <c r="G90" s="895">
        <v>0</v>
      </c>
      <c r="H90" s="895">
        <v>0</v>
      </c>
      <c r="I90" s="895">
        <v>0</v>
      </c>
      <c r="J90" s="895">
        <v>0</v>
      </c>
      <c r="K90" s="895">
        <v>0</v>
      </c>
      <c r="L90" s="895">
        <v>0</v>
      </c>
      <c r="M90" s="895">
        <v>0</v>
      </c>
      <c r="N90" s="895">
        <v>0</v>
      </c>
      <c r="O90" s="908">
        <v>1</v>
      </c>
      <c r="Q90" s="890"/>
      <c r="R90" s="636"/>
    </row>
    <row r="91" spans="2:18" x14ac:dyDescent="0.2">
      <c r="B91" s="891" t="s">
        <v>469</v>
      </c>
      <c r="C91" s="895"/>
      <c r="D91" s="895"/>
      <c r="E91" s="895"/>
      <c r="F91" s="895"/>
      <c r="G91" s="895"/>
      <c r="H91" s="895"/>
      <c r="I91" s="895"/>
      <c r="J91" s="895"/>
      <c r="K91" s="895"/>
      <c r="L91" s="895"/>
      <c r="M91" s="895"/>
      <c r="N91" s="895"/>
      <c r="O91" s="908">
        <v>0</v>
      </c>
      <c r="Q91" s="890"/>
      <c r="R91" s="636"/>
    </row>
    <row r="92" spans="2:18" x14ac:dyDescent="0.2">
      <c r="B92" s="891" t="s">
        <v>470</v>
      </c>
      <c r="C92" s="895">
        <v>85</v>
      </c>
      <c r="D92" s="895">
        <v>85</v>
      </c>
      <c r="E92" s="895">
        <v>70</v>
      </c>
      <c r="F92" s="895">
        <v>85</v>
      </c>
      <c r="G92" s="895">
        <v>81</v>
      </c>
      <c r="H92" s="895">
        <v>106</v>
      </c>
      <c r="I92" s="895">
        <v>153</v>
      </c>
      <c r="J92" s="895">
        <v>173</v>
      </c>
      <c r="K92" s="895">
        <v>143</v>
      </c>
      <c r="L92" s="895">
        <v>149</v>
      </c>
      <c r="M92" s="895">
        <v>138</v>
      </c>
      <c r="N92" s="895">
        <v>163</v>
      </c>
      <c r="O92" s="908">
        <v>1431</v>
      </c>
      <c r="Q92" s="890"/>
      <c r="R92" s="636"/>
    </row>
    <row r="93" spans="2:18" x14ac:dyDescent="0.2">
      <c r="B93" s="896" t="s">
        <v>471</v>
      </c>
      <c r="C93" s="897">
        <v>4081</v>
      </c>
      <c r="D93" s="897">
        <v>3054</v>
      </c>
      <c r="E93" s="897">
        <v>3510</v>
      </c>
      <c r="F93" s="897">
        <v>4470</v>
      </c>
      <c r="G93" s="897">
        <v>4938</v>
      </c>
      <c r="H93" s="897">
        <v>4967</v>
      </c>
      <c r="I93" s="897">
        <v>5673</v>
      </c>
      <c r="J93" s="897">
        <v>5850</v>
      </c>
      <c r="K93" s="897">
        <v>5251</v>
      </c>
      <c r="L93" s="897">
        <v>4812</v>
      </c>
      <c r="M93" s="897">
        <v>4638</v>
      </c>
      <c r="N93" s="897">
        <v>4549</v>
      </c>
      <c r="O93" s="901">
        <v>55793</v>
      </c>
      <c r="Q93" s="890"/>
      <c r="R93" s="636"/>
    </row>
    <row r="94" spans="2:18" x14ac:dyDescent="0.2">
      <c r="B94" s="891" t="s">
        <v>472</v>
      </c>
      <c r="C94" s="636">
        <v>207</v>
      </c>
      <c r="D94" s="899">
        <v>163</v>
      </c>
      <c r="E94" s="899">
        <v>118</v>
      </c>
      <c r="F94" s="899">
        <v>274</v>
      </c>
      <c r="G94" s="899">
        <v>255</v>
      </c>
      <c r="H94" s="899">
        <v>222</v>
      </c>
      <c r="I94" s="899">
        <v>204</v>
      </c>
      <c r="J94" s="899">
        <v>315</v>
      </c>
      <c r="K94" s="899">
        <v>180</v>
      </c>
      <c r="L94" s="899">
        <v>180</v>
      </c>
      <c r="M94" s="899">
        <v>146</v>
      </c>
      <c r="N94" s="899">
        <v>259</v>
      </c>
      <c r="O94" s="908">
        <v>2523</v>
      </c>
      <c r="Q94" s="890"/>
      <c r="R94" s="636"/>
    </row>
    <row r="95" spans="2:18" x14ac:dyDescent="0.2">
      <c r="B95" s="891" t="s">
        <v>473</v>
      </c>
      <c r="C95" s="636">
        <v>1879</v>
      </c>
      <c r="D95" s="899">
        <v>1628</v>
      </c>
      <c r="E95" s="899">
        <v>1308</v>
      </c>
      <c r="F95" s="899">
        <v>2078</v>
      </c>
      <c r="G95" s="899">
        <v>2381</v>
      </c>
      <c r="H95" s="899">
        <v>2290</v>
      </c>
      <c r="I95" s="899">
        <v>2167</v>
      </c>
      <c r="J95" s="899">
        <v>2187</v>
      </c>
      <c r="K95" s="899">
        <v>2532</v>
      </c>
      <c r="L95" s="899">
        <v>1992</v>
      </c>
      <c r="M95" s="899">
        <v>1797</v>
      </c>
      <c r="N95" s="899">
        <v>1747</v>
      </c>
      <c r="O95" s="908">
        <v>23986</v>
      </c>
      <c r="Q95" s="890"/>
      <c r="R95" s="636"/>
    </row>
    <row r="96" spans="2:18" x14ac:dyDescent="0.2">
      <c r="B96" s="891" t="s">
        <v>474</v>
      </c>
      <c r="C96" s="636">
        <v>145</v>
      </c>
      <c r="D96" s="899">
        <v>113</v>
      </c>
      <c r="E96" s="899">
        <v>61</v>
      </c>
      <c r="F96" s="899">
        <v>76</v>
      </c>
      <c r="G96" s="899">
        <v>160</v>
      </c>
      <c r="H96" s="899">
        <v>85</v>
      </c>
      <c r="I96" s="899">
        <v>204</v>
      </c>
      <c r="J96" s="899">
        <v>65</v>
      </c>
      <c r="K96" s="899">
        <v>224</v>
      </c>
      <c r="L96" s="899">
        <v>175</v>
      </c>
      <c r="M96" s="899">
        <v>148</v>
      </c>
      <c r="N96" s="899">
        <v>119</v>
      </c>
      <c r="O96" s="908">
        <v>1575</v>
      </c>
      <c r="Q96" s="890"/>
      <c r="R96" s="636"/>
    </row>
    <row r="97" spans="2:18" x14ac:dyDescent="0.2">
      <c r="B97" s="891" t="s">
        <v>475</v>
      </c>
      <c r="C97" s="636">
        <v>1782</v>
      </c>
      <c r="D97" s="899">
        <v>1529</v>
      </c>
      <c r="E97" s="899">
        <v>1349</v>
      </c>
      <c r="F97" s="899">
        <v>1506</v>
      </c>
      <c r="G97" s="899">
        <v>1582</v>
      </c>
      <c r="H97" s="899">
        <v>1827</v>
      </c>
      <c r="I97" s="899">
        <v>1760</v>
      </c>
      <c r="J97" s="899">
        <v>1784</v>
      </c>
      <c r="K97" s="899">
        <v>1795</v>
      </c>
      <c r="L97" s="899">
        <v>1531</v>
      </c>
      <c r="M97" s="899">
        <v>1525</v>
      </c>
      <c r="N97" s="899">
        <v>1573</v>
      </c>
      <c r="O97" s="908">
        <v>19543</v>
      </c>
      <c r="Q97" s="890"/>
      <c r="R97" s="636"/>
    </row>
    <row r="98" spans="2:18" x14ac:dyDescent="0.2">
      <c r="B98" s="891" t="s">
        <v>476</v>
      </c>
      <c r="C98" s="636">
        <v>695</v>
      </c>
      <c r="D98" s="899">
        <v>445</v>
      </c>
      <c r="E98" s="899">
        <v>474</v>
      </c>
      <c r="F98" s="899">
        <v>562</v>
      </c>
      <c r="G98" s="899">
        <v>662</v>
      </c>
      <c r="H98" s="899">
        <v>706</v>
      </c>
      <c r="I98" s="899">
        <v>691</v>
      </c>
      <c r="J98" s="899">
        <v>761</v>
      </c>
      <c r="K98" s="899">
        <v>599</v>
      </c>
      <c r="L98" s="899">
        <v>647</v>
      </c>
      <c r="M98" s="899">
        <v>538</v>
      </c>
      <c r="N98" s="899">
        <v>577</v>
      </c>
      <c r="O98" s="908">
        <v>7357</v>
      </c>
      <c r="Q98" s="890"/>
      <c r="R98" s="636"/>
    </row>
    <row r="99" spans="2:18" x14ac:dyDescent="0.2">
      <c r="B99" s="896" t="s">
        <v>477</v>
      </c>
      <c r="C99" s="926">
        <v>4708</v>
      </c>
      <c r="D99" s="926">
        <v>3878</v>
      </c>
      <c r="E99" s="926">
        <v>3310</v>
      </c>
      <c r="F99" s="926">
        <v>4496</v>
      </c>
      <c r="G99" s="926">
        <v>5040</v>
      </c>
      <c r="H99" s="926">
        <v>5130</v>
      </c>
      <c r="I99" s="926">
        <v>5026</v>
      </c>
      <c r="J99" s="926">
        <v>5112</v>
      </c>
      <c r="K99" s="926">
        <v>5330</v>
      </c>
      <c r="L99" s="926">
        <v>4525</v>
      </c>
      <c r="M99" s="926">
        <v>4154</v>
      </c>
      <c r="N99" s="926">
        <v>4275</v>
      </c>
      <c r="O99" s="898">
        <v>54984</v>
      </c>
      <c r="Q99" s="890"/>
      <c r="R99" s="636"/>
    </row>
    <row r="100" spans="2:18" x14ac:dyDescent="0.2">
      <c r="B100" s="911" t="s">
        <v>15</v>
      </c>
      <c r="C100" s="927">
        <v>10526</v>
      </c>
      <c r="D100" s="927">
        <v>8350</v>
      </c>
      <c r="E100" s="927">
        <v>8397</v>
      </c>
      <c r="F100" s="927">
        <v>10597</v>
      </c>
      <c r="G100" s="927">
        <v>11495</v>
      </c>
      <c r="H100" s="927">
        <v>12264</v>
      </c>
      <c r="I100" s="927">
        <v>12611</v>
      </c>
      <c r="J100" s="928">
        <v>13097</v>
      </c>
      <c r="K100" s="928">
        <v>12724</v>
      </c>
      <c r="L100" s="928">
        <v>11209</v>
      </c>
      <c r="M100" s="928">
        <v>10997</v>
      </c>
      <c r="N100" s="928">
        <v>10414</v>
      </c>
      <c r="O100" s="917">
        <v>132681</v>
      </c>
      <c r="P100" s="636"/>
      <c r="Q100" s="890"/>
      <c r="R100" s="636"/>
    </row>
    <row r="101" spans="2:18" x14ac:dyDescent="0.2">
      <c r="B101" s="905" t="s">
        <v>482</v>
      </c>
      <c r="C101" s="905"/>
      <c r="D101" s="905"/>
      <c r="E101" s="905"/>
      <c r="F101" s="905"/>
      <c r="G101" s="905"/>
      <c r="H101" s="905"/>
      <c r="I101" s="905"/>
      <c r="J101" s="905"/>
      <c r="K101" s="905"/>
      <c r="L101" s="905"/>
      <c r="M101" s="905"/>
      <c r="N101" s="905"/>
      <c r="O101" s="905"/>
      <c r="Q101" s="886"/>
      <c r="R101" s="636"/>
    </row>
    <row r="102" spans="2:18" x14ac:dyDescent="0.2">
      <c r="B102" s="896" t="s">
        <v>457</v>
      </c>
      <c r="C102" s="923">
        <v>6444</v>
      </c>
      <c r="D102" s="923">
        <v>6464</v>
      </c>
      <c r="E102" s="923">
        <v>6540</v>
      </c>
      <c r="F102" s="923">
        <v>6940</v>
      </c>
      <c r="G102" s="923">
        <v>7056</v>
      </c>
      <c r="H102" s="923">
        <v>9182</v>
      </c>
      <c r="I102" s="923">
        <v>6186</v>
      </c>
      <c r="J102" s="923">
        <v>6763</v>
      </c>
      <c r="K102" s="923">
        <v>6982</v>
      </c>
      <c r="L102" s="923">
        <v>7287</v>
      </c>
      <c r="M102" s="923">
        <v>6463</v>
      </c>
      <c r="N102" s="923">
        <v>6455</v>
      </c>
      <c r="O102" s="929">
        <v>82762</v>
      </c>
      <c r="Q102" s="886"/>
      <c r="R102" s="636"/>
    </row>
    <row r="103" spans="2:18" x14ac:dyDescent="0.2">
      <c r="B103" s="891" t="s">
        <v>458</v>
      </c>
      <c r="C103" s="892">
        <v>141</v>
      </c>
      <c r="D103" s="893">
        <v>112</v>
      </c>
      <c r="E103" s="893">
        <v>112</v>
      </c>
      <c r="F103" s="893">
        <v>129</v>
      </c>
      <c r="G103" s="893">
        <v>126</v>
      </c>
      <c r="H103" s="893">
        <v>125</v>
      </c>
      <c r="I103" s="893">
        <v>136</v>
      </c>
      <c r="J103" s="893">
        <v>131</v>
      </c>
      <c r="K103" s="893">
        <v>142</v>
      </c>
      <c r="L103" s="893">
        <v>125</v>
      </c>
      <c r="M103" s="893">
        <v>140</v>
      </c>
      <c r="N103" s="893">
        <v>117</v>
      </c>
      <c r="O103" s="908">
        <v>1536</v>
      </c>
      <c r="Q103" s="886"/>
      <c r="R103" s="636"/>
    </row>
    <row r="104" spans="2:18" x14ac:dyDescent="0.2">
      <c r="B104" s="891" t="s">
        <v>459</v>
      </c>
      <c r="C104" s="892">
        <v>1844</v>
      </c>
      <c r="D104" s="895">
        <v>1597</v>
      </c>
      <c r="E104" s="895">
        <v>1837</v>
      </c>
      <c r="F104" s="895">
        <v>1878</v>
      </c>
      <c r="G104" s="895">
        <v>2033</v>
      </c>
      <c r="H104" s="895">
        <v>2132</v>
      </c>
      <c r="I104" s="895">
        <v>2255</v>
      </c>
      <c r="J104" s="895">
        <v>2177</v>
      </c>
      <c r="K104" s="895">
        <v>2148</v>
      </c>
      <c r="L104" s="895">
        <v>1864</v>
      </c>
      <c r="M104" s="895">
        <v>1984</v>
      </c>
      <c r="N104" s="895">
        <v>1930</v>
      </c>
      <c r="O104" s="908">
        <v>23679</v>
      </c>
      <c r="Q104" s="886"/>
      <c r="R104" s="636"/>
    </row>
    <row r="105" spans="2:18" x14ac:dyDescent="0.2">
      <c r="B105" s="891" t="s">
        <v>460</v>
      </c>
      <c r="C105" s="892">
        <v>9</v>
      </c>
      <c r="D105" s="895">
        <v>8</v>
      </c>
      <c r="E105" s="895">
        <v>10</v>
      </c>
      <c r="F105" s="895">
        <v>16</v>
      </c>
      <c r="G105" s="895">
        <v>12</v>
      </c>
      <c r="H105" s="895">
        <v>17</v>
      </c>
      <c r="I105" s="895">
        <v>8</v>
      </c>
      <c r="J105" s="895">
        <v>11</v>
      </c>
      <c r="K105" s="895">
        <v>18</v>
      </c>
      <c r="L105" s="895">
        <v>6</v>
      </c>
      <c r="M105" s="895">
        <v>6</v>
      </c>
      <c r="N105" s="895">
        <v>13</v>
      </c>
      <c r="O105" s="908">
        <v>134</v>
      </c>
      <c r="Q105" s="886"/>
      <c r="R105" s="636"/>
    </row>
    <row r="106" spans="2:18" x14ac:dyDescent="0.2">
      <c r="B106" s="891" t="s">
        <v>461</v>
      </c>
      <c r="C106" s="892">
        <v>1789</v>
      </c>
      <c r="D106" s="895">
        <v>1982</v>
      </c>
      <c r="E106" s="895">
        <v>1800</v>
      </c>
      <c r="F106" s="895">
        <v>1771</v>
      </c>
      <c r="G106" s="895">
        <v>2155</v>
      </c>
      <c r="H106" s="895">
        <v>1551</v>
      </c>
      <c r="I106" s="895">
        <v>2267</v>
      </c>
      <c r="J106" s="895">
        <v>2568</v>
      </c>
      <c r="K106" s="895">
        <v>1672</v>
      </c>
      <c r="L106" s="895">
        <v>1745</v>
      </c>
      <c r="M106" s="895">
        <v>2023</v>
      </c>
      <c r="N106" s="895">
        <v>2027</v>
      </c>
      <c r="O106" s="908">
        <v>23350</v>
      </c>
      <c r="Q106" s="886"/>
      <c r="R106" s="636"/>
    </row>
    <row r="107" spans="2:18" x14ac:dyDescent="0.2">
      <c r="B107" s="891" t="s">
        <v>462</v>
      </c>
      <c r="C107" s="892">
        <v>1574</v>
      </c>
      <c r="D107" s="895">
        <v>1515</v>
      </c>
      <c r="E107" s="895">
        <v>1685</v>
      </c>
      <c r="F107" s="895">
        <v>1682</v>
      </c>
      <c r="G107" s="895">
        <v>1944</v>
      </c>
      <c r="H107" s="895">
        <v>1977</v>
      </c>
      <c r="I107" s="895">
        <v>1846</v>
      </c>
      <c r="J107" s="895">
        <v>2140</v>
      </c>
      <c r="K107" s="895">
        <v>1787</v>
      </c>
      <c r="L107" s="895">
        <v>1861</v>
      </c>
      <c r="M107" s="895">
        <v>1750</v>
      </c>
      <c r="N107" s="895">
        <v>1682</v>
      </c>
      <c r="O107" s="908">
        <v>21443</v>
      </c>
      <c r="Q107" s="886"/>
      <c r="R107" s="636"/>
    </row>
    <row r="108" spans="2:18" x14ac:dyDescent="0.2">
      <c r="B108" s="891" t="s">
        <v>463</v>
      </c>
      <c r="C108" s="892">
        <v>3332</v>
      </c>
      <c r="D108" s="895">
        <v>2907</v>
      </c>
      <c r="E108" s="895">
        <v>2895</v>
      </c>
      <c r="F108" s="895">
        <v>3345</v>
      </c>
      <c r="G108" s="895">
        <v>3459</v>
      </c>
      <c r="H108" s="895">
        <v>3674</v>
      </c>
      <c r="I108" s="895">
        <v>3809</v>
      </c>
      <c r="J108" s="895">
        <v>3668</v>
      </c>
      <c r="K108" s="895">
        <v>3739</v>
      </c>
      <c r="L108" s="895">
        <v>2947</v>
      </c>
      <c r="M108" s="895">
        <v>3379</v>
      </c>
      <c r="N108" s="895">
        <v>3152</v>
      </c>
      <c r="O108" s="908">
        <v>40306</v>
      </c>
      <c r="Q108" s="886"/>
      <c r="R108" s="636"/>
    </row>
    <row r="109" spans="2:18" x14ac:dyDescent="0.2">
      <c r="B109" s="891" t="s">
        <v>464</v>
      </c>
      <c r="C109" s="895">
        <v>1</v>
      </c>
      <c r="D109" s="895">
        <v>1</v>
      </c>
      <c r="E109" s="895">
        <v>1</v>
      </c>
      <c r="F109" s="895">
        <v>1</v>
      </c>
      <c r="G109" s="895">
        <v>2</v>
      </c>
      <c r="H109" s="895">
        <v>0</v>
      </c>
      <c r="I109" s="895">
        <v>0</v>
      </c>
      <c r="J109" s="895">
        <v>0</v>
      </c>
      <c r="K109" s="895">
        <v>1</v>
      </c>
      <c r="L109" s="895">
        <v>0</v>
      </c>
      <c r="M109" s="895">
        <v>0</v>
      </c>
      <c r="N109" s="895">
        <v>0</v>
      </c>
      <c r="O109" s="908">
        <v>7</v>
      </c>
      <c r="Q109" s="886"/>
      <c r="R109" s="636"/>
    </row>
    <row r="110" spans="2:18" x14ac:dyDescent="0.2">
      <c r="B110" s="891" t="s">
        <v>465</v>
      </c>
      <c r="C110" s="895">
        <v>7</v>
      </c>
      <c r="D110" s="895">
        <v>8</v>
      </c>
      <c r="E110" s="895">
        <v>6</v>
      </c>
      <c r="F110" s="895">
        <v>2</v>
      </c>
      <c r="G110" s="895">
        <v>12</v>
      </c>
      <c r="H110" s="895">
        <v>4</v>
      </c>
      <c r="I110" s="895">
        <v>13</v>
      </c>
      <c r="J110" s="895">
        <v>11</v>
      </c>
      <c r="K110" s="895">
        <v>9</v>
      </c>
      <c r="L110" s="895">
        <v>6</v>
      </c>
      <c r="M110" s="895">
        <v>11</v>
      </c>
      <c r="N110" s="895">
        <v>13</v>
      </c>
      <c r="O110" s="908">
        <v>102</v>
      </c>
      <c r="Q110" s="886"/>
      <c r="R110" s="636"/>
    </row>
    <row r="111" spans="2:18" x14ac:dyDescent="0.2">
      <c r="B111" s="891" t="s">
        <v>466</v>
      </c>
      <c r="C111" s="895">
        <v>8</v>
      </c>
      <c r="D111" s="895">
        <v>10</v>
      </c>
      <c r="E111" s="895">
        <v>6</v>
      </c>
      <c r="F111" s="895">
        <v>5</v>
      </c>
      <c r="G111" s="895">
        <v>12</v>
      </c>
      <c r="H111" s="895">
        <v>9</v>
      </c>
      <c r="I111" s="895">
        <v>9</v>
      </c>
      <c r="J111" s="895">
        <v>6</v>
      </c>
      <c r="K111" s="895">
        <v>6</v>
      </c>
      <c r="L111" s="895">
        <v>9</v>
      </c>
      <c r="M111" s="895">
        <v>4</v>
      </c>
      <c r="N111" s="895">
        <v>6</v>
      </c>
      <c r="O111" s="908">
        <v>90</v>
      </c>
      <c r="Q111" s="886"/>
      <c r="R111" s="636"/>
    </row>
    <row r="112" spans="2:18" x14ac:dyDescent="0.2">
      <c r="B112" s="891" t="s">
        <v>467</v>
      </c>
      <c r="C112" s="895">
        <v>2436</v>
      </c>
      <c r="D112" s="895">
        <v>1915</v>
      </c>
      <c r="E112" s="895">
        <v>2464</v>
      </c>
      <c r="F112" s="895">
        <v>3094</v>
      </c>
      <c r="G112" s="895">
        <v>2998</v>
      </c>
      <c r="H112" s="895">
        <v>2196</v>
      </c>
      <c r="I112" s="895">
        <v>2655</v>
      </c>
      <c r="J112" s="895">
        <v>2568</v>
      </c>
      <c r="K112" s="895">
        <v>3239</v>
      </c>
      <c r="L112" s="895">
        <v>3197</v>
      </c>
      <c r="M112" s="895">
        <v>2532</v>
      </c>
      <c r="N112" s="895">
        <v>2866</v>
      </c>
      <c r="O112" s="908">
        <v>32160</v>
      </c>
      <c r="Q112" s="886"/>
      <c r="R112" s="636"/>
    </row>
    <row r="113" spans="2:18" x14ac:dyDescent="0.2">
      <c r="B113" s="891" t="s">
        <v>468</v>
      </c>
      <c r="C113" s="895">
        <v>1</v>
      </c>
      <c r="D113" s="895">
        <v>2</v>
      </c>
      <c r="E113" s="895">
        <v>1</v>
      </c>
      <c r="F113" s="895">
        <v>2</v>
      </c>
      <c r="G113" s="895">
        <v>0</v>
      </c>
      <c r="H113" s="895">
        <v>1</v>
      </c>
      <c r="I113" s="895">
        <v>0</v>
      </c>
      <c r="J113" s="895">
        <v>0</v>
      </c>
      <c r="K113" s="895">
        <v>1</v>
      </c>
      <c r="L113" s="895">
        <v>1</v>
      </c>
      <c r="M113" s="895">
        <v>0</v>
      </c>
      <c r="N113" s="895">
        <v>2</v>
      </c>
      <c r="O113" s="908">
        <v>11</v>
      </c>
      <c r="Q113" s="886"/>
      <c r="R113" s="636"/>
    </row>
    <row r="114" spans="2:18" x14ac:dyDescent="0.2">
      <c r="B114" s="891" t="s">
        <v>469</v>
      </c>
      <c r="C114" s="895">
        <v>0</v>
      </c>
      <c r="D114" s="895">
        <v>0</v>
      </c>
      <c r="E114" s="895">
        <v>0</v>
      </c>
      <c r="F114" s="895">
        <v>0</v>
      </c>
      <c r="G114" s="895">
        <v>0</v>
      </c>
      <c r="H114" s="895">
        <v>0</v>
      </c>
      <c r="I114" s="895">
        <v>0</v>
      </c>
      <c r="J114" s="895">
        <v>0</v>
      </c>
      <c r="K114" s="895">
        <v>0</v>
      </c>
      <c r="L114" s="895">
        <v>0</v>
      </c>
      <c r="M114" s="895">
        <v>0</v>
      </c>
      <c r="N114" s="895">
        <v>1</v>
      </c>
      <c r="O114" s="908">
        <v>1</v>
      </c>
      <c r="Q114" s="886"/>
      <c r="R114" s="636"/>
    </row>
    <row r="115" spans="2:18" x14ac:dyDescent="0.2">
      <c r="B115" s="891" t="s">
        <v>470</v>
      </c>
      <c r="C115" s="895">
        <v>318</v>
      </c>
      <c r="D115" s="895">
        <v>317</v>
      </c>
      <c r="E115" s="895">
        <v>342</v>
      </c>
      <c r="F115" s="895">
        <v>351</v>
      </c>
      <c r="G115" s="895">
        <v>335</v>
      </c>
      <c r="H115" s="895">
        <v>379</v>
      </c>
      <c r="I115" s="895">
        <v>435</v>
      </c>
      <c r="J115" s="895">
        <v>466</v>
      </c>
      <c r="K115" s="895">
        <v>432</v>
      </c>
      <c r="L115" s="895">
        <v>404</v>
      </c>
      <c r="M115" s="895">
        <v>432</v>
      </c>
      <c r="N115" s="895">
        <v>449</v>
      </c>
      <c r="O115" s="908">
        <v>4660</v>
      </c>
      <c r="Q115" s="886"/>
      <c r="R115" s="636"/>
    </row>
    <row r="116" spans="2:18" x14ac:dyDescent="0.2">
      <c r="B116" s="896" t="s">
        <v>471</v>
      </c>
      <c r="C116" s="897">
        <v>11460</v>
      </c>
      <c r="D116" s="897">
        <v>10374</v>
      </c>
      <c r="E116" s="897">
        <v>11159</v>
      </c>
      <c r="F116" s="897">
        <v>12276</v>
      </c>
      <c r="G116" s="897">
        <v>13088</v>
      </c>
      <c r="H116" s="897">
        <v>12065</v>
      </c>
      <c r="I116" s="897">
        <v>13433</v>
      </c>
      <c r="J116" s="897">
        <v>13746</v>
      </c>
      <c r="K116" s="897">
        <v>13194</v>
      </c>
      <c r="L116" s="897">
        <v>12165</v>
      </c>
      <c r="M116" s="897">
        <v>12261</v>
      </c>
      <c r="N116" s="897">
        <v>12258</v>
      </c>
      <c r="O116" s="898">
        <v>147479</v>
      </c>
      <c r="P116" s="636"/>
      <c r="Q116" s="886"/>
      <c r="R116" s="636"/>
    </row>
    <row r="117" spans="2:18" x14ac:dyDescent="0.2">
      <c r="B117" s="891" t="s">
        <v>472</v>
      </c>
      <c r="C117" s="899">
        <v>1165</v>
      </c>
      <c r="D117" s="899">
        <v>1199</v>
      </c>
      <c r="E117" s="899">
        <v>1075</v>
      </c>
      <c r="F117" s="899">
        <v>1336</v>
      </c>
      <c r="G117" s="899">
        <v>1293</v>
      </c>
      <c r="H117" s="899">
        <v>1091</v>
      </c>
      <c r="I117" s="899">
        <v>1030</v>
      </c>
      <c r="J117" s="899">
        <v>1394</v>
      </c>
      <c r="K117" s="899">
        <v>1072</v>
      </c>
      <c r="L117" s="899">
        <v>1107</v>
      </c>
      <c r="M117" s="899">
        <v>947</v>
      </c>
      <c r="N117" s="899">
        <v>1120</v>
      </c>
      <c r="O117" s="908">
        <v>13829</v>
      </c>
      <c r="Q117" s="886"/>
      <c r="R117" s="636"/>
    </row>
    <row r="118" spans="2:18" x14ac:dyDescent="0.2">
      <c r="B118" s="891" t="s">
        <v>473</v>
      </c>
      <c r="C118" s="899">
        <v>8320</v>
      </c>
      <c r="D118" s="899">
        <v>8953</v>
      </c>
      <c r="E118" s="899">
        <v>9020</v>
      </c>
      <c r="F118" s="899">
        <v>9970</v>
      </c>
      <c r="G118" s="899">
        <v>10963</v>
      </c>
      <c r="H118" s="899">
        <v>9623</v>
      </c>
      <c r="I118" s="899">
        <v>9115</v>
      </c>
      <c r="J118" s="899">
        <v>9116</v>
      </c>
      <c r="K118" s="899">
        <v>10423</v>
      </c>
      <c r="L118" s="899">
        <v>9668</v>
      </c>
      <c r="M118" s="899">
        <v>7783</v>
      </c>
      <c r="N118" s="899">
        <v>8755</v>
      </c>
      <c r="O118" s="908">
        <v>111709</v>
      </c>
      <c r="Q118" s="886"/>
      <c r="R118" s="636"/>
    </row>
    <row r="119" spans="2:18" x14ac:dyDescent="0.2">
      <c r="B119" s="891" t="s">
        <v>474</v>
      </c>
      <c r="C119" s="899">
        <v>404</v>
      </c>
      <c r="D119" s="899">
        <v>372</v>
      </c>
      <c r="E119" s="899">
        <v>360</v>
      </c>
      <c r="F119" s="899">
        <v>414</v>
      </c>
      <c r="G119" s="899">
        <v>477</v>
      </c>
      <c r="H119" s="899">
        <v>383</v>
      </c>
      <c r="I119" s="899">
        <v>497</v>
      </c>
      <c r="J119" s="899">
        <v>329</v>
      </c>
      <c r="K119" s="899">
        <v>525</v>
      </c>
      <c r="L119" s="899">
        <v>398</v>
      </c>
      <c r="M119" s="899">
        <v>450</v>
      </c>
      <c r="N119" s="899">
        <v>454</v>
      </c>
      <c r="O119" s="908">
        <v>5063</v>
      </c>
      <c r="Q119" s="886"/>
      <c r="R119" s="636"/>
    </row>
    <row r="120" spans="2:18" x14ac:dyDescent="0.2">
      <c r="B120" s="891" t="s">
        <v>475</v>
      </c>
      <c r="C120" s="899">
        <v>4872</v>
      </c>
      <c r="D120" s="899">
        <v>4533</v>
      </c>
      <c r="E120" s="899">
        <v>4659</v>
      </c>
      <c r="F120" s="899">
        <v>4604</v>
      </c>
      <c r="G120" s="899">
        <v>4447</v>
      </c>
      <c r="H120" s="899">
        <v>5034</v>
      </c>
      <c r="I120" s="899">
        <v>4670</v>
      </c>
      <c r="J120" s="899">
        <v>4807</v>
      </c>
      <c r="K120" s="899">
        <v>4743</v>
      </c>
      <c r="L120" s="899">
        <v>4194</v>
      </c>
      <c r="M120" s="899">
        <v>4063</v>
      </c>
      <c r="N120" s="899">
        <v>4389</v>
      </c>
      <c r="O120" s="908">
        <v>55015</v>
      </c>
      <c r="Q120" s="886"/>
      <c r="R120" s="636"/>
    </row>
    <row r="121" spans="2:18" x14ac:dyDescent="0.2">
      <c r="B121" s="891" t="s">
        <v>476</v>
      </c>
      <c r="C121" s="899">
        <v>1762</v>
      </c>
      <c r="D121" s="899">
        <v>1243</v>
      </c>
      <c r="E121" s="899">
        <v>1402</v>
      </c>
      <c r="F121" s="899">
        <v>1450</v>
      </c>
      <c r="G121" s="899">
        <v>1726</v>
      </c>
      <c r="H121" s="899">
        <v>1703</v>
      </c>
      <c r="I121" s="899">
        <v>1593</v>
      </c>
      <c r="J121" s="899">
        <v>1768</v>
      </c>
      <c r="K121" s="899">
        <v>1480</v>
      </c>
      <c r="L121" s="899">
        <v>1469</v>
      </c>
      <c r="M121" s="899">
        <v>1307</v>
      </c>
      <c r="N121" s="899">
        <v>1472</v>
      </c>
      <c r="O121" s="908">
        <v>18375</v>
      </c>
      <c r="P121" s="930"/>
      <c r="Q121" s="886"/>
      <c r="R121" s="636"/>
    </row>
    <row r="122" spans="2:18" x14ac:dyDescent="0.2">
      <c r="B122" s="896" t="s">
        <v>477</v>
      </c>
      <c r="C122" s="897">
        <v>16523</v>
      </c>
      <c r="D122" s="897">
        <v>16300</v>
      </c>
      <c r="E122" s="897">
        <v>16516</v>
      </c>
      <c r="F122" s="897">
        <v>17774</v>
      </c>
      <c r="G122" s="897">
        <v>18906</v>
      </c>
      <c r="H122" s="897">
        <v>17834</v>
      </c>
      <c r="I122" s="897">
        <v>16905</v>
      </c>
      <c r="J122" s="897">
        <v>17414</v>
      </c>
      <c r="K122" s="897">
        <v>18243</v>
      </c>
      <c r="L122" s="897">
        <v>16836</v>
      </c>
      <c r="M122" s="897">
        <v>14550</v>
      </c>
      <c r="N122" s="897">
        <v>16190</v>
      </c>
      <c r="O122" s="908">
        <v>203991</v>
      </c>
      <c r="Q122" s="931"/>
      <c r="R122" s="636"/>
    </row>
    <row r="123" spans="2:18" ht="13.5" thickBot="1" x14ac:dyDescent="0.25">
      <c r="B123" s="932" t="s">
        <v>15</v>
      </c>
      <c r="C123" s="933">
        <v>34427</v>
      </c>
      <c r="D123" s="933">
        <v>33138</v>
      </c>
      <c r="E123" s="933">
        <v>34215</v>
      </c>
      <c r="F123" s="933">
        <v>36990</v>
      </c>
      <c r="G123" s="933">
        <v>39050</v>
      </c>
      <c r="H123" s="933">
        <v>39081</v>
      </c>
      <c r="I123" s="933">
        <v>36524</v>
      </c>
      <c r="J123" s="933">
        <v>37923</v>
      </c>
      <c r="K123" s="933">
        <v>38419</v>
      </c>
      <c r="L123" s="933">
        <v>36288</v>
      </c>
      <c r="M123" s="933">
        <v>33274</v>
      </c>
      <c r="N123" s="933">
        <v>34903</v>
      </c>
      <c r="O123" s="934">
        <v>434232</v>
      </c>
      <c r="Q123" s="931"/>
      <c r="R123" s="636"/>
    </row>
    <row r="124" spans="2:18" ht="13.5" thickTop="1" x14ac:dyDescent="0.2">
      <c r="B124" s="877"/>
      <c r="D124" s="877"/>
      <c r="E124" s="877"/>
      <c r="F124" s="877"/>
      <c r="G124" s="877"/>
      <c r="H124" s="877"/>
      <c r="I124" s="877"/>
      <c r="J124" s="877"/>
      <c r="K124" s="877"/>
      <c r="L124" s="877"/>
      <c r="M124" s="877"/>
      <c r="N124" s="877"/>
      <c r="O124" s="877"/>
      <c r="Q124" s="886"/>
      <c r="R124" s="636"/>
    </row>
    <row r="125" spans="2:18" x14ac:dyDescent="0.2">
      <c r="B125" s="876" t="s">
        <v>483</v>
      </c>
      <c r="C125" s="935"/>
      <c r="D125" s="935"/>
      <c r="E125" s="935"/>
      <c r="F125" s="935"/>
      <c r="G125" s="935"/>
      <c r="H125" s="935"/>
      <c r="I125" s="935"/>
      <c r="J125" s="935"/>
      <c r="K125" s="935"/>
      <c r="L125" s="935"/>
      <c r="M125" s="936"/>
      <c r="N125" s="935"/>
      <c r="O125" s="935"/>
      <c r="Q125" s="636"/>
      <c r="R125" s="636"/>
    </row>
    <row r="126" spans="2:18" x14ac:dyDescent="0.2">
      <c r="B126" s="935"/>
      <c r="Q126" s="636"/>
      <c r="R126" s="636"/>
    </row>
    <row r="128" spans="2:18" x14ac:dyDescent="0.2">
      <c r="C128" s="878"/>
    </row>
    <row r="133" spans="2:2" x14ac:dyDescent="0.2">
      <c r="B133" s="892"/>
    </row>
  </sheetData>
  <mergeCells count="8">
    <mergeCell ref="B78:O78"/>
    <mergeCell ref="B101:O101"/>
    <mergeCell ref="B2:O2"/>
    <mergeCell ref="B3:O3"/>
    <mergeCell ref="B6:O6"/>
    <mergeCell ref="B29:O29"/>
    <mergeCell ref="B52:O52"/>
    <mergeCell ref="B75:O75"/>
  </mergeCells>
  <hyperlinks>
    <hyperlink ref="P1" location="Índice!A79" display="Volver"/>
  </hyperlinks>
  <printOptions horizontalCentered="1"/>
  <pageMargins left="0.19685039370078741" right="0.19685039370078741" top="1.1417322834645669" bottom="0.6692913385826772" header="0" footer="0"/>
  <pageSetup scale="92"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25"/>
  <sheetViews>
    <sheetView showGridLines="0" zoomScale="80" zoomScaleNormal="80" workbookViewId="0"/>
  </sheetViews>
  <sheetFormatPr baseColWidth="10" defaultColWidth="4" defaultRowHeight="12.75" x14ac:dyDescent="0.2"/>
  <cols>
    <col min="1" max="1" width="10.5703125" style="877" customWidth="1"/>
    <col min="2" max="2" width="38.140625" style="877" customWidth="1"/>
    <col min="3" max="3" width="10.85546875" style="937" bestFit="1" customWidth="1"/>
    <col min="4" max="9" width="10.85546875" style="878" bestFit="1" customWidth="1"/>
    <col min="10" max="10" width="11" style="878" customWidth="1"/>
    <col min="11" max="11" width="11.42578125" style="878" bestFit="1" customWidth="1"/>
    <col min="12" max="12" width="11" style="878" customWidth="1"/>
    <col min="13" max="13" width="11" style="878" bestFit="1" customWidth="1"/>
    <col min="14" max="14" width="11.85546875" style="878" customWidth="1"/>
    <col min="15" max="15" width="14.28515625" style="878" customWidth="1"/>
    <col min="16" max="16" width="12.5703125" style="877" customWidth="1"/>
    <col min="17" max="16384" width="4" style="877"/>
  </cols>
  <sheetData>
    <row r="1" spans="2:16" ht="21" customHeight="1" x14ac:dyDescent="0.2"/>
    <row r="2" spans="2:16" ht="17.25" x14ac:dyDescent="0.25">
      <c r="B2" s="879" t="s">
        <v>484</v>
      </c>
      <c r="C2" s="879"/>
      <c r="D2" s="879"/>
      <c r="E2" s="879"/>
      <c r="F2" s="879"/>
      <c r="G2" s="879"/>
      <c r="H2" s="879"/>
      <c r="I2" s="879"/>
      <c r="J2" s="879"/>
      <c r="K2" s="879"/>
      <c r="L2" s="879"/>
      <c r="M2" s="879"/>
      <c r="N2" s="879"/>
      <c r="O2" s="879"/>
      <c r="P2" s="589" t="s">
        <v>366</v>
      </c>
    </row>
    <row r="3" spans="2:16" ht="15" customHeight="1" x14ac:dyDescent="0.2">
      <c r="B3" s="880" t="s">
        <v>95</v>
      </c>
      <c r="C3" s="880"/>
      <c r="D3" s="880"/>
      <c r="E3" s="880"/>
      <c r="F3" s="880"/>
      <c r="G3" s="880"/>
      <c r="H3" s="880"/>
      <c r="I3" s="880"/>
      <c r="J3" s="880"/>
      <c r="K3" s="880"/>
      <c r="L3" s="880"/>
      <c r="M3" s="880"/>
      <c r="N3" s="880"/>
      <c r="O3" s="880"/>
    </row>
    <row r="4" spans="2:16" ht="13.5" thickBot="1" x14ac:dyDescent="0.25">
      <c r="B4" s="938"/>
      <c r="C4" s="939"/>
      <c r="D4" s="940"/>
      <c r="E4" s="940"/>
      <c r="F4" s="940"/>
      <c r="G4" s="940"/>
      <c r="H4" s="940"/>
      <c r="I4" s="940"/>
      <c r="J4" s="940"/>
      <c r="K4" s="940"/>
      <c r="L4" s="940"/>
      <c r="M4" s="940"/>
      <c r="N4" s="940"/>
      <c r="O4" s="940"/>
    </row>
    <row r="5" spans="2:16" ht="15.75" thickTop="1" x14ac:dyDescent="0.2">
      <c r="B5" s="882" t="s">
        <v>455</v>
      </c>
      <c r="C5" s="883" t="s">
        <v>0</v>
      </c>
      <c r="D5" s="883" t="s">
        <v>1</v>
      </c>
      <c r="E5" s="883" t="s">
        <v>2</v>
      </c>
      <c r="F5" s="883" t="s">
        <v>3</v>
      </c>
      <c r="G5" s="883" t="s">
        <v>4</v>
      </c>
      <c r="H5" s="883" t="s">
        <v>9</v>
      </c>
      <c r="I5" s="883" t="s">
        <v>5</v>
      </c>
      <c r="J5" s="883" t="s">
        <v>6</v>
      </c>
      <c r="K5" s="883" t="s">
        <v>7</v>
      </c>
      <c r="L5" s="883" t="s">
        <v>8</v>
      </c>
      <c r="M5" s="883" t="s">
        <v>10</v>
      </c>
      <c r="N5" s="883" t="s">
        <v>11</v>
      </c>
      <c r="O5" s="884" t="s">
        <v>20</v>
      </c>
    </row>
    <row r="6" spans="2:16" x14ac:dyDescent="0.2">
      <c r="B6" s="885" t="s">
        <v>456</v>
      </c>
      <c r="C6" s="885"/>
      <c r="D6" s="885"/>
      <c r="E6" s="885"/>
      <c r="F6" s="885"/>
      <c r="G6" s="885"/>
      <c r="H6" s="885"/>
      <c r="I6" s="885"/>
      <c r="J6" s="885"/>
      <c r="K6" s="885"/>
      <c r="L6" s="885"/>
      <c r="M6" s="885"/>
      <c r="N6" s="885"/>
      <c r="O6" s="885"/>
    </row>
    <row r="7" spans="2:16" x14ac:dyDescent="0.2">
      <c r="B7" s="941" t="s">
        <v>457</v>
      </c>
      <c r="C7" s="942">
        <v>76492</v>
      </c>
      <c r="D7" s="942">
        <v>63041</v>
      </c>
      <c r="E7" s="942">
        <v>83211</v>
      </c>
      <c r="F7" s="942">
        <v>72456</v>
      </c>
      <c r="G7" s="942">
        <v>72316</v>
      </c>
      <c r="H7" s="942">
        <v>85075</v>
      </c>
      <c r="I7" s="942">
        <v>59745</v>
      </c>
      <c r="J7" s="942">
        <v>63427</v>
      </c>
      <c r="K7" s="942">
        <v>73845</v>
      </c>
      <c r="L7" s="942">
        <v>67578</v>
      </c>
      <c r="M7" s="942">
        <v>61579</v>
      </c>
      <c r="N7" s="942">
        <v>68528</v>
      </c>
      <c r="O7" s="943">
        <v>847293</v>
      </c>
    </row>
    <row r="8" spans="2:16" x14ac:dyDescent="0.2">
      <c r="B8" s="944" t="s">
        <v>458</v>
      </c>
      <c r="C8" s="945">
        <v>1090</v>
      </c>
      <c r="D8" s="895">
        <v>809</v>
      </c>
      <c r="E8" s="895">
        <v>654</v>
      </c>
      <c r="F8" s="895">
        <v>990</v>
      </c>
      <c r="G8" s="895">
        <v>757</v>
      </c>
      <c r="H8" s="895">
        <v>789</v>
      </c>
      <c r="I8" s="895">
        <v>799</v>
      </c>
      <c r="J8" s="895">
        <v>1051</v>
      </c>
      <c r="K8" s="895">
        <v>1131</v>
      </c>
      <c r="L8" s="895">
        <v>637</v>
      </c>
      <c r="M8" s="895">
        <v>927</v>
      </c>
      <c r="N8" s="895">
        <v>953</v>
      </c>
      <c r="O8" s="946">
        <v>10587</v>
      </c>
    </row>
    <row r="9" spans="2:16" x14ac:dyDescent="0.2">
      <c r="B9" s="944" t="s">
        <v>459</v>
      </c>
      <c r="C9" s="945">
        <v>15304</v>
      </c>
      <c r="D9" s="895">
        <v>15282</v>
      </c>
      <c r="E9" s="895">
        <v>17112</v>
      </c>
      <c r="F9" s="895">
        <v>17379</v>
      </c>
      <c r="G9" s="895">
        <v>16074</v>
      </c>
      <c r="H9" s="895">
        <v>18893</v>
      </c>
      <c r="I9" s="895">
        <v>19074</v>
      </c>
      <c r="J9" s="895">
        <v>20330</v>
      </c>
      <c r="K9" s="895">
        <v>21454</v>
      </c>
      <c r="L9" s="895">
        <v>17945</v>
      </c>
      <c r="M9" s="895">
        <v>18105</v>
      </c>
      <c r="N9" s="895">
        <v>18422</v>
      </c>
      <c r="O9" s="946">
        <v>215374</v>
      </c>
    </row>
    <row r="10" spans="2:16" x14ac:dyDescent="0.2">
      <c r="B10" s="944" t="s">
        <v>460</v>
      </c>
      <c r="C10" s="945">
        <v>121</v>
      </c>
      <c r="D10" s="895">
        <v>102</v>
      </c>
      <c r="E10" s="895">
        <v>125</v>
      </c>
      <c r="F10" s="895">
        <v>94</v>
      </c>
      <c r="G10" s="895">
        <v>137</v>
      </c>
      <c r="H10" s="895">
        <v>172</v>
      </c>
      <c r="I10" s="895">
        <v>154</v>
      </c>
      <c r="J10" s="895">
        <v>126</v>
      </c>
      <c r="K10" s="895">
        <v>45</v>
      </c>
      <c r="L10" s="895">
        <v>60</v>
      </c>
      <c r="M10" s="895">
        <v>63</v>
      </c>
      <c r="N10" s="895">
        <v>45</v>
      </c>
      <c r="O10" s="946">
        <v>1244</v>
      </c>
    </row>
    <row r="11" spans="2:16" x14ac:dyDescent="0.2">
      <c r="B11" s="944" t="s">
        <v>461</v>
      </c>
      <c r="C11" s="945">
        <v>21276</v>
      </c>
      <c r="D11" s="895">
        <v>21845</v>
      </c>
      <c r="E11" s="895">
        <v>20202</v>
      </c>
      <c r="F11" s="895">
        <v>20291</v>
      </c>
      <c r="G11" s="895">
        <v>21710</v>
      </c>
      <c r="H11" s="895">
        <v>16299</v>
      </c>
      <c r="I11" s="895">
        <v>21843</v>
      </c>
      <c r="J11" s="895">
        <v>24876</v>
      </c>
      <c r="K11" s="895">
        <v>19729</v>
      </c>
      <c r="L11" s="895">
        <v>20914</v>
      </c>
      <c r="M11" s="895">
        <v>19686</v>
      </c>
      <c r="N11" s="895">
        <v>20274</v>
      </c>
      <c r="O11" s="946">
        <v>248945</v>
      </c>
    </row>
    <row r="12" spans="2:16" x14ac:dyDescent="0.2">
      <c r="B12" s="944" t="s">
        <v>462</v>
      </c>
      <c r="C12" s="945">
        <v>9673</v>
      </c>
      <c r="D12" s="895">
        <v>13953</v>
      </c>
      <c r="E12" s="895">
        <v>14604</v>
      </c>
      <c r="F12" s="895">
        <v>11684</v>
      </c>
      <c r="G12" s="895">
        <v>11680</v>
      </c>
      <c r="H12" s="895">
        <v>13254</v>
      </c>
      <c r="I12" s="895">
        <v>11774</v>
      </c>
      <c r="J12" s="895">
        <v>12692</v>
      </c>
      <c r="K12" s="895">
        <v>11021</v>
      </c>
      <c r="L12" s="895">
        <v>10821</v>
      </c>
      <c r="M12" s="895">
        <v>12548</v>
      </c>
      <c r="N12" s="895">
        <v>10110</v>
      </c>
      <c r="O12" s="946">
        <v>143814</v>
      </c>
    </row>
    <row r="13" spans="2:16" x14ac:dyDescent="0.2">
      <c r="B13" s="944" t="s">
        <v>463</v>
      </c>
      <c r="C13" s="945">
        <v>28246</v>
      </c>
      <c r="D13" s="895">
        <v>25161</v>
      </c>
      <c r="E13" s="895">
        <v>28345</v>
      </c>
      <c r="F13" s="895">
        <v>27871</v>
      </c>
      <c r="G13" s="895">
        <v>28159</v>
      </c>
      <c r="H13" s="895">
        <v>28858</v>
      </c>
      <c r="I13" s="895">
        <v>27913</v>
      </c>
      <c r="J13" s="895">
        <v>26535</v>
      </c>
      <c r="K13" s="895">
        <v>27513</v>
      </c>
      <c r="L13" s="895">
        <v>24981</v>
      </c>
      <c r="M13" s="895">
        <v>27315</v>
      </c>
      <c r="N13" s="895">
        <v>25777</v>
      </c>
      <c r="O13" s="946">
        <v>326674</v>
      </c>
    </row>
    <row r="14" spans="2:16" x14ac:dyDescent="0.2">
      <c r="B14" s="944" t="s">
        <v>464</v>
      </c>
      <c r="C14" s="895">
        <v>0</v>
      </c>
      <c r="D14" s="895">
        <v>0</v>
      </c>
      <c r="E14" s="895">
        <v>9</v>
      </c>
      <c r="F14" s="895">
        <v>30</v>
      </c>
      <c r="G14" s="895">
        <v>8</v>
      </c>
      <c r="H14" s="895">
        <v>0</v>
      </c>
      <c r="I14" s="895">
        <v>0</v>
      </c>
      <c r="J14" s="895">
        <v>0</v>
      </c>
      <c r="K14" s="895">
        <v>0</v>
      </c>
      <c r="L14" s="895">
        <v>0</v>
      </c>
      <c r="M14" s="895">
        <v>0</v>
      </c>
      <c r="N14" s="895">
        <v>0</v>
      </c>
      <c r="O14" s="946">
        <v>47</v>
      </c>
    </row>
    <row r="15" spans="2:16" x14ac:dyDescent="0.2">
      <c r="B15" s="944" t="s">
        <v>465</v>
      </c>
      <c r="C15" s="945">
        <v>0</v>
      </c>
      <c r="D15" s="895">
        <v>110</v>
      </c>
      <c r="E15" s="895">
        <v>81</v>
      </c>
      <c r="F15" s="895">
        <v>88</v>
      </c>
      <c r="G15" s="895">
        <v>70</v>
      </c>
      <c r="H15" s="895">
        <v>34</v>
      </c>
      <c r="I15" s="895">
        <v>20</v>
      </c>
      <c r="J15" s="895">
        <v>117</v>
      </c>
      <c r="K15" s="895">
        <v>141</v>
      </c>
      <c r="L15" s="895">
        <v>16</v>
      </c>
      <c r="M15" s="895">
        <v>0</v>
      </c>
      <c r="N15" s="895">
        <v>109</v>
      </c>
      <c r="O15" s="946">
        <v>786</v>
      </c>
    </row>
    <row r="16" spans="2:16" x14ac:dyDescent="0.2">
      <c r="B16" s="944" t="s">
        <v>466</v>
      </c>
      <c r="C16" s="945">
        <v>103</v>
      </c>
      <c r="D16" s="895">
        <v>197</v>
      </c>
      <c r="E16" s="895">
        <v>118</v>
      </c>
      <c r="F16" s="895">
        <v>44</v>
      </c>
      <c r="G16" s="895">
        <v>92</v>
      </c>
      <c r="H16" s="895">
        <v>161</v>
      </c>
      <c r="I16" s="895">
        <v>159</v>
      </c>
      <c r="J16" s="895">
        <v>8</v>
      </c>
      <c r="K16" s="895">
        <v>4</v>
      </c>
      <c r="L16" s="895">
        <v>80</v>
      </c>
      <c r="M16" s="895">
        <v>44</v>
      </c>
      <c r="N16" s="895">
        <v>111</v>
      </c>
      <c r="O16" s="946">
        <v>1121</v>
      </c>
    </row>
    <row r="17" spans="2:17" x14ac:dyDescent="0.2">
      <c r="B17" s="944" t="s">
        <v>467</v>
      </c>
      <c r="C17" s="945">
        <v>20625</v>
      </c>
      <c r="D17" s="895">
        <v>16413</v>
      </c>
      <c r="E17" s="895">
        <v>21184</v>
      </c>
      <c r="F17" s="895">
        <v>25885</v>
      </c>
      <c r="G17" s="895">
        <v>21089</v>
      </c>
      <c r="H17" s="895">
        <v>18171</v>
      </c>
      <c r="I17" s="895">
        <v>18456</v>
      </c>
      <c r="J17" s="895">
        <v>18727</v>
      </c>
      <c r="K17" s="895">
        <v>25866</v>
      </c>
      <c r="L17" s="895">
        <v>24010</v>
      </c>
      <c r="M17" s="895">
        <v>22530</v>
      </c>
      <c r="N17" s="895">
        <v>20982</v>
      </c>
      <c r="O17" s="946">
        <v>253938</v>
      </c>
    </row>
    <row r="18" spans="2:17" x14ac:dyDescent="0.2">
      <c r="B18" s="944" t="s">
        <v>468</v>
      </c>
      <c r="C18" s="895">
        <v>0</v>
      </c>
      <c r="D18" s="895">
        <v>0</v>
      </c>
      <c r="E18" s="895">
        <v>31</v>
      </c>
      <c r="F18" s="895">
        <v>11</v>
      </c>
      <c r="G18" s="895">
        <v>0</v>
      </c>
      <c r="H18" s="895">
        <v>0</v>
      </c>
      <c r="I18" s="895">
        <v>0</v>
      </c>
      <c r="J18" s="895">
        <v>0</v>
      </c>
      <c r="K18" s="895">
        <v>25</v>
      </c>
      <c r="L18" s="895">
        <v>17</v>
      </c>
      <c r="M18" s="895">
        <v>0</v>
      </c>
      <c r="N18" s="895">
        <v>55</v>
      </c>
      <c r="O18" s="946">
        <v>139</v>
      </c>
    </row>
    <row r="19" spans="2:17" x14ac:dyDescent="0.2">
      <c r="B19" s="944" t="s">
        <v>469</v>
      </c>
      <c r="C19" s="895">
        <v>0</v>
      </c>
      <c r="D19" s="895">
        <v>0</v>
      </c>
      <c r="E19" s="895">
        <v>0</v>
      </c>
      <c r="F19" s="895">
        <v>0</v>
      </c>
      <c r="G19" s="895">
        <v>0</v>
      </c>
      <c r="H19" s="895">
        <v>0</v>
      </c>
      <c r="I19" s="895">
        <v>0</v>
      </c>
      <c r="J19" s="895">
        <v>0</v>
      </c>
      <c r="K19" s="895">
        <v>0</v>
      </c>
      <c r="L19" s="895">
        <v>0</v>
      </c>
      <c r="M19" s="895">
        <v>0</v>
      </c>
      <c r="N19" s="895">
        <v>26</v>
      </c>
      <c r="O19" s="946">
        <v>26</v>
      </c>
    </row>
    <row r="20" spans="2:17" x14ac:dyDescent="0.2">
      <c r="B20" s="944" t="s">
        <v>470</v>
      </c>
      <c r="C20" s="895">
        <v>3414</v>
      </c>
      <c r="D20" s="895">
        <v>3452</v>
      </c>
      <c r="E20" s="895">
        <v>3622</v>
      </c>
      <c r="F20" s="895">
        <v>3843</v>
      </c>
      <c r="G20" s="895">
        <v>3578</v>
      </c>
      <c r="H20" s="895">
        <v>4205</v>
      </c>
      <c r="I20" s="895">
        <v>3733</v>
      </c>
      <c r="J20" s="895">
        <v>4149</v>
      </c>
      <c r="K20" s="895">
        <v>4275</v>
      </c>
      <c r="L20" s="895">
        <v>4095</v>
      </c>
      <c r="M20" s="895">
        <v>5088</v>
      </c>
      <c r="N20" s="895">
        <v>4759</v>
      </c>
      <c r="O20" s="946">
        <v>48213</v>
      </c>
    </row>
    <row r="21" spans="2:17" x14ac:dyDescent="0.2">
      <c r="B21" s="947" t="s">
        <v>471</v>
      </c>
      <c r="C21" s="948">
        <v>99852</v>
      </c>
      <c r="D21" s="948">
        <v>97324</v>
      </c>
      <c r="E21" s="948">
        <v>106087</v>
      </c>
      <c r="F21" s="948">
        <v>108210</v>
      </c>
      <c r="G21" s="948">
        <v>103354</v>
      </c>
      <c r="H21" s="948">
        <v>100836</v>
      </c>
      <c r="I21" s="948">
        <v>103925</v>
      </c>
      <c r="J21" s="948">
        <v>108611</v>
      </c>
      <c r="K21" s="948">
        <v>111204</v>
      </c>
      <c r="L21" s="948">
        <v>103576</v>
      </c>
      <c r="M21" s="948">
        <v>106306</v>
      </c>
      <c r="N21" s="926">
        <v>101623</v>
      </c>
      <c r="O21" s="949">
        <v>1250908</v>
      </c>
    </row>
    <row r="22" spans="2:17" x14ac:dyDescent="0.2">
      <c r="B22" s="944" t="s">
        <v>472</v>
      </c>
      <c r="C22" s="895">
        <v>15038</v>
      </c>
      <c r="D22" s="895">
        <v>13156</v>
      </c>
      <c r="E22" s="895">
        <v>13547</v>
      </c>
      <c r="F22" s="895">
        <v>14602</v>
      </c>
      <c r="G22" s="895">
        <v>14321</v>
      </c>
      <c r="H22" s="895">
        <v>11784</v>
      </c>
      <c r="I22" s="895">
        <v>10520</v>
      </c>
      <c r="J22" s="895">
        <v>14119</v>
      </c>
      <c r="K22" s="895">
        <v>12994</v>
      </c>
      <c r="L22" s="895">
        <v>12058</v>
      </c>
      <c r="M22" s="895">
        <v>11414</v>
      </c>
      <c r="N22" s="895">
        <v>12174</v>
      </c>
      <c r="O22" s="946">
        <v>155727</v>
      </c>
    </row>
    <row r="23" spans="2:17" x14ac:dyDescent="0.2">
      <c r="B23" s="944" t="s">
        <v>473</v>
      </c>
      <c r="C23" s="895">
        <v>93158</v>
      </c>
      <c r="D23" s="895">
        <v>103000</v>
      </c>
      <c r="E23" s="895">
        <v>107942</v>
      </c>
      <c r="F23" s="895">
        <v>106074</v>
      </c>
      <c r="G23" s="895">
        <v>115851</v>
      </c>
      <c r="H23" s="895">
        <v>96231</v>
      </c>
      <c r="I23" s="895">
        <v>99127</v>
      </c>
      <c r="J23" s="895">
        <v>94566</v>
      </c>
      <c r="K23" s="895">
        <v>107884</v>
      </c>
      <c r="L23" s="895">
        <v>101129</v>
      </c>
      <c r="M23" s="895">
        <v>89208</v>
      </c>
      <c r="N23" s="895">
        <v>100969</v>
      </c>
      <c r="O23" s="946">
        <v>1215139</v>
      </c>
    </row>
    <row r="24" spans="2:17" x14ac:dyDescent="0.2">
      <c r="B24" s="944" t="s">
        <v>474</v>
      </c>
      <c r="C24" s="895">
        <v>3244</v>
      </c>
      <c r="D24" s="895">
        <v>4386</v>
      </c>
      <c r="E24" s="895">
        <v>4107</v>
      </c>
      <c r="F24" s="895">
        <v>4712</v>
      </c>
      <c r="G24" s="895">
        <v>4068</v>
      </c>
      <c r="H24" s="895">
        <v>4005</v>
      </c>
      <c r="I24" s="895">
        <v>3952</v>
      </c>
      <c r="J24" s="895">
        <v>3350</v>
      </c>
      <c r="K24" s="895">
        <v>4529</v>
      </c>
      <c r="L24" s="895">
        <v>2913</v>
      </c>
      <c r="M24" s="895">
        <v>5436</v>
      </c>
      <c r="N24" s="895">
        <v>4610</v>
      </c>
      <c r="O24" s="946">
        <v>49312</v>
      </c>
    </row>
    <row r="25" spans="2:17" x14ac:dyDescent="0.2">
      <c r="B25" s="944" t="s">
        <v>475</v>
      </c>
      <c r="C25" s="895">
        <v>39631</v>
      </c>
      <c r="D25" s="895">
        <v>40449</v>
      </c>
      <c r="E25" s="895">
        <v>47358</v>
      </c>
      <c r="F25" s="895">
        <v>41876</v>
      </c>
      <c r="G25" s="895">
        <v>38651</v>
      </c>
      <c r="H25" s="895">
        <v>43463</v>
      </c>
      <c r="I25" s="895">
        <v>38691</v>
      </c>
      <c r="J25" s="895">
        <v>40128</v>
      </c>
      <c r="K25" s="895">
        <v>40978</v>
      </c>
      <c r="L25" s="895">
        <v>34801</v>
      </c>
      <c r="M25" s="895">
        <v>35768</v>
      </c>
      <c r="N25" s="895">
        <v>37915</v>
      </c>
      <c r="O25" s="946">
        <v>479709</v>
      </c>
    </row>
    <row r="26" spans="2:17" x14ac:dyDescent="0.2">
      <c r="B26" s="944" t="s">
        <v>476</v>
      </c>
      <c r="C26" s="895">
        <v>13702</v>
      </c>
      <c r="D26" s="895">
        <v>11754</v>
      </c>
      <c r="E26" s="895">
        <v>12881</v>
      </c>
      <c r="F26" s="895">
        <v>10696</v>
      </c>
      <c r="G26" s="895">
        <v>12649</v>
      </c>
      <c r="H26" s="895">
        <v>12550</v>
      </c>
      <c r="I26" s="895">
        <v>11103</v>
      </c>
      <c r="J26" s="895">
        <v>14714</v>
      </c>
      <c r="K26" s="895">
        <v>11667</v>
      </c>
      <c r="L26" s="895">
        <v>10830</v>
      </c>
      <c r="M26" s="895">
        <v>9988</v>
      </c>
      <c r="N26" s="895">
        <v>12041</v>
      </c>
      <c r="O26" s="946">
        <v>144575</v>
      </c>
    </row>
    <row r="27" spans="2:17" x14ac:dyDescent="0.2">
      <c r="B27" s="947" t="s">
        <v>477</v>
      </c>
      <c r="C27" s="948">
        <v>164773</v>
      </c>
      <c r="D27" s="948">
        <v>172745</v>
      </c>
      <c r="E27" s="948">
        <v>185835</v>
      </c>
      <c r="F27" s="948">
        <v>177960</v>
      </c>
      <c r="G27" s="948">
        <v>185540</v>
      </c>
      <c r="H27" s="948">
        <v>168033</v>
      </c>
      <c r="I27" s="948">
        <v>163393</v>
      </c>
      <c r="J27" s="948">
        <v>166877</v>
      </c>
      <c r="K27" s="948">
        <v>178052</v>
      </c>
      <c r="L27" s="948">
        <v>161731</v>
      </c>
      <c r="M27" s="948">
        <v>151814</v>
      </c>
      <c r="N27" s="926">
        <v>167709</v>
      </c>
      <c r="O27" s="949">
        <v>2044462</v>
      </c>
    </row>
    <row r="28" spans="2:17" x14ac:dyDescent="0.2">
      <c r="B28" s="950" t="s">
        <v>15</v>
      </c>
      <c r="C28" s="951">
        <v>341117</v>
      </c>
      <c r="D28" s="951">
        <v>333110</v>
      </c>
      <c r="E28" s="951">
        <v>375133</v>
      </c>
      <c r="F28" s="951">
        <v>358626</v>
      </c>
      <c r="G28" s="951">
        <v>361210</v>
      </c>
      <c r="H28" s="951">
        <v>353944</v>
      </c>
      <c r="I28" s="951">
        <v>327063</v>
      </c>
      <c r="J28" s="951">
        <v>338915</v>
      </c>
      <c r="K28" s="951">
        <v>363101</v>
      </c>
      <c r="L28" s="951">
        <v>332885</v>
      </c>
      <c r="M28" s="951">
        <v>319699</v>
      </c>
      <c r="N28" s="952">
        <v>337860</v>
      </c>
      <c r="O28" s="953">
        <v>4142663</v>
      </c>
    </row>
    <row r="29" spans="2:17" x14ac:dyDescent="0.2">
      <c r="B29" s="954" t="s">
        <v>478</v>
      </c>
      <c r="C29" s="954"/>
      <c r="D29" s="954"/>
      <c r="E29" s="954"/>
      <c r="F29" s="954"/>
      <c r="G29" s="954"/>
      <c r="H29" s="954"/>
      <c r="I29" s="954"/>
      <c r="J29" s="954"/>
      <c r="K29" s="954"/>
      <c r="L29" s="954"/>
      <c r="M29" s="954"/>
      <c r="N29" s="954"/>
      <c r="O29" s="954"/>
    </row>
    <row r="30" spans="2:17" x14ac:dyDescent="0.2">
      <c r="B30" s="941" t="s">
        <v>457</v>
      </c>
      <c r="C30" s="955">
        <v>153498</v>
      </c>
      <c r="D30" s="955">
        <v>91367</v>
      </c>
      <c r="E30" s="955">
        <v>147164</v>
      </c>
      <c r="F30" s="955">
        <v>140159</v>
      </c>
      <c r="G30" s="955">
        <v>140925</v>
      </c>
      <c r="H30" s="955">
        <v>157140</v>
      </c>
      <c r="I30" s="955">
        <v>116905</v>
      </c>
      <c r="J30" s="955">
        <v>120257</v>
      </c>
      <c r="K30" s="955">
        <v>134570</v>
      </c>
      <c r="L30" s="955">
        <v>131479</v>
      </c>
      <c r="M30" s="955">
        <v>127434</v>
      </c>
      <c r="N30" s="955">
        <v>104739</v>
      </c>
      <c r="O30" s="956">
        <v>1565637</v>
      </c>
      <c r="P30" s="957"/>
      <c r="Q30" s="957"/>
    </row>
    <row r="31" spans="2:17" x14ac:dyDescent="0.2">
      <c r="B31" s="944" t="s">
        <v>458</v>
      </c>
      <c r="C31" s="895">
        <v>1425</v>
      </c>
      <c r="D31" s="895">
        <v>1836</v>
      </c>
      <c r="E31" s="895">
        <v>1967</v>
      </c>
      <c r="F31" s="895">
        <v>1600</v>
      </c>
      <c r="G31" s="895">
        <v>1477</v>
      </c>
      <c r="H31" s="895">
        <v>1604</v>
      </c>
      <c r="I31" s="895">
        <v>1469</v>
      </c>
      <c r="J31" s="895">
        <v>1375</v>
      </c>
      <c r="K31" s="895">
        <v>1677</v>
      </c>
      <c r="L31" s="895">
        <v>1835</v>
      </c>
      <c r="M31" s="895">
        <v>1695</v>
      </c>
      <c r="N31" s="958">
        <v>1644</v>
      </c>
      <c r="O31" s="946">
        <v>19604</v>
      </c>
      <c r="P31" s="957"/>
      <c r="Q31" s="957"/>
    </row>
    <row r="32" spans="2:17" x14ac:dyDescent="0.2">
      <c r="B32" s="944" t="s">
        <v>459</v>
      </c>
      <c r="C32" s="895">
        <v>29914</v>
      </c>
      <c r="D32" s="895">
        <v>29258</v>
      </c>
      <c r="E32" s="895">
        <v>29791</v>
      </c>
      <c r="F32" s="895">
        <v>30259</v>
      </c>
      <c r="G32" s="895">
        <v>35423</v>
      </c>
      <c r="H32" s="895">
        <v>34945</v>
      </c>
      <c r="I32" s="895">
        <v>35704</v>
      </c>
      <c r="J32" s="895">
        <v>32600</v>
      </c>
      <c r="K32" s="895">
        <v>32474</v>
      </c>
      <c r="L32" s="895">
        <v>32298</v>
      </c>
      <c r="M32" s="895">
        <v>35216</v>
      </c>
      <c r="N32" s="958">
        <v>32387</v>
      </c>
      <c r="O32" s="946">
        <v>390269</v>
      </c>
      <c r="P32" s="957"/>
      <c r="Q32" s="957"/>
    </row>
    <row r="33" spans="2:17" x14ac:dyDescent="0.2">
      <c r="B33" s="944" t="s">
        <v>460</v>
      </c>
      <c r="C33" s="895">
        <v>286</v>
      </c>
      <c r="D33" s="895">
        <v>232</v>
      </c>
      <c r="E33" s="895">
        <v>271</v>
      </c>
      <c r="F33" s="895">
        <v>216</v>
      </c>
      <c r="G33" s="895">
        <v>205</v>
      </c>
      <c r="H33" s="895">
        <v>256</v>
      </c>
      <c r="I33" s="895">
        <v>265</v>
      </c>
      <c r="J33" s="895">
        <v>351</v>
      </c>
      <c r="K33" s="895">
        <v>303</v>
      </c>
      <c r="L33" s="895">
        <v>182</v>
      </c>
      <c r="M33" s="895">
        <v>174</v>
      </c>
      <c r="N33" s="895">
        <v>107</v>
      </c>
      <c r="O33" s="946">
        <v>2848</v>
      </c>
      <c r="P33" s="957"/>
      <c r="Q33" s="957"/>
    </row>
    <row r="34" spans="2:17" x14ac:dyDescent="0.2">
      <c r="B34" s="944" t="s">
        <v>461</v>
      </c>
      <c r="C34" s="895">
        <v>40021</v>
      </c>
      <c r="D34" s="895">
        <v>38758</v>
      </c>
      <c r="E34" s="895">
        <v>37689</v>
      </c>
      <c r="F34" s="895">
        <v>39750</v>
      </c>
      <c r="G34" s="895">
        <v>41802</v>
      </c>
      <c r="H34" s="895">
        <v>36418</v>
      </c>
      <c r="I34" s="895">
        <v>40090</v>
      </c>
      <c r="J34" s="895">
        <v>40730</v>
      </c>
      <c r="K34" s="895">
        <v>34829</v>
      </c>
      <c r="L34" s="895">
        <v>38550</v>
      </c>
      <c r="M34" s="895">
        <v>38192</v>
      </c>
      <c r="N34" s="895">
        <v>41203</v>
      </c>
      <c r="O34" s="946">
        <v>468032</v>
      </c>
      <c r="P34" s="957"/>
      <c r="Q34" s="957"/>
    </row>
    <row r="35" spans="2:17" x14ac:dyDescent="0.2">
      <c r="B35" s="944" t="s">
        <v>462</v>
      </c>
      <c r="C35" s="895">
        <v>22813</v>
      </c>
      <c r="D35" s="895">
        <v>27645</v>
      </c>
      <c r="E35" s="895">
        <v>31135</v>
      </c>
      <c r="F35" s="895">
        <v>29364</v>
      </c>
      <c r="G35" s="895">
        <v>32807</v>
      </c>
      <c r="H35" s="895">
        <v>29407</v>
      </c>
      <c r="I35" s="895">
        <v>27989</v>
      </c>
      <c r="J35" s="895">
        <v>33622</v>
      </c>
      <c r="K35" s="895">
        <v>26307</v>
      </c>
      <c r="L35" s="895">
        <v>29037</v>
      </c>
      <c r="M35" s="895">
        <v>27116</v>
      </c>
      <c r="N35" s="895">
        <v>26508</v>
      </c>
      <c r="O35" s="946">
        <v>343750</v>
      </c>
      <c r="P35" s="957"/>
      <c r="Q35" s="957"/>
    </row>
    <row r="36" spans="2:17" x14ac:dyDescent="0.2">
      <c r="B36" s="944" t="s">
        <v>463</v>
      </c>
      <c r="C36" s="895">
        <v>47793</v>
      </c>
      <c r="D36" s="895">
        <v>47842</v>
      </c>
      <c r="E36" s="895">
        <v>49038</v>
      </c>
      <c r="F36" s="895">
        <v>53779</v>
      </c>
      <c r="G36" s="895">
        <v>54553</v>
      </c>
      <c r="H36" s="895">
        <v>53894</v>
      </c>
      <c r="I36" s="895">
        <v>55026</v>
      </c>
      <c r="J36" s="895">
        <v>52808</v>
      </c>
      <c r="K36" s="895">
        <v>55211</v>
      </c>
      <c r="L36" s="895">
        <v>49008</v>
      </c>
      <c r="M36" s="895">
        <v>50620</v>
      </c>
      <c r="N36" s="895">
        <v>50193</v>
      </c>
      <c r="O36" s="946">
        <v>619765</v>
      </c>
      <c r="P36" s="957"/>
      <c r="Q36" s="957"/>
    </row>
    <row r="37" spans="2:17" x14ac:dyDescent="0.2">
      <c r="B37" s="944" t="s">
        <v>464</v>
      </c>
      <c r="C37" s="895">
        <v>77</v>
      </c>
      <c r="D37" s="895">
        <v>29</v>
      </c>
      <c r="E37" s="895">
        <v>21</v>
      </c>
      <c r="F37" s="895">
        <v>0</v>
      </c>
      <c r="G37" s="895">
        <v>23</v>
      </c>
      <c r="H37" s="895">
        <v>30</v>
      </c>
      <c r="I37" s="895">
        <v>31</v>
      </c>
      <c r="J37" s="895">
        <v>0</v>
      </c>
      <c r="K37" s="895">
        <v>0</v>
      </c>
      <c r="L37" s="895">
        <v>0</v>
      </c>
      <c r="M37" s="895">
        <v>0</v>
      </c>
      <c r="N37" s="895">
        <v>0</v>
      </c>
      <c r="O37" s="946">
        <v>211</v>
      </c>
      <c r="P37" s="957"/>
      <c r="Q37" s="957"/>
    </row>
    <row r="38" spans="2:17" x14ac:dyDescent="0.2">
      <c r="B38" s="944" t="s">
        <v>465</v>
      </c>
      <c r="C38" s="705">
        <v>84</v>
      </c>
      <c r="D38" s="895">
        <v>195</v>
      </c>
      <c r="E38" s="895">
        <v>160</v>
      </c>
      <c r="F38" s="895">
        <v>90</v>
      </c>
      <c r="G38" s="895">
        <v>248</v>
      </c>
      <c r="H38" s="895">
        <v>226</v>
      </c>
      <c r="I38" s="895">
        <v>198</v>
      </c>
      <c r="J38" s="895">
        <v>174</v>
      </c>
      <c r="K38" s="895">
        <v>158</v>
      </c>
      <c r="L38" s="895">
        <v>297</v>
      </c>
      <c r="M38" s="895">
        <v>224</v>
      </c>
      <c r="N38" s="895">
        <v>76</v>
      </c>
      <c r="O38" s="946">
        <v>2130</v>
      </c>
      <c r="P38" s="957"/>
      <c r="Q38" s="957"/>
    </row>
    <row r="39" spans="2:17" x14ac:dyDescent="0.2">
      <c r="B39" s="944" t="s">
        <v>466</v>
      </c>
      <c r="C39" s="705">
        <v>176</v>
      </c>
      <c r="D39" s="895">
        <v>60</v>
      </c>
      <c r="E39" s="895">
        <v>154</v>
      </c>
      <c r="F39" s="895">
        <v>220</v>
      </c>
      <c r="G39" s="895">
        <v>248</v>
      </c>
      <c r="H39" s="895">
        <v>238</v>
      </c>
      <c r="I39" s="895">
        <v>225</v>
      </c>
      <c r="J39" s="895">
        <v>247</v>
      </c>
      <c r="K39" s="895">
        <v>157</v>
      </c>
      <c r="L39" s="895">
        <v>234</v>
      </c>
      <c r="M39" s="895">
        <v>68</v>
      </c>
      <c r="N39" s="895">
        <v>116</v>
      </c>
      <c r="O39" s="946">
        <v>2143</v>
      </c>
      <c r="P39" s="957"/>
      <c r="Q39" s="957"/>
    </row>
    <row r="40" spans="2:17" x14ac:dyDescent="0.2">
      <c r="B40" s="944" t="s">
        <v>467</v>
      </c>
      <c r="C40" s="705">
        <v>38324</v>
      </c>
      <c r="D40" s="895">
        <v>33529</v>
      </c>
      <c r="E40" s="895">
        <v>40531</v>
      </c>
      <c r="F40" s="895">
        <v>50312</v>
      </c>
      <c r="G40" s="895">
        <v>40043</v>
      </c>
      <c r="H40" s="895">
        <v>37785</v>
      </c>
      <c r="I40" s="895">
        <v>35460</v>
      </c>
      <c r="J40" s="895">
        <v>39709</v>
      </c>
      <c r="K40" s="895">
        <v>41549</v>
      </c>
      <c r="L40" s="895">
        <v>47012</v>
      </c>
      <c r="M40" s="895">
        <v>43871</v>
      </c>
      <c r="N40" s="895">
        <v>38377</v>
      </c>
      <c r="O40" s="946">
        <v>486502</v>
      </c>
      <c r="P40" s="957"/>
      <c r="Q40" s="957"/>
    </row>
    <row r="41" spans="2:17" x14ac:dyDescent="0.2">
      <c r="B41" s="944" t="s">
        <v>468</v>
      </c>
      <c r="C41" s="705">
        <v>92</v>
      </c>
      <c r="D41" s="895">
        <v>23</v>
      </c>
      <c r="E41" s="895">
        <v>0</v>
      </c>
      <c r="F41" s="895">
        <v>19</v>
      </c>
      <c r="G41" s="895">
        <v>31</v>
      </c>
      <c r="H41" s="895">
        <v>21</v>
      </c>
      <c r="I41" s="895">
        <v>0</v>
      </c>
      <c r="J41" s="895">
        <v>0</v>
      </c>
      <c r="K41" s="895">
        <v>0</v>
      </c>
      <c r="L41" s="895">
        <v>14</v>
      </c>
      <c r="M41" s="895">
        <v>30</v>
      </c>
      <c r="N41" s="895">
        <v>31</v>
      </c>
      <c r="O41" s="946">
        <v>261</v>
      </c>
      <c r="P41" s="957"/>
      <c r="Q41" s="957"/>
    </row>
    <row r="42" spans="2:17" x14ac:dyDescent="0.2">
      <c r="B42" s="944" t="s">
        <v>469</v>
      </c>
      <c r="C42" s="895"/>
      <c r="D42" s="895"/>
      <c r="E42" s="895"/>
      <c r="F42" s="895"/>
      <c r="G42" s="895"/>
      <c r="H42" s="895"/>
      <c r="I42" s="895"/>
      <c r="J42" s="895"/>
      <c r="K42" s="895"/>
      <c r="L42" s="895"/>
      <c r="M42" s="895"/>
      <c r="N42" s="895"/>
      <c r="O42" s="946">
        <v>0</v>
      </c>
      <c r="P42" s="957"/>
      <c r="Q42" s="957"/>
    </row>
    <row r="43" spans="2:17" x14ac:dyDescent="0.2">
      <c r="B43" s="944" t="s">
        <v>470</v>
      </c>
      <c r="C43" s="895">
        <v>5770</v>
      </c>
      <c r="D43" s="895">
        <v>6098</v>
      </c>
      <c r="E43" s="895">
        <v>7013</v>
      </c>
      <c r="F43" s="895">
        <v>7186</v>
      </c>
      <c r="G43" s="895">
        <v>7323</v>
      </c>
      <c r="H43" s="895">
        <v>7111</v>
      </c>
      <c r="I43" s="895">
        <v>8219</v>
      </c>
      <c r="J43" s="895">
        <v>7425</v>
      </c>
      <c r="K43" s="895">
        <v>7283</v>
      </c>
      <c r="L43" s="895">
        <v>7059</v>
      </c>
      <c r="M43" s="895">
        <v>7841</v>
      </c>
      <c r="N43" s="895">
        <v>8047</v>
      </c>
      <c r="O43" s="946">
        <v>86375</v>
      </c>
      <c r="P43" s="957"/>
      <c r="Q43" s="957"/>
    </row>
    <row r="44" spans="2:17" x14ac:dyDescent="0.2">
      <c r="B44" s="947" t="s">
        <v>471</v>
      </c>
      <c r="C44" s="926">
        <v>186775</v>
      </c>
      <c r="D44" s="926">
        <v>185505</v>
      </c>
      <c r="E44" s="926">
        <v>197770</v>
      </c>
      <c r="F44" s="926">
        <v>212795</v>
      </c>
      <c r="G44" s="926">
        <v>214183</v>
      </c>
      <c r="H44" s="926">
        <v>201935</v>
      </c>
      <c r="I44" s="926">
        <v>204676</v>
      </c>
      <c r="J44" s="926">
        <v>209041</v>
      </c>
      <c r="K44" s="926">
        <v>199948</v>
      </c>
      <c r="L44" s="926">
        <v>205526</v>
      </c>
      <c r="M44" s="926">
        <v>205047</v>
      </c>
      <c r="N44" s="926">
        <v>198689</v>
      </c>
      <c r="O44" s="949">
        <v>2421890</v>
      </c>
      <c r="P44" s="957"/>
      <c r="Q44" s="957"/>
    </row>
    <row r="45" spans="2:17" x14ac:dyDescent="0.2">
      <c r="B45" s="944" t="s">
        <v>472</v>
      </c>
      <c r="C45" s="895">
        <v>26019</v>
      </c>
      <c r="D45" s="895">
        <v>27602</v>
      </c>
      <c r="E45" s="895">
        <v>25870</v>
      </c>
      <c r="F45" s="895">
        <v>27313</v>
      </c>
      <c r="G45" s="895">
        <v>27209</v>
      </c>
      <c r="H45" s="895">
        <v>26412</v>
      </c>
      <c r="I45" s="895">
        <v>21712</v>
      </c>
      <c r="J45" s="895">
        <v>30386</v>
      </c>
      <c r="K45" s="895">
        <v>20755</v>
      </c>
      <c r="L45" s="895">
        <v>25231</v>
      </c>
      <c r="M45" s="895">
        <v>17659</v>
      </c>
      <c r="N45" s="895">
        <v>23075</v>
      </c>
      <c r="O45" s="946">
        <v>299243</v>
      </c>
      <c r="P45" s="957"/>
      <c r="Q45" s="957"/>
    </row>
    <row r="46" spans="2:17" x14ac:dyDescent="0.2">
      <c r="B46" s="944" t="s">
        <v>473</v>
      </c>
      <c r="C46" s="895">
        <v>170699</v>
      </c>
      <c r="D46" s="895">
        <v>186644</v>
      </c>
      <c r="E46" s="895">
        <v>191018</v>
      </c>
      <c r="F46" s="895">
        <v>197013</v>
      </c>
      <c r="G46" s="895">
        <v>226821</v>
      </c>
      <c r="H46" s="895">
        <v>196748</v>
      </c>
      <c r="I46" s="895">
        <v>183080</v>
      </c>
      <c r="J46" s="895">
        <v>173575</v>
      </c>
      <c r="K46" s="895">
        <v>208982</v>
      </c>
      <c r="L46" s="895">
        <v>194949</v>
      </c>
      <c r="M46" s="895">
        <v>157839</v>
      </c>
      <c r="N46" s="895">
        <v>171146</v>
      </c>
      <c r="O46" s="946">
        <v>2258514</v>
      </c>
      <c r="P46" s="957"/>
      <c r="Q46" s="957"/>
    </row>
    <row r="47" spans="2:17" x14ac:dyDescent="0.2">
      <c r="B47" s="944" t="s">
        <v>474</v>
      </c>
      <c r="C47" s="895">
        <v>5995</v>
      </c>
      <c r="D47" s="895">
        <v>6638</v>
      </c>
      <c r="E47" s="895">
        <v>7820</v>
      </c>
      <c r="F47" s="895">
        <v>7989</v>
      </c>
      <c r="G47" s="895">
        <v>8754</v>
      </c>
      <c r="H47" s="895">
        <v>7686</v>
      </c>
      <c r="I47" s="895">
        <v>8153</v>
      </c>
      <c r="J47" s="895">
        <v>6800</v>
      </c>
      <c r="K47" s="895">
        <v>7524</v>
      </c>
      <c r="L47" s="895">
        <v>5283</v>
      </c>
      <c r="M47" s="895">
        <v>8008</v>
      </c>
      <c r="N47" s="895">
        <v>8466</v>
      </c>
      <c r="O47" s="959">
        <v>89116</v>
      </c>
    </row>
    <row r="48" spans="2:17" x14ac:dyDescent="0.2">
      <c r="B48" s="944" t="s">
        <v>475</v>
      </c>
      <c r="C48" s="895">
        <v>78263</v>
      </c>
      <c r="D48" s="895">
        <v>79593</v>
      </c>
      <c r="E48" s="895">
        <v>84955</v>
      </c>
      <c r="F48" s="895">
        <v>79424</v>
      </c>
      <c r="G48" s="895">
        <v>77119</v>
      </c>
      <c r="H48" s="895">
        <v>86003</v>
      </c>
      <c r="I48" s="895">
        <v>74593</v>
      </c>
      <c r="J48" s="895">
        <v>79161</v>
      </c>
      <c r="K48" s="895">
        <v>78568</v>
      </c>
      <c r="L48" s="895">
        <v>68680</v>
      </c>
      <c r="M48" s="895">
        <v>68382</v>
      </c>
      <c r="N48" s="895">
        <v>69820</v>
      </c>
      <c r="O48" s="959">
        <v>924561</v>
      </c>
    </row>
    <row r="49" spans="2:15" x14ac:dyDescent="0.2">
      <c r="B49" s="944" t="s">
        <v>476</v>
      </c>
      <c r="C49" s="895">
        <v>24654</v>
      </c>
      <c r="D49" s="895">
        <v>20965</v>
      </c>
      <c r="E49" s="895">
        <v>21496</v>
      </c>
      <c r="F49" s="895">
        <v>23775</v>
      </c>
      <c r="G49" s="895">
        <v>28645</v>
      </c>
      <c r="H49" s="895">
        <v>23484</v>
      </c>
      <c r="I49" s="895">
        <v>23478</v>
      </c>
      <c r="J49" s="895">
        <v>25505</v>
      </c>
      <c r="K49" s="895">
        <v>21683</v>
      </c>
      <c r="L49" s="895">
        <v>19489</v>
      </c>
      <c r="M49" s="895">
        <v>18746</v>
      </c>
      <c r="N49" s="895">
        <v>21924</v>
      </c>
      <c r="O49" s="959">
        <v>273844</v>
      </c>
    </row>
    <row r="50" spans="2:15" x14ac:dyDescent="0.2">
      <c r="B50" s="947" t="s">
        <v>477</v>
      </c>
      <c r="C50" s="926">
        <v>305630</v>
      </c>
      <c r="D50" s="926">
        <v>321442</v>
      </c>
      <c r="E50" s="926">
        <v>331159</v>
      </c>
      <c r="F50" s="926">
        <v>335514</v>
      </c>
      <c r="G50" s="926">
        <v>368548</v>
      </c>
      <c r="H50" s="926">
        <v>340333</v>
      </c>
      <c r="I50" s="926">
        <v>311016</v>
      </c>
      <c r="J50" s="926">
        <v>315427</v>
      </c>
      <c r="K50" s="926">
        <v>337512</v>
      </c>
      <c r="L50" s="926">
        <v>313632</v>
      </c>
      <c r="M50" s="926">
        <v>270634</v>
      </c>
      <c r="N50" s="926">
        <v>294431</v>
      </c>
      <c r="O50" s="960">
        <v>3845278</v>
      </c>
    </row>
    <row r="51" spans="2:15" x14ac:dyDescent="0.2">
      <c r="B51" s="961" t="s">
        <v>15</v>
      </c>
      <c r="C51" s="927">
        <v>645903</v>
      </c>
      <c r="D51" s="927">
        <v>598314</v>
      </c>
      <c r="E51" s="927">
        <v>676093</v>
      </c>
      <c r="F51" s="927">
        <v>688468</v>
      </c>
      <c r="G51" s="927">
        <v>723656</v>
      </c>
      <c r="H51" s="927">
        <v>699408</v>
      </c>
      <c r="I51" s="927">
        <v>632597</v>
      </c>
      <c r="J51" s="927">
        <v>644725</v>
      </c>
      <c r="K51" s="927">
        <v>672030</v>
      </c>
      <c r="L51" s="927">
        <v>650637</v>
      </c>
      <c r="M51" s="927">
        <v>603115</v>
      </c>
      <c r="N51" s="927">
        <v>597859</v>
      </c>
      <c r="O51" s="962">
        <v>7832805</v>
      </c>
    </row>
    <row r="52" spans="2:15" x14ac:dyDescent="0.2">
      <c r="B52" s="954" t="s">
        <v>479</v>
      </c>
      <c r="C52" s="954"/>
      <c r="D52" s="954"/>
      <c r="E52" s="954"/>
      <c r="F52" s="954"/>
      <c r="G52" s="954"/>
      <c r="H52" s="954"/>
      <c r="I52" s="954"/>
      <c r="J52" s="954"/>
      <c r="K52" s="954"/>
      <c r="L52" s="954"/>
      <c r="M52" s="954"/>
      <c r="N52" s="954"/>
      <c r="O52" s="954"/>
    </row>
    <row r="53" spans="2:15" x14ac:dyDescent="0.2">
      <c r="B53" s="963" t="s">
        <v>457</v>
      </c>
      <c r="C53" s="955">
        <v>133628</v>
      </c>
      <c r="D53" s="955">
        <v>137475</v>
      </c>
      <c r="E53" s="955">
        <v>125835</v>
      </c>
      <c r="F53" s="955">
        <v>141621</v>
      </c>
      <c r="G53" s="955">
        <v>136294</v>
      </c>
      <c r="H53" s="955">
        <v>207885</v>
      </c>
      <c r="I53" s="955">
        <v>149462</v>
      </c>
      <c r="J53" s="955">
        <v>148644</v>
      </c>
      <c r="K53" s="955">
        <v>111773</v>
      </c>
      <c r="L53" s="955">
        <v>175266</v>
      </c>
      <c r="M53" s="955">
        <v>116596</v>
      </c>
      <c r="N53" s="955">
        <v>153488</v>
      </c>
      <c r="O53" s="956">
        <v>1737967</v>
      </c>
    </row>
    <row r="54" spans="2:15" x14ac:dyDescent="0.2">
      <c r="B54" s="944" t="s">
        <v>458</v>
      </c>
      <c r="C54" s="895">
        <v>1767</v>
      </c>
      <c r="D54" s="895">
        <v>1675</v>
      </c>
      <c r="E54" s="895">
        <v>1700</v>
      </c>
      <c r="F54" s="895">
        <v>1629</v>
      </c>
      <c r="G54" s="895">
        <v>1854</v>
      </c>
      <c r="H54" s="895">
        <v>1853</v>
      </c>
      <c r="I54" s="895">
        <v>1724</v>
      </c>
      <c r="J54" s="895">
        <v>1679</v>
      </c>
      <c r="K54" s="895">
        <v>1706</v>
      </c>
      <c r="L54" s="895">
        <v>1695</v>
      </c>
      <c r="M54" s="895">
        <v>1725</v>
      </c>
      <c r="N54" s="895">
        <v>1831</v>
      </c>
      <c r="O54" s="946">
        <v>20838</v>
      </c>
    </row>
    <row r="55" spans="2:15" x14ac:dyDescent="0.2">
      <c r="B55" s="944" t="s">
        <v>459</v>
      </c>
      <c r="C55" s="895">
        <v>31427</v>
      </c>
      <c r="D55" s="895">
        <v>27380</v>
      </c>
      <c r="E55" s="895">
        <v>34508</v>
      </c>
      <c r="F55" s="895">
        <v>30870</v>
      </c>
      <c r="G55" s="895">
        <v>35457</v>
      </c>
      <c r="H55" s="895">
        <v>32012</v>
      </c>
      <c r="I55" s="895">
        <v>42206</v>
      </c>
      <c r="J55" s="895">
        <v>38140</v>
      </c>
      <c r="K55" s="895">
        <v>39410</v>
      </c>
      <c r="L55" s="895">
        <v>35115</v>
      </c>
      <c r="M55" s="895">
        <v>37861</v>
      </c>
      <c r="N55" s="895">
        <v>36461</v>
      </c>
      <c r="O55" s="946">
        <v>420847</v>
      </c>
    </row>
    <row r="56" spans="2:15" x14ac:dyDescent="0.2">
      <c r="B56" s="944" t="s">
        <v>460</v>
      </c>
      <c r="C56" s="895">
        <v>170</v>
      </c>
      <c r="D56" s="895">
        <v>249</v>
      </c>
      <c r="E56" s="895">
        <v>302</v>
      </c>
      <c r="F56" s="895">
        <v>316</v>
      </c>
      <c r="G56" s="895">
        <v>307</v>
      </c>
      <c r="H56" s="895">
        <v>263</v>
      </c>
      <c r="I56" s="895">
        <v>189</v>
      </c>
      <c r="J56" s="895">
        <v>100</v>
      </c>
      <c r="K56" s="895">
        <v>415</v>
      </c>
      <c r="L56" s="895">
        <v>295</v>
      </c>
      <c r="M56" s="895">
        <v>304</v>
      </c>
      <c r="N56" s="895">
        <v>380</v>
      </c>
      <c r="O56" s="946">
        <v>3290</v>
      </c>
    </row>
    <row r="57" spans="2:15" x14ac:dyDescent="0.2">
      <c r="B57" s="944" t="s">
        <v>461</v>
      </c>
      <c r="C57" s="895">
        <v>41996</v>
      </c>
      <c r="D57" s="895">
        <v>48270</v>
      </c>
      <c r="E57" s="895">
        <v>49879</v>
      </c>
      <c r="F57" s="895">
        <v>41350</v>
      </c>
      <c r="G57" s="895">
        <v>44787</v>
      </c>
      <c r="H57" s="895">
        <v>38657</v>
      </c>
      <c r="I57" s="895">
        <v>46794</v>
      </c>
      <c r="J57" s="895">
        <v>46965</v>
      </c>
      <c r="K57" s="895">
        <v>39537</v>
      </c>
      <c r="L57" s="895">
        <v>38886</v>
      </c>
      <c r="M57" s="895">
        <v>42317</v>
      </c>
      <c r="N57" s="895">
        <v>42969</v>
      </c>
      <c r="O57" s="946">
        <v>522407</v>
      </c>
    </row>
    <row r="58" spans="2:15" x14ac:dyDescent="0.2">
      <c r="B58" s="944" t="s">
        <v>462</v>
      </c>
      <c r="C58" s="895">
        <v>24197</v>
      </c>
      <c r="D58" s="895">
        <v>29353</v>
      </c>
      <c r="E58" s="895">
        <v>29992</v>
      </c>
      <c r="F58" s="895">
        <v>25592</v>
      </c>
      <c r="G58" s="895">
        <v>30493</v>
      </c>
      <c r="H58" s="895">
        <v>29316</v>
      </c>
      <c r="I58" s="895">
        <v>29701</v>
      </c>
      <c r="J58" s="895">
        <v>34606</v>
      </c>
      <c r="K58" s="895">
        <v>26403</v>
      </c>
      <c r="L58" s="895">
        <v>30140</v>
      </c>
      <c r="M58" s="895">
        <v>28977</v>
      </c>
      <c r="N58" s="895">
        <v>26974</v>
      </c>
      <c r="O58" s="946">
        <v>345744</v>
      </c>
    </row>
    <row r="59" spans="2:15" x14ac:dyDescent="0.2">
      <c r="B59" s="944" t="s">
        <v>463</v>
      </c>
      <c r="C59" s="895">
        <v>59320</v>
      </c>
      <c r="D59" s="895">
        <v>59506</v>
      </c>
      <c r="E59" s="895">
        <v>50983</v>
      </c>
      <c r="F59" s="895">
        <v>50891</v>
      </c>
      <c r="G59" s="895">
        <v>55746</v>
      </c>
      <c r="H59" s="895">
        <v>58637</v>
      </c>
      <c r="I59" s="895">
        <v>56998</v>
      </c>
      <c r="J59" s="895">
        <v>57409</v>
      </c>
      <c r="K59" s="895">
        <v>59465</v>
      </c>
      <c r="L59" s="895">
        <v>55813</v>
      </c>
      <c r="M59" s="895">
        <v>61678</v>
      </c>
      <c r="N59" s="895">
        <v>55311</v>
      </c>
      <c r="O59" s="946">
        <v>681757</v>
      </c>
    </row>
    <row r="60" spans="2:15" x14ac:dyDescent="0.2">
      <c r="B60" s="944" t="s">
        <v>464</v>
      </c>
      <c r="C60" s="895">
        <v>0</v>
      </c>
      <c r="D60" s="895">
        <v>41</v>
      </c>
      <c r="E60" s="895">
        <v>31</v>
      </c>
      <c r="F60" s="895">
        <v>52</v>
      </c>
      <c r="G60" s="895">
        <v>31</v>
      </c>
      <c r="H60" s="895">
        <v>13</v>
      </c>
      <c r="I60" s="895">
        <v>0</v>
      </c>
      <c r="J60" s="895">
        <v>0</v>
      </c>
      <c r="K60" s="895">
        <v>61</v>
      </c>
      <c r="L60" s="895">
        <v>23</v>
      </c>
      <c r="M60" s="895">
        <v>0</v>
      </c>
      <c r="N60" s="895">
        <v>0</v>
      </c>
      <c r="O60" s="946">
        <v>252</v>
      </c>
    </row>
    <row r="61" spans="2:15" x14ac:dyDescent="0.2">
      <c r="B61" s="944" t="s">
        <v>465</v>
      </c>
      <c r="C61" s="895">
        <v>0</v>
      </c>
      <c r="D61" s="895">
        <v>92</v>
      </c>
      <c r="E61" s="895">
        <v>35</v>
      </c>
      <c r="F61" s="895">
        <v>76</v>
      </c>
      <c r="G61" s="895">
        <v>134</v>
      </c>
      <c r="H61" s="895">
        <v>139</v>
      </c>
      <c r="I61" s="895">
        <v>293</v>
      </c>
      <c r="J61" s="895">
        <v>221</v>
      </c>
      <c r="K61" s="895">
        <v>230</v>
      </c>
      <c r="L61" s="895">
        <v>103</v>
      </c>
      <c r="M61" s="895">
        <v>97</v>
      </c>
      <c r="N61" s="895">
        <v>357</v>
      </c>
      <c r="O61" s="946">
        <v>1777</v>
      </c>
    </row>
    <row r="62" spans="2:15" x14ac:dyDescent="0.2">
      <c r="B62" s="944" t="s">
        <v>466</v>
      </c>
      <c r="C62" s="895">
        <v>192</v>
      </c>
      <c r="D62" s="895">
        <v>251</v>
      </c>
      <c r="E62" s="895">
        <v>230</v>
      </c>
      <c r="F62" s="895">
        <v>152</v>
      </c>
      <c r="G62" s="895">
        <v>155</v>
      </c>
      <c r="H62" s="895">
        <v>209</v>
      </c>
      <c r="I62" s="895">
        <v>276</v>
      </c>
      <c r="J62" s="895">
        <v>216</v>
      </c>
      <c r="K62" s="895">
        <v>80</v>
      </c>
      <c r="L62" s="895">
        <v>425</v>
      </c>
      <c r="M62" s="895">
        <v>278</v>
      </c>
      <c r="N62" s="895">
        <v>200</v>
      </c>
      <c r="O62" s="946">
        <v>2664</v>
      </c>
    </row>
    <row r="63" spans="2:15" x14ac:dyDescent="0.2">
      <c r="B63" s="944" t="s">
        <v>467</v>
      </c>
      <c r="C63" s="895">
        <v>40454</v>
      </c>
      <c r="D63" s="895">
        <v>36320</v>
      </c>
      <c r="E63" s="895">
        <v>34678</v>
      </c>
      <c r="F63" s="895">
        <v>48268</v>
      </c>
      <c r="G63" s="895">
        <v>46681</v>
      </c>
      <c r="H63" s="895">
        <v>37243</v>
      </c>
      <c r="I63" s="895">
        <v>40853</v>
      </c>
      <c r="J63" s="895">
        <v>32703</v>
      </c>
      <c r="K63" s="895">
        <v>43101</v>
      </c>
      <c r="L63" s="895">
        <v>37095</v>
      </c>
      <c r="M63" s="895">
        <v>36559</v>
      </c>
      <c r="N63" s="895">
        <v>40408</v>
      </c>
      <c r="O63" s="946">
        <v>474363</v>
      </c>
    </row>
    <row r="64" spans="2:15" x14ac:dyDescent="0.2">
      <c r="B64" s="944" t="s">
        <v>468</v>
      </c>
      <c r="C64" s="895">
        <v>1</v>
      </c>
      <c r="D64" s="895">
        <v>64</v>
      </c>
      <c r="E64" s="895">
        <v>93</v>
      </c>
      <c r="F64" s="895">
        <v>78</v>
      </c>
      <c r="G64" s="895">
        <v>16</v>
      </c>
      <c r="H64" s="895">
        <v>9</v>
      </c>
      <c r="I64" s="895">
        <v>31</v>
      </c>
      <c r="J64" s="895">
        <v>31</v>
      </c>
      <c r="K64" s="895">
        <v>13</v>
      </c>
      <c r="L64" s="895">
        <v>0</v>
      </c>
      <c r="M64" s="895">
        <v>0</v>
      </c>
      <c r="N64" s="895">
        <v>0</v>
      </c>
      <c r="O64" s="946">
        <v>336</v>
      </c>
    </row>
    <row r="65" spans="2:15" x14ac:dyDescent="0.2">
      <c r="B65" s="944" t="s">
        <v>469</v>
      </c>
      <c r="C65" s="895"/>
      <c r="D65" s="895"/>
      <c r="E65" s="895"/>
      <c r="F65" s="895"/>
      <c r="G65" s="895"/>
      <c r="H65" s="895"/>
      <c r="I65" s="895"/>
      <c r="J65" s="895"/>
      <c r="K65" s="895"/>
      <c r="L65" s="895"/>
      <c r="M65" s="895"/>
      <c r="N65" s="895"/>
      <c r="O65" s="946">
        <v>0</v>
      </c>
    </row>
    <row r="66" spans="2:15" x14ac:dyDescent="0.2">
      <c r="B66" s="944" t="s">
        <v>470</v>
      </c>
      <c r="C66" s="895">
        <v>6590</v>
      </c>
      <c r="D66" s="895">
        <v>6030</v>
      </c>
      <c r="E66" s="895">
        <v>6873</v>
      </c>
      <c r="F66" s="895">
        <v>5965</v>
      </c>
      <c r="G66" s="895">
        <v>7500</v>
      </c>
      <c r="H66" s="895">
        <v>7366</v>
      </c>
      <c r="I66" s="895">
        <v>9332</v>
      </c>
      <c r="J66" s="895">
        <v>9403</v>
      </c>
      <c r="K66" s="895">
        <v>8389</v>
      </c>
      <c r="L66" s="895">
        <v>8787</v>
      </c>
      <c r="M66" s="895">
        <v>7976</v>
      </c>
      <c r="N66" s="895">
        <v>7425</v>
      </c>
      <c r="O66" s="946">
        <v>91636</v>
      </c>
    </row>
    <row r="67" spans="2:15" x14ac:dyDescent="0.2">
      <c r="B67" s="947" t="s">
        <v>471</v>
      </c>
      <c r="C67" s="948">
        <v>206114</v>
      </c>
      <c r="D67" s="948">
        <v>209231</v>
      </c>
      <c r="E67" s="948">
        <v>209304</v>
      </c>
      <c r="F67" s="948">
        <v>205239</v>
      </c>
      <c r="G67" s="948">
        <v>223161</v>
      </c>
      <c r="H67" s="948">
        <v>205717</v>
      </c>
      <c r="I67" s="948">
        <v>228397</v>
      </c>
      <c r="J67" s="948">
        <v>221473</v>
      </c>
      <c r="K67" s="948">
        <v>218810</v>
      </c>
      <c r="L67" s="948">
        <v>208377</v>
      </c>
      <c r="M67" s="948">
        <v>217772</v>
      </c>
      <c r="N67" s="926">
        <v>212316</v>
      </c>
      <c r="O67" s="949">
        <v>2565911</v>
      </c>
    </row>
    <row r="68" spans="2:15" x14ac:dyDescent="0.2">
      <c r="B68" s="944" t="s">
        <v>472</v>
      </c>
      <c r="C68" s="895">
        <v>27299</v>
      </c>
      <c r="D68" s="895">
        <v>28180</v>
      </c>
      <c r="E68" s="895">
        <v>28831</v>
      </c>
      <c r="F68" s="895">
        <v>27991</v>
      </c>
      <c r="G68" s="895">
        <v>30231</v>
      </c>
      <c r="H68" s="895">
        <v>27508</v>
      </c>
      <c r="I68" s="895">
        <v>28579</v>
      </c>
      <c r="J68" s="895">
        <v>26736</v>
      </c>
      <c r="K68" s="895">
        <v>29271</v>
      </c>
      <c r="L68" s="895">
        <v>26240</v>
      </c>
      <c r="M68" s="895">
        <v>26279</v>
      </c>
      <c r="N68" s="895">
        <v>25633</v>
      </c>
      <c r="O68" s="946">
        <v>332778</v>
      </c>
    </row>
    <row r="69" spans="2:15" x14ac:dyDescent="0.2">
      <c r="B69" s="944" t="s">
        <v>473</v>
      </c>
      <c r="C69" s="895">
        <v>190904</v>
      </c>
      <c r="D69" s="895">
        <v>189835</v>
      </c>
      <c r="E69" s="895">
        <v>188219</v>
      </c>
      <c r="F69" s="895">
        <v>199273</v>
      </c>
      <c r="G69" s="895">
        <v>219330</v>
      </c>
      <c r="H69" s="895">
        <v>208809</v>
      </c>
      <c r="I69" s="895">
        <v>217372</v>
      </c>
      <c r="J69" s="895">
        <v>196660</v>
      </c>
      <c r="K69" s="895">
        <v>221694</v>
      </c>
      <c r="L69" s="895">
        <v>223389</v>
      </c>
      <c r="M69" s="895">
        <v>198083</v>
      </c>
      <c r="N69" s="895">
        <v>196475</v>
      </c>
      <c r="O69" s="946">
        <v>2450043</v>
      </c>
    </row>
    <row r="70" spans="2:15" x14ac:dyDescent="0.2">
      <c r="B70" s="944" t="s">
        <v>474</v>
      </c>
      <c r="C70" s="895">
        <v>8220</v>
      </c>
      <c r="D70" s="895">
        <v>6887</v>
      </c>
      <c r="E70" s="895">
        <v>6773</v>
      </c>
      <c r="F70" s="895">
        <v>7268</v>
      </c>
      <c r="G70" s="895">
        <v>7994</v>
      </c>
      <c r="H70" s="895">
        <v>8424</v>
      </c>
      <c r="I70" s="895">
        <v>8941</v>
      </c>
      <c r="J70" s="895">
        <v>9456</v>
      </c>
      <c r="K70" s="895">
        <v>8349</v>
      </c>
      <c r="L70" s="895">
        <v>8260</v>
      </c>
      <c r="M70" s="895">
        <v>7093</v>
      </c>
      <c r="N70" s="895">
        <v>8361</v>
      </c>
      <c r="O70" s="946">
        <v>96026</v>
      </c>
    </row>
    <row r="71" spans="2:15" x14ac:dyDescent="0.2">
      <c r="B71" s="944" t="s">
        <v>475</v>
      </c>
      <c r="C71" s="895">
        <v>90074</v>
      </c>
      <c r="D71" s="895">
        <v>81436</v>
      </c>
      <c r="E71" s="895">
        <v>92641</v>
      </c>
      <c r="F71" s="895">
        <v>85383</v>
      </c>
      <c r="G71" s="895">
        <v>79308</v>
      </c>
      <c r="H71" s="895">
        <v>90182</v>
      </c>
      <c r="I71" s="895">
        <v>87090</v>
      </c>
      <c r="J71" s="895">
        <v>92515</v>
      </c>
      <c r="K71" s="895">
        <v>81642</v>
      </c>
      <c r="L71" s="895">
        <v>77106</v>
      </c>
      <c r="M71" s="895">
        <v>84952</v>
      </c>
      <c r="N71" s="895">
        <v>78896</v>
      </c>
      <c r="O71" s="946">
        <v>1021225</v>
      </c>
    </row>
    <row r="72" spans="2:15" x14ac:dyDescent="0.2">
      <c r="B72" s="944" t="s">
        <v>476</v>
      </c>
      <c r="C72" s="895">
        <v>27974</v>
      </c>
      <c r="D72" s="895">
        <v>24385</v>
      </c>
      <c r="E72" s="895">
        <v>22981</v>
      </c>
      <c r="F72" s="895">
        <v>22788</v>
      </c>
      <c r="G72" s="895">
        <v>25504</v>
      </c>
      <c r="H72" s="895">
        <v>25379</v>
      </c>
      <c r="I72" s="895">
        <v>25372</v>
      </c>
      <c r="J72" s="895">
        <v>25266</v>
      </c>
      <c r="K72" s="895">
        <v>24517</v>
      </c>
      <c r="L72" s="895">
        <v>26538</v>
      </c>
      <c r="M72" s="895">
        <v>23889</v>
      </c>
      <c r="N72" s="895">
        <v>23906</v>
      </c>
      <c r="O72" s="946">
        <v>298499</v>
      </c>
    </row>
    <row r="73" spans="2:15" x14ac:dyDescent="0.2">
      <c r="B73" s="947" t="s">
        <v>477</v>
      </c>
      <c r="C73" s="948">
        <v>344471</v>
      </c>
      <c r="D73" s="948">
        <v>330723</v>
      </c>
      <c r="E73" s="948">
        <v>339445</v>
      </c>
      <c r="F73" s="948">
        <v>342703</v>
      </c>
      <c r="G73" s="948">
        <v>362367</v>
      </c>
      <c r="H73" s="948">
        <v>360302</v>
      </c>
      <c r="I73" s="948">
        <v>367354</v>
      </c>
      <c r="J73" s="948">
        <v>350633</v>
      </c>
      <c r="K73" s="948">
        <v>365473</v>
      </c>
      <c r="L73" s="948">
        <v>361533</v>
      </c>
      <c r="M73" s="948">
        <v>340296</v>
      </c>
      <c r="N73" s="926">
        <v>333271</v>
      </c>
      <c r="O73" s="949">
        <v>4198571</v>
      </c>
    </row>
    <row r="74" spans="2:15" x14ac:dyDescent="0.2">
      <c r="B74" s="961" t="s">
        <v>15</v>
      </c>
      <c r="C74" s="964">
        <v>684213</v>
      </c>
      <c r="D74" s="964">
        <v>677429</v>
      </c>
      <c r="E74" s="964">
        <v>674584</v>
      </c>
      <c r="F74" s="964">
        <v>689563</v>
      </c>
      <c r="G74" s="964">
        <v>721822</v>
      </c>
      <c r="H74" s="964">
        <v>773904</v>
      </c>
      <c r="I74" s="964">
        <v>745213</v>
      </c>
      <c r="J74" s="964">
        <v>720750</v>
      </c>
      <c r="K74" s="964">
        <v>696056</v>
      </c>
      <c r="L74" s="964">
        <v>745176</v>
      </c>
      <c r="M74" s="964">
        <v>674664</v>
      </c>
      <c r="N74" s="927">
        <v>699075</v>
      </c>
      <c r="O74" s="965">
        <v>8502449</v>
      </c>
    </row>
    <row r="75" spans="2:15" x14ac:dyDescent="0.2">
      <c r="B75" s="954" t="s">
        <v>480</v>
      </c>
      <c r="C75" s="954"/>
      <c r="D75" s="954"/>
      <c r="E75" s="954"/>
      <c r="F75" s="954"/>
      <c r="G75" s="954"/>
      <c r="H75" s="954"/>
      <c r="I75" s="954"/>
      <c r="J75" s="954"/>
      <c r="K75" s="954"/>
      <c r="L75" s="954"/>
      <c r="M75" s="954"/>
      <c r="N75" s="954"/>
      <c r="O75" s="954"/>
    </row>
    <row r="76" spans="2:15" x14ac:dyDescent="0.2">
      <c r="B76" s="944" t="s">
        <v>457</v>
      </c>
      <c r="C76" s="966">
        <v>1626</v>
      </c>
      <c r="D76" s="966">
        <v>2132</v>
      </c>
      <c r="E76" s="967">
        <v>1892</v>
      </c>
      <c r="F76" s="967">
        <v>2355</v>
      </c>
      <c r="G76" s="967">
        <v>2499</v>
      </c>
      <c r="H76" s="967">
        <v>1687</v>
      </c>
      <c r="I76" s="967">
        <v>2057</v>
      </c>
      <c r="J76" s="967">
        <v>1425</v>
      </c>
      <c r="K76" s="967">
        <v>2064</v>
      </c>
      <c r="L76" s="967">
        <v>1821</v>
      </c>
      <c r="M76" s="967">
        <v>1395</v>
      </c>
      <c r="N76" s="967">
        <v>918</v>
      </c>
      <c r="O76" s="968">
        <v>21871</v>
      </c>
    </row>
    <row r="77" spans="2:15" x14ac:dyDescent="0.2">
      <c r="B77" s="961" t="s">
        <v>15</v>
      </c>
      <c r="C77" s="928">
        <v>1626</v>
      </c>
      <c r="D77" s="928">
        <v>2132</v>
      </c>
      <c r="E77" s="928">
        <v>1892</v>
      </c>
      <c r="F77" s="928">
        <v>2355</v>
      </c>
      <c r="G77" s="928">
        <v>2499</v>
      </c>
      <c r="H77" s="928">
        <v>1687</v>
      </c>
      <c r="I77" s="928">
        <v>2057</v>
      </c>
      <c r="J77" s="928">
        <v>1425</v>
      </c>
      <c r="K77" s="928">
        <v>2064</v>
      </c>
      <c r="L77" s="928">
        <v>1821</v>
      </c>
      <c r="M77" s="928">
        <v>1395</v>
      </c>
      <c r="N77" s="928">
        <v>918</v>
      </c>
      <c r="O77" s="969">
        <v>21871</v>
      </c>
    </row>
    <row r="78" spans="2:15" x14ac:dyDescent="0.2">
      <c r="B78" s="954" t="s">
        <v>481</v>
      </c>
      <c r="C78" s="954"/>
      <c r="D78" s="954"/>
      <c r="E78" s="954"/>
      <c r="F78" s="954"/>
      <c r="G78" s="954"/>
      <c r="H78" s="954"/>
      <c r="I78" s="954"/>
      <c r="J78" s="954"/>
      <c r="K78" s="954"/>
      <c r="L78" s="954"/>
      <c r="M78" s="954"/>
      <c r="N78" s="954"/>
      <c r="O78" s="954"/>
    </row>
    <row r="79" spans="2:15" x14ac:dyDescent="0.2">
      <c r="B79" s="947" t="s">
        <v>457</v>
      </c>
      <c r="C79" s="970">
        <v>16592</v>
      </c>
      <c r="D79" s="970">
        <v>13874</v>
      </c>
      <c r="E79" s="970">
        <v>16199</v>
      </c>
      <c r="F79" s="970">
        <v>16435</v>
      </c>
      <c r="G79" s="970">
        <v>13961</v>
      </c>
      <c r="H79" s="970">
        <v>19473</v>
      </c>
      <c r="I79" s="970">
        <v>17031</v>
      </c>
      <c r="J79" s="970">
        <v>19627</v>
      </c>
      <c r="K79" s="970">
        <v>19292</v>
      </c>
      <c r="L79" s="970">
        <v>17878</v>
      </c>
      <c r="M79" s="970">
        <v>20441</v>
      </c>
      <c r="N79" s="970">
        <v>15894</v>
      </c>
      <c r="O79" s="971">
        <v>206697</v>
      </c>
    </row>
    <row r="80" spans="2:15" x14ac:dyDescent="0.2">
      <c r="B80" s="944" t="s">
        <v>458</v>
      </c>
      <c r="C80" s="893">
        <v>858</v>
      </c>
      <c r="D80" s="893">
        <v>536</v>
      </c>
      <c r="E80" s="893">
        <v>504</v>
      </c>
      <c r="F80" s="893">
        <v>611</v>
      </c>
      <c r="G80" s="893">
        <v>653</v>
      </c>
      <c r="H80" s="893">
        <v>715</v>
      </c>
      <c r="I80" s="893">
        <v>719</v>
      </c>
      <c r="J80" s="893">
        <v>701</v>
      </c>
      <c r="K80" s="893">
        <v>743</v>
      </c>
      <c r="L80" s="893">
        <v>666</v>
      </c>
      <c r="M80" s="893">
        <v>656</v>
      </c>
      <c r="N80" s="893">
        <v>617</v>
      </c>
      <c r="O80" s="972">
        <v>7979</v>
      </c>
    </row>
    <row r="81" spans="2:15" x14ac:dyDescent="0.2">
      <c r="B81" s="944" t="s">
        <v>459</v>
      </c>
      <c r="C81" s="895">
        <v>6711</v>
      </c>
      <c r="D81" s="895">
        <v>5336</v>
      </c>
      <c r="E81" s="895">
        <v>6105</v>
      </c>
      <c r="F81" s="895">
        <v>6389</v>
      </c>
      <c r="G81" s="895">
        <v>7119</v>
      </c>
      <c r="H81" s="895">
        <v>10312</v>
      </c>
      <c r="I81" s="895">
        <v>9383</v>
      </c>
      <c r="J81" s="895">
        <v>10606</v>
      </c>
      <c r="K81" s="895">
        <v>10019</v>
      </c>
      <c r="L81" s="895">
        <v>9508</v>
      </c>
      <c r="M81" s="895">
        <v>10129</v>
      </c>
      <c r="N81" s="895">
        <v>9311</v>
      </c>
      <c r="O81" s="946">
        <v>100928</v>
      </c>
    </row>
    <row r="82" spans="2:15" x14ac:dyDescent="0.2">
      <c r="B82" s="944" t="s">
        <v>460</v>
      </c>
      <c r="C82" s="895">
        <v>0</v>
      </c>
      <c r="D82" s="895">
        <v>0</v>
      </c>
      <c r="E82" s="895">
        <v>12</v>
      </c>
      <c r="F82" s="895">
        <v>8</v>
      </c>
      <c r="G82" s="895">
        <v>48</v>
      </c>
      <c r="H82" s="895">
        <v>35</v>
      </c>
      <c r="I82" s="895">
        <v>25</v>
      </c>
      <c r="J82" s="895">
        <v>12</v>
      </c>
      <c r="K82" s="895">
        <v>30</v>
      </c>
      <c r="L82" s="895">
        <v>32</v>
      </c>
      <c r="M82" s="895">
        <v>17</v>
      </c>
      <c r="N82" s="895">
        <v>19</v>
      </c>
      <c r="O82" s="946">
        <v>238</v>
      </c>
    </row>
    <row r="83" spans="2:15" x14ac:dyDescent="0.2">
      <c r="B83" s="944" t="s">
        <v>461</v>
      </c>
      <c r="C83" s="895">
        <v>9848</v>
      </c>
      <c r="D83" s="895">
        <v>9579</v>
      </c>
      <c r="E83" s="895">
        <v>8108</v>
      </c>
      <c r="F83" s="895">
        <v>8991</v>
      </c>
      <c r="G83" s="895">
        <v>12037</v>
      </c>
      <c r="H83" s="895">
        <v>8946</v>
      </c>
      <c r="I83" s="895">
        <v>14553</v>
      </c>
      <c r="J83" s="895">
        <v>15290</v>
      </c>
      <c r="K83" s="895">
        <v>11025</v>
      </c>
      <c r="L83" s="895">
        <v>11196</v>
      </c>
      <c r="M83" s="895">
        <v>11777</v>
      </c>
      <c r="N83" s="895">
        <v>12145</v>
      </c>
      <c r="O83" s="946">
        <v>133495</v>
      </c>
    </row>
    <row r="84" spans="2:15" x14ac:dyDescent="0.2">
      <c r="B84" s="944" t="s">
        <v>462</v>
      </c>
      <c r="C84" s="895">
        <v>6809</v>
      </c>
      <c r="D84" s="895">
        <v>5294</v>
      </c>
      <c r="E84" s="895">
        <v>6389</v>
      </c>
      <c r="F84" s="895">
        <v>6360</v>
      </c>
      <c r="G84" s="895">
        <v>7496</v>
      </c>
      <c r="H84" s="895">
        <v>8053</v>
      </c>
      <c r="I84" s="895">
        <v>8068</v>
      </c>
      <c r="J84" s="895">
        <v>9563</v>
      </c>
      <c r="K84" s="895">
        <v>8547</v>
      </c>
      <c r="L84" s="895">
        <v>7848</v>
      </c>
      <c r="M84" s="895">
        <v>8473</v>
      </c>
      <c r="N84" s="895">
        <v>7315</v>
      </c>
      <c r="O84" s="946">
        <v>90215</v>
      </c>
    </row>
    <row r="85" spans="2:15" x14ac:dyDescent="0.2">
      <c r="B85" s="944" t="s">
        <v>463</v>
      </c>
      <c r="C85" s="895">
        <v>14299</v>
      </c>
      <c r="D85" s="895">
        <v>11123</v>
      </c>
      <c r="E85" s="895">
        <v>10556</v>
      </c>
      <c r="F85" s="895">
        <v>12957</v>
      </c>
      <c r="G85" s="895">
        <v>13904</v>
      </c>
      <c r="H85" s="895">
        <v>15338</v>
      </c>
      <c r="I85" s="895">
        <v>16571</v>
      </c>
      <c r="J85" s="895">
        <v>18221</v>
      </c>
      <c r="K85" s="895">
        <v>15262</v>
      </c>
      <c r="L85" s="895">
        <v>11350</v>
      </c>
      <c r="M85" s="895">
        <v>13266</v>
      </c>
      <c r="N85" s="895">
        <v>13800</v>
      </c>
      <c r="O85" s="946">
        <v>166647</v>
      </c>
    </row>
    <row r="86" spans="2:15" x14ac:dyDescent="0.2">
      <c r="B86" s="944" t="s">
        <v>464</v>
      </c>
      <c r="C86" s="895">
        <v>0</v>
      </c>
      <c r="D86" s="895">
        <v>0</v>
      </c>
      <c r="E86" s="895">
        <v>0</v>
      </c>
      <c r="F86" s="895">
        <v>0</v>
      </c>
      <c r="G86" s="895">
        <v>0</v>
      </c>
      <c r="H86" s="895">
        <v>0</v>
      </c>
      <c r="I86" s="895">
        <v>0</v>
      </c>
      <c r="J86" s="895">
        <v>0</v>
      </c>
      <c r="K86" s="895">
        <v>21</v>
      </c>
      <c r="L86" s="895">
        <v>29</v>
      </c>
      <c r="M86" s="895">
        <v>0</v>
      </c>
      <c r="N86" s="895">
        <v>0</v>
      </c>
      <c r="O86" s="946">
        <v>50</v>
      </c>
    </row>
    <row r="87" spans="2:15" x14ac:dyDescent="0.2">
      <c r="B87" s="944" t="s">
        <v>465</v>
      </c>
      <c r="C87" s="895">
        <v>70</v>
      </c>
      <c r="D87" s="895">
        <v>48</v>
      </c>
      <c r="E87" s="895">
        <v>6</v>
      </c>
      <c r="F87" s="895">
        <v>0</v>
      </c>
      <c r="G87" s="895">
        <v>40</v>
      </c>
      <c r="H87" s="895">
        <v>0</v>
      </c>
      <c r="I87" s="895">
        <v>19</v>
      </c>
      <c r="J87" s="895">
        <v>23</v>
      </c>
      <c r="K87" s="895">
        <v>21</v>
      </c>
      <c r="L87" s="895">
        <v>21</v>
      </c>
      <c r="M87" s="895">
        <v>74</v>
      </c>
      <c r="N87" s="895">
        <v>53</v>
      </c>
      <c r="O87" s="946">
        <v>375</v>
      </c>
    </row>
    <row r="88" spans="2:15" x14ac:dyDescent="0.2">
      <c r="B88" s="944" t="s">
        <v>466</v>
      </c>
      <c r="C88" s="895">
        <v>14</v>
      </c>
      <c r="D88" s="895">
        <v>0</v>
      </c>
      <c r="E88" s="895">
        <v>11</v>
      </c>
      <c r="F88" s="895">
        <v>56</v>
      </c>
      <c r="G88" s="895">
        <v>4</v>
      </c>
      <c r="H88" s="895">
        <v>59</v>
      </c>
      <c r="I88" s="895">
        <v>0</v>
      </c>
      <c r="J88" s="895">
        <v>0</v>
      </c>
      <c r="K88" s="895">
        <v>35</v>
      </c>
      <c r="L88" s="895">
        <v>14</v>
      </c>
      <c r="M88" s="895">
        <v>71</v>
      </c>
      <c r="N88" s="895">
        <v>95</v>
      </c>
      <c r="O88" s="946">
        <v>359</v>
      </c>
    </row>
    <row r="89" spans="2:15" x14ac:dyDescent="0.2">
      <c r="B89" s="944" t="s">
        <v>467</v>
      </c>
      <c r="C89" s="895">
        <v>11068</v>
      </c>
      <c r="D89" s="895">
        <v>7710</v>
      </c>
      <c r="E89" s="895">
        <v>10716</v>
      </c>
      <c r="F89" s="895">
        <v>14355</v>
      </c>
      <c r="G89" s="895">
        <v>13201</v>
      </c>
      <c r="H89" s="895">
        <v>11259</v>
      </c>
      <c r="I89" s="895">
        <v>13189</v>
      </c>
      <c r="J89" s="895">
        <v>12626</v>
      </c>
      <c r="K89" s="895">
        <v>16453</v>
      </c>
      <c r="L89" s="895">
        <v>16441</v>
      </c>
      <c r="M89" s="895">
        <v>14556</v>
      </c>
      <c r="N89" s="895">
        <v>13764</v>
      </c>
      <c r="O89" s="946">
        <v>155338</v>
      </c>
    </row>
    <row r="90" spans="2:15" x14ac:dyDescent="0.2">
      <c r="B90" s="944" t="s">
        <v>468</v>
      </c>
      <c r="C90" s="895">
        <v>31</v>
      </c>
      <c r="D90" s="895">
        <v>29</v>
      </c>
      <c r="E90" s="895">
        <v>22</v>
      </c>
      <c r="F90" s="895">
        <v>2</v>
      </c>
      <c r="G90" s="895">
        <v>7</v>
      </c>
      <c r="H90" s="895">
        <v>0</v>
      </c>
      <c r="I90" s="895">
        <v>0</v>
      </c>
      <c r="J90" s="895">
        <v>0</v>
      </c>
      <c r="K90" s="895">
        <v>0</v>
      </c>
      <c r="L90" s="895">
        <v>0</v>
      </c>
      <c r="M90" s="895">
        <v>0</v>
      </c>
      <c r="N90" s="895">
        <v>0</v>
      </c>
      <c r="O90" s="946">
        <v>91</v>
      </c>
    </row>
    <row r="91" spans="2:15" x14ac:dyDescent="0.2">
      <c r="B91" s="944" t="s">
        <v>469</v>
      </c>
      <c r="C91" s="895"/>
      <c r="D91" s="895"/>
      <c r="E91" s="895"/>
      <c r="F91" s="895"/>
      <c r="G91" s="895"/>
      <c r="H91" s="895"/>
      <c r="I91" s="895"/>
      <c r="J91" s="895"/>
      <c r="K91" s="895"/>
      <c r="L91" s="895"/>
      <c r="M91" s="895"/>
      <c r="N91" s="895"/>
      <c r="O91" s="946">
        <v>0</v>
      </c>
    </row>
    <row r="92" spans="2:15" x14ac:dyDescent="0.2">
      <c r="B92" s="944" t="s">
        <v>470</v>
      </c>
      <c r="C92" s="895">
        <v>873</v>
      </c>
      <c r="D92" s="895">
        <v>911</v>
      </c>
      <c r="E92" s="895">
        <v>890</v>
      </c>
      <c r="F92" s="895">
        <v>794</v>
      </c>
      <c r="G92" s="895">
        <v>728</v>
      </c>
      <c r="H92" s="895">
        <v>1631</v>
      </c>
      <c r="I92" s="895">
        <v>1705</v>
      </c>
      <c r="J92" s="895">
        <v>2439</v>
      </c>
      <c r="K92" s="895">
        <v>2074</v>
      </c>
      <c r="L92" s="895">
        <v>1964</v>
      </c>
      <c r="M92" s="895">
        <v>1980</v>
      </c>
      <c r="N92" s="895">
        <v>1716</v>
      </c>
      <c r="O92" s="946">
        <v>17705</v>
      </c>
    </row>
    <row r="93" spans="2:15" x14ac:dyDescent="0.2">
      <c r="B93" s="947" t="s">
        <v>471</v>
      </c>
      <c r="C93" s="926">
        <v>50581</v>
      </c>
      <c r="D93" s="948">
        <v>40566</v>
      </c>
      <c r="E93" s="948">
        <v>43319</v>
      </c>
      <c r="F93" s="948">
        <v>50523</v>
      </c>
      <c r="G93" s="948">
        <v>55237</v>
      </c>
      <c r="H93" s="948">
        <v>56348</v>
      </c>
      <c r="I93" s="948">
        <v>64232</v>
      </c>
      <c r="J93" s="948">
        <v>69481</v>
      </c>
      <c r="K93" s="948">
        <v>64230</v>
      </c>
      <c r="L93" s="948">
        <v>59069</v>
      </c>
      <c r="M93" s="948">
        <v>60999</v>
      </c>
      <c r="N93" s="926">
        <v>58835</v>
      </c>
      <c r="O93" s="949">
        <v>673420</v>
      </c>
    </row>
    <row r="94" spans="2:15" x14ac:dyDescent="0.2">
      <c r="B94" s="944" t="s">
        <v>472</v>
      </c>
      <c r="C94" s="895">
        <v>6677</v>
      </c>
      <c r="D94" s="895">
        <v>5161</v>
      </c>
      <c r="E94" s="895">
        <v>3490</v>
      </c>
      <c r="F94" s="895">
        <v>6117</v>
      </c>
      <c r="G94" s="895">
        <v>5668</v>
      </c>
      <c r="H94" s="895">
        <v>4734</v>
      </c>
      <c r="I94" s="895">
        <v>4396</v>
      </c>
      <c r="J94" s="895">
        <v>7884</v>
      </c>
      <c r="K94" s="895">
        <v>4941</v>
      </c>
      <c r="L94" s="895">
        <v>4532</v>
      </c>
      <c r="M94" s="895">
        <v>3995</v>
      </c>
      <c r="N94" s="895">
        <v>6411</v>
      </c>
      <c r="O94" s="946">
        <v>64006</v>
      </c>
    </row>
    <row r="95" spans="2:15" x14ac:dyDescent="0.2">
      <c r="B95" s="944" t="s">
        <v>473</v>
      </c>
      <c r="C95" s="895">
        <v>40634</v>
      </c>
      <c r="D95" s="895">
        <v>41770</v>
      </c>
      <c r="E95" s="895">
        <v>32220</v>
      </c>
      <c r="F95" s="895">
        <v>39403</v>
      </c>
      <c r="G95" s="895">
        <v>42887</v>
      </c>
      <c r="H95" s="895">
        <v>37684</v>
      </c>
      <c r="I95" s="895">
        <v>42160</v>
      </c>
      <c r="J95" s="895">
        <v>43700</v>
      </c>
      <c r="K95" s="895">
        <v>53687</v>
      </c>
      <c r="L95" s="895">
        <v>42707</v>
      </c>
      <c r="M95" s="895">
        <v>39794</v>
      </c>
      <c r="N95" s="895">
        <v>40971</v>
      </c>
      <c r="O95" s="946">
        <v>497617</v>
      </c>
    </row>
    <row r="96" spans="2:15" x14ac:dyDescent="0.2">
      <c r="B96" s="944" t="s">
        <v>474</v>
      </c>
      <c r="C96" s="895">
        <v>1710</v>
      </c>
      <c r="D96" s="895">
        <v>1266</v>
      </c>
      <c r="E96" s="895">
        <v>829</v>
      </c>
      <c r="F96" s="895">
        <v>873</v>
      </c>
      <c r="G96" s="895">
        <v>1384</v>
      </c>
      <c r="H96" s="895">
        <v>698</v>
      </c>
      <c r="I96" s="895">
        <v>1497</v>
      </c>
      <c r="J96" s="895">
        <v>675</v>
      </c>
      <c r="K96" s="895">
        <v>1823</v>
      </c>
      <c r="L96" s="895">
        <v>1528</v>
      </c>
      <c r="M96" s="895">
        <v>1609</v>
      </c>
      <c r="N96" s="895">
        <v>1255</v>
      </c>
      <c r="O96" s="946">
        <v>15147</v>
      </c>
    </row>
    <row r="97" spans="2:15" x14ac:dyDescent="0.2">
      <c r="B97" s="944" t="s">
        <v>475</v>
      </c>
      <c r="C97" s="895">
        <v>18567</v>
      </c>
      <c r="D97" s="895">
        <v>14615</v>
      </c>
      <c r="E97" s="895">
        <v>13811</v>
      </c>
      <c r="F97" s="895">
        <v>14699</v>
      </c>
      <c r="G97" s="895">
        <v>13873</v>
      </c>
      <c r="H97" s="895">
        <v>15567</v>
      </c>
      <c r="I97" s="895">
        <v>15003</v>
      </c>
      <c r="J97" s="895">
        <v>16118</v>
      </c>
      <c r="K97" s="895">
        <v>15651</v>
      </c>
      <c r="L97" s="895">
        <v>14005</v>
      </c>
      <c r="M97" s="895">
        <v>14919</v>
      </c>
      <c r="N97" s="895">
        <v>15211</v>
      </c>
      <c r="O97" s="946">
        <v>182039</v>
      </c>
    </row>
    <row r="98" spans="2:15" x14ac:dyDescent="0.2">
      <c r="B98" s="944" t="s">
        <v>476</v>
      </c>
      <c r="C98" s="895">
        <v>7054</v>
      </c>
      <c r="D98" s="895">
        <v>4882</v>
      </c>
      <c r="E98" s="895">
        <v>5066</v>
      </c>
      <c r="F98" s="895">
        <v>4916</v>
      </c>
      <c r="G98" s="895">
        <v>5465</v>
      </c>
      <c r="H98" s="895">
        <v>5824</v>
      </c>
      <c r="I98" s="895">
        <v>5646</v>
      </c>
      <c r="J98" s="895">
        <v>6899</v>
      </c>
      <c r="K98" s="895">
        <v>5559</v>
      </c>
      <c r="L98" s="895">
        <v>5812</v>
      </c>
      <c r="M98" s="895">
        <v>5138</v>
      </c>
      <c r="N98" s="895">
        <v>5872</v>
      </c>
      <c r="O98" s="946">
        <v>68133</v>
      </c>
    </row>
    <row r="99" spans="2:15" x14ac:dyDescent="0.2">
      <c r="B99" s="947" t="s">
        <v>477</v>
      </c>
      <c r="C99" s="926">
        <v>74642</v>
      </c>
      <c r="D99" s="948">
        <v>67694</v>
      </c>
      <c r="E99" s="948">
        <v>55416</v>
      </c>
      <c r="F99" s="948">
        <v>66008</v>
      </c>
      <c r="G99" s="948">
        <v>69277</v>
      </c>
      <c r="H99" s="948">
        <v>64507</v>
      </c>
      <c r="I99" s="948">
        <v>68702</v>
      </c>
      <c r="J99" s="948">
        <v>75276</v>
      </c>
      <c r="K99" s="948">
        <v>81661</v>
      </c>
      <c r="L99" s="948">
        <v>68584</v>
      </c>
      <c r="M99" s="948">
        <v>65455</v>
      </c>
      <c r="N99" s="926">
        <v>69720</v>
      </c>
      <c r="O99" s="949">
        <v>826942</v>
      </c>
    </row>
    <row r="100" spans="2:15" x14ac:dyDescent="0.2">
      <c r="B100" s="961" t="s">
        <v>15</v>
      </c>
      <c r="C100" s="964">
        <v>141815</v>
      </c>
      <c r="D100" s="964">
        <v>122134</v>
      </c>
      <c r="E100" s="964">
        <v>114934</v>
      </c>
      <c r="F100" s="964">
        <v>132966</v>
      </c>
      <c r="G100" s="964">
        <v>138475</v>
      </c>
      <c r="H100" s="964">
        <v>140328</v>
      </c>
      <c r="I100" s="964">
        <v>149965</v>
      </c>
      <c r="J100" s="964">
        <v>164384</v>
      </c>
      <c r="K100" s="964">
        <v>165183</v>
      </c>
      <c r="L100" s="964">
        <v>145531</v>
      </c>
      <c r="M100" s="964">
        <v>146895</v>
      </c>
      <c r="N100" s="927">
        <v>144449</v>
      </c>
      <c r="O100" s="965">
        <v>1707059</v>
      </c>
    </row>
    <row r="101" spans="2:15" x14ac:dyDescent="0.2">
      <c r="B101" s="954" t="s">
        <v>482</v>
      </c>
      <c r="C101" s="954"/>
      <c r="D101" s="954"/>
      <c r="E101" s="954"/>
      <c r="F101" s="954"/>
      <c r="G101" s="954"/>
      <c r="H101" s="954"/>
      <c r="I101" s="954"/>
      <c r="J101" s="954"/>
      <c r="K101" s="954"/>
      <c r="L101" s="954"/>
      <c r="M101" s="954"/>
      <c r="N101" s="954"/>
      <c r="O101" s="954"/>
    </row>
    <row r="102" spans="2:15" x14ac:dyDescent="0.2">
      <c r="B102" s="947" t="s">
        <v>457</v>
      </c>
      <c r="C102" s="973">
        <v>381836</v>
      </c>
      <c r="D102" s="973">
        <v>307889</v>
      </c>
      <c r="E102" s="973">
        <v>374301</v>
      </c>
      <c r="F102" s="973">
        <v>373026</v>
      </c>
      <c r="G102" s="973">
        <v>365995</v>
      </c>
      <c r="H102" s="973">
        <v>471260</v>
      </c>
      <c r="I102" s="973">
        <v>345200</v>
      </c>
      <c r="J102" s="973">
        <v>353380</v>
      </c>
      <c r="K102" s="973">
        <v>341544</v>
      </c>
      <c r="L102" s="973">
        <v>394022</v>
      </c>
      <c r="M102" s="973">
        <v>327445</v>
      </c>
      <c r="N102" s="970">
        <v>343567</v>
      </c>
      <c r="O102" s="971">
        <v>4379465</v>
      </c>
    </row>
    <row r="103" spans="2:15" x14ac:dyDescent="0.2">
      <c r="B103" s="944" t="s">
        <v>458</v>
      </c>
      <c r="C103" s="974">
        <v>5140</v>
      </c>
      <c r="D103" s="974">
        <v>4856</v>
      </c>
      <c r="E103" s="974">
        <v>4825</v>
      </c>
      <c r="F103" s="974">
        <v>4830</v>
      </c>
      <c r="G103" s="974">
        <v>4741</v>
      </c>
      <c r="H103" s="974">
        <v>4961</v>
      </c>
      <c r="I103" s="893">
        <v>4711</v>
      </c>
      <c r="J103" s="893">
        <v>4806</v>
      </c>
      <c r="K103" s="893">
        <v>5257</v>
      </c>
      <c r="L103" s="893">
        <v>4833</v>
      </c>
      <c r="M103" s="893">
        <v>5003</v>
      </c>
      <c r="N103" s="893">
        <v>5045</v>
      </c>
      <c r="O103" s="975">
        <v>59008</v>
      </c>
    </row>
    <row r="104" spans="2:15" x14ac:dyDescent="0.2">
      <c r="B104" s="944" t="s">
        <v>459</v>
      </c>
      <c r="C104" s="976">
        <v>83356</v>
      </c>
      <c r="D104" s="976">
        <v>77256</v>
      </c>
      <c r="E104" s="976">
        <v>87516</v>
      </c>
      <c r="F104" s="976">
        <v>84897</v>
      </c>
      <c r="G104" s="976">
        <v>94073</v>
      </c>
      <c r="H104" s="895">
        <v>96162</v>
      </c>
      <c r="I104" s="895">
        <v>106367</v>
      </c>
      <c r="J104" s="895">
        <v>101676</v>
      </c>
      <c r="K104" s="895">
        <v>103357</v>
      </c>
      <c r="L104" s="895">
        <v>94866</v>
      </c>
      <c r="M104" s="895">
        <v>101311</v>
      </c>
      <c r="N104" s="895">
        <v>96581</v>
      </c>
      <c r="O104" s="959">
        <v>1127418</v>
      </c>
    </row>
    <row r="105" spans="2:15" x14ac:dyDescent="0.2">
      <c r="B105" s="944" t="s">
        <v>460</v>
      </c>
      <c r="C105" s="976">
        <v>577</v>
      </c>
      <c r="D105" s="976">
        <v>583</v>
      </c>
      <c r="E105" s="976">
        <v>710</v>
      </c>
      <c r="F105" s="976">
        <v>634</v>
      </c>
      <c r="G105" s="976">
        <v>697</v>
      </c>
      <c r="H105" s="895">
        <v>726</v>
      </c>
      <c r="I105" s="895">
        <v>633</v>
      </c>
      <c r="J105" s="895">
        <v>589</v>
      </c>
      <c r="K105" s="895">
        <v>793</v>
      </c>
      <c r="L105" s="895">
        <v>569</v>
      </c>
      <c r="M105" s="895">
        <v>558</v>
      </c>
      <c r="N105" s="895">
        <v>551</v>
      </c>
      <c r="O105" s="946">
        <v>7620</v>
      </c>
    </row>
    <row r="106" spans="2:15" x14ac:dyDescent="0.2">
      <c r="B106" s="944" t="s">
        <v>461</v>
      </c>
      <c r="C106" s="976">
        <v>113141</v>
      </c>
      <c r="D106" s="976">
        <v>118452</v>
      </c>
      <c r="E106" s="976">
        <v>115878</v>
      </c>
      <c r="F106" s="976">
        <v>110382</v>
      </c>
      <c r="G106" s="976">
        <v>120336</v>
      </c>
      <c r="H106" s="895">
        <v>100320</v>
      </c>
      <c r="I106" s="895">
        <v>123280</v>
      </c>
      <c r="J106" s="895">
        <v>127861</v>
      </c>
      <c r="K106" s="895">
        <v>105120</v>
      </c>
      <c r="L106" s="895">
        <v>109546</v>
      </c>
      <c r="M106" s="895">
        <v>111972</v>
      </c>
      <c r="N106" s="895">
        <v>116591</v>
      </c>
      <c r="O106" s="946">
        <v>1372879</v>
      </c>
    </row>
    <row r="107" spans="2:15" x14ac:dyDescent="0.2">
      <c r="B107" s="944" t="s">
        <v>462</v>
      </c>
      <c r="C107" s="976">
        <v>63492</v>
      </c>
      <c r="D107" s="976">
        <v>76245</v>
      </c>
      <c r="E107" s="976">
        <v>82120</v>
      </c>
      <c r="F107" s="976">
        <v>73000</v>
      </c>
      <c r="G107" s="976">
        <v>82476</v>
      </c>
      <c r="H107" s="895">
        <v>80030</v>
      </c>
      <c r="I107" s="895">
        <v>77532</v>
      </c>
      <c r="J107" s="895">
        <v>90483</v>
      </c>
      <c r="K107" s="895">
        <v>72278</v>
      </c>
      <c r="L107" s="895">
        <v>77846</v>
      </c>
      <c r="M107" s="895">
        <v>77114</v>
      </c>
      <c r="N107" s="895">
        <v>70907</v>
      </c>
      <c r="O107" s="946">
        <v>923523</v>
      </c>
    </row>
    <row r="108" spans="2:15" x14ac:dyDescent="0.2">
      <c r="B108" s="944" t="s">
        <v>463</v>
      </c>
      <c r="C108" s="976">
        <v>149658</v>
      </c>
      <c r="D108" s="976">
        <v>143632</v>
      </c>
      <c r="E108" s="976">
        <v>138922</v>
      </c>
      <c r="F108" s="976">
        <v>145498</v>
      </c>
      <c r="G108" s="976">
        <v>152362</v>
      </c>
      <c r="H108" s="895">
        <v>156727</v>
      </c>
      <c r="I108" s="895">
        <v>156508</v>
      </c>
      <c r="J108" s="895">
        <v>154973</v>
      </c>
      <c r="K108" s="895">
        <v>157451</v>
      </c>
      <c r="L108" s="895">
        <v>141152</v>
      </c>
      <c r="M108" s="895">
        <v>152879</v>
      </c>
      <c r="N108" s="895">
        <v>145081</v>
      </c>
      <c r="O108" s="946">
        <v>1794843</v>
      </c>
    </row>
    <row r="109" spans="2:15" x14ac:dyDescent="0.2">
      <c r="B109" s="944" t="s">
        <v>464</v>
      </c>
      <c r="C109" s="976">
        <v>77</v>
      </c>
      <c r="D109" s="976">
        <v>70</v>
      </c>
      <c r="E109" s="976">
        <v>61</v>
      </c>
      <c r="F109" s="976">
        <v>82</v>
      </c>
      <c r="G109" s="976">
        <v>62</v>
      </c>
      <c r="H109" s="895">
        <v>43</v>
      </c>
      <c r="I109" s="895">
        <v>31</v>
      </c>
      <c r="J109" s="895">
        <v>0</v>
      </c>
      <c r="K109" s="895">
        <v>82</v>
      </c>
      <c r="L109" s="895">
        <v>52</v>
      </c>
      <c r="M109" s="895">
        <v>0</v>
      </c>
      <c r="N109" s="895">
        <v>0</v>
      </c>
      <c r="O109" s="946">
        <v>560</v>
      </c>
    </row>
    <row r="110" spans="2:15" x14ac:dyDescent="0.2">
      <c r="B110" s="944" t="s">
        <v>465</v>
      </c>
      <c r="C110" s="976">
        <v>154</v>
      </c>
      <c r="D110" s="976">
        <v>445</v>
      </c>
      <c r="E110" s="976">
        <v>282</v>
      </c>
      <c r="F110" s="976">
        <v>254</v>
      </c>
      <c r="G110" s="976">
        <v>492</v>
      </c>
      <c r="H110" s="895">
        <v>399</v>
      </c>
      <c r="I110" s="895">
        <v>530</v>
      </c>
      <c r="J110" s="895">
        <v>535</v>
      </c>
      <c r="K110" s="895">
        <v>550</v>
      </c>
      <c r="L110" s="895">
        <v>437</v>
      </c>
      <c r="M110" s="895">
        <v>395</v>
      </c>
      <c r="N110" s="895">
        <v>595</v>
      </c>
      <c r="O110" s="946">
        <v>5068</v>
      </c>
    </row>
    <row r="111" spans="2:15" x14ac:dyDescent="0.2">
      <c r="B111" s="944" t="s">
        <v>466</v>
      </c>
      <c r="C111" s="976">
        <v>485</v>
      </c>
      <c r="D111" s="976">
        <v>508</v>
      </c>
      <c r="E111" s="976">
        <v>513</v>
      </c>
      <c r="F111" s="976">
        <v>472</v>
      </c>
      <c r="G111" s="976">
        <v>499</v>
      </c>
      <c r="H111" s="895">
        <v>667</v>
      </c>
      <c r="I111" s="895">
        <v>660</v>
      </c>
      <c r="J111" s="895">
        <v>471</v>
      </c>
      <c r="K111" s="895">
        <v>276</v>
      </c>
      <c r="L111" s="895">
        <v>753</v>
      </c>
      <c r="M111" s="895">
        <v>461</v>
      </c>
      <c r="N111" s="895">
        <v>522</v>
      </c>
      <c r="O111" s="946">
        <v>6287</v>
      </c>
    </row>
    <row r="112" spans="2:15" x14ac:dyDescent="0.2">
      <c r="B112" s="944" t="s">
        <v>467</v>
      </c>
      <c r="C112" s="976">
        <v>110471</v>
      </c>
      <c r="D112" s="976">
        <v>93972</v>
      </c>
      <c r="E112" s="976">
        <v>107109</v>
      </c>
      <c r="F112" s="976">
        <v>138820</v>
      </c>
      <c r="G112" s="976">
        <v>121014</v>
      </c>
      <c r="H112" s="895">
        <v>104458</v>
      </c>
      <c r="I112" s="895">
        <v>107958</v>
      </c>
      <c r="J112" s="895">
        <v>103765</v>
      </c>
      <c r="K112" s="895">
        <v>126969</v>
      </c>
      <c r="L112" s="895">
        <v>124558</v>
      </c>
      <c r="M112" s="895">
        <v>117516</v>
      </c>
      <c r="N112" s="895">
        <v>113531</v>
      </c>
      <c r="O112" s="946">
        <v>1370141</v>
      </c>
    </row>
    <row r="113" spans="2:16" x14ac:dyDescent="0.2">
      <c r="B113" s="944" t="s">
        <v>468</v>
      </c>
      <c r="C113" s="976">
        <v>124</v>
      </c>
      <c r="D113" s="976">
        <v>116</v>
      </c>
      <c r="E113" s="976">
        <v>146</v>
      </c>
      <c r="F113" s="976">
        <v>110</v>
      </c>
      <c r="G113" s="976">
        <v>54</v>
      </c>
      <c r="H113" s="895">
        <v>30</v>
      </c>
      <c r="I113" s="895">
        <v>31</v>
      </c>
      <c r="J113" s="895">
        <v>31</v>
      </c>
      <c r="K113" s="895">
        <v>38</v>
      </c>
      <c r="L113" s="895">
        <v>31</v>
      </c>
      <c r="M113" s="895">
        <v>30</v>
      </c>
      <c r="N113" s="895">
        <v>86</v>
      </c>
      <c r="O113" s="946">
        <v>827</v>
      </c>
    </row>
    <row r="114" spans="2:16" x14ac:dyDescent="0.2">
      <c r="B114" s="944" t="s">
        <v>469</v>
      </c>
      <c r="C114" s="976">
        <v>0</v>
      </c>
      <c r="D114" s="976">
        <v>0</v>
      </c>
      <c r="E114" s="976">
        <v>0</v>
      </c>
      <c r="F114" s="976">
        <v>0</v>
      </c>
      <c r="G114" s="976">
        <v>0</v>
      </c>
      <c r="H114" s="895">
        <v>0</v>
      </c>
      <c r="I114" s="895">
        <v>0</v>
      </c>
      <c r="J114" s="895">
        <v>0</v>
      </c>
      <c r="K114" s="895">
        <v>0</v>
      </c>
      <c r="L114" s="895">
        <v>0</v>
      </c>
      <c r="M114" s="895">
        <v>0</v>
      </c>
      <c r="N114" s="895">
        <v>26</v>
      </c>
      <c r="O114" s="946">
        <v>26</v>
      </c>
    </row>
    <row r="115" spans="2:16" x14ac:dyDescent="0.2">
      <c r="B115" s="944" t="s">
        <v>470</v>
      </c>
      <c r="C115" s="976">
        <v>16647</v>
      </c>
      <c r="D115" s="976">
        <v>16491</v>
      </c>
      <c r="E115" s="976">
        <v>18398</v>
      </c>
      <c r="F115" s="976">
        <v>17788</v>
      </c>
      <c r="G115" s="976">
        <v>19129</v>
      </c>
      <c r="H115" s="895">
        <v>20313</v>
      </c>
      <c r="I115" s="895">
        <v>22989</v>
      </c>
      <c r="J115" s="895">
        <v>23416</v>
      </c>
      <c r="K115" s="895">
        <v>22021</v>
      </c>
      <c r="L115" s="895">
        <v>21905</v>
      </c>
      <c r="M115" s="895">
        <v>22885</v>
      </c>
      <c r="N115" s="895">
        <v>21947</v>
      </c>
      <c r="O115" s="946">
        <v>243929</v>
      </c>
    </row>
    <row r="116" spans="2:16" x14ac:dyDescent="0.2">
      <c r="B116" s="947" t="s">
        <v>471</v>
      </c>
      <c r="C116" s="948">
        <v>543322</v>
      </c>
      <c r="D116" s="948">
        <v>532626</v>
      </c>
      <c r="E116" s="948">
        <v>556480</v>
      </c>
      <c r="F116" s="948">
        <v>576767</v>
      </c>
      <c r="G116" s="948">
        <v>595935</v>
      </c>
      <c r="H116" s="948">
        <v>564836</v>
      </c>
      <c r="I116" s="948">
        <v>601230</v>
      </c>
      <c r="J116" s="948">
        <v>608606</v>
      </c>
      <c r="K116" s="948">
        <v>594192</v>
      </c>
      <c r="L116" s="948">
        <v>576548</v>
      </c>
      <c r="M116" s="948">
        <v>590124</v>
      </c>
      <c r="N116" s="926">
        <v>571463</v>
      </c>
      <c r="O116" s="949">
        <v>6912129</v>
      </c>
    </row>
    <row r="117" spans="2:16" x14ac:dyDescent="0.2">
      <c r="B117" s="944" t="s">
        <v>472</v>
      </c>
      <c r="C117" s="976">
        <v>75033</v>
      </c>
      <c r="D117" s="976">
        <v>74099</v>
      </c>
      <c r="E117" s="976">
        <v>71738</v>
      </c>
      <c r="F117" s="976">
        <v>76023</v>
      </c>
      <c r="G117" s="976">
        <v>77429</v>
      </c>
      <c r="H117" s="976">
        <v>70438</v>
      </c>
      <c r="I117" s="895">
        <v>65207</v>
      </c>
      <c r="J117" s="895">
        <v>79125</v>
      </c>
      <c r="K117" s="895">
        <v>67961</v>
      </c>
      <c r="L117" s="895">
        <v>68061</v>
      </c>
      <c r="M117" s="895">
        <v>59347</v>
      </c>
      <c r="N117" s="895">
        <v>67293</v>
      </c>
      <c r="O117" s="977">
        <v>851754</v>
      </c>
      <c r="P117" s="945"/>
    </row>
    <row r="118" spans="2:16" x14ac:dyDescent="0.2">
      <c r="B118" s="944" t="s">
        <v>473</v>
      </c>
      <c r="C118" s="976">
        <v>495395</v>
      </c>
      <c r="D118" s="976">
        <v>521249</v>
      </c>
      <c r="E118" s="976">
        <v>519399</v>
      </c>
      <c r="F118" s="976">
        <v>541763</v>
      </c>
      <c r="G118" s="976">
        <v>604889</v>
      </c>
      <c r="H118" s="895">
        <v>539472</v>
      </c>
      <c r="I118" s="895">
        <v>541739</v>
      </c>
      <c r="J118" s="895">
        <v>508501</v>
      </c>
      <c r="K118" s="895">
        <v>592247</v>
      </c>
      <c r="L118" s="895">
        <v>562174</v>
      </c>
      <c r="M118" s="895">
        <v>484924</v>
      </c>
      <c r="N118" s="895">
        <v>509561</v>
      </c>
      <c r="O118" s="946">
        <v>6421313</v>
      </c>
    </row>
    <row r="119" spans="2:16" x14ac:dyDescent="0.2">
      <c r="B119" s="944" t="s">
        <v>474</v>
      </c>
      <c r="C119" s="976">
        <v>19169</v>
      </c>
      <c r="D119" s="976">
        <v>19177</v>
      </c>
      <c r="E119" s="976">
        <v>19529</v>
      </c>
      <c r="F119" s="976">
        <v>20842</v>
      </c>
      <c r="G119" s="976">
        <v>22200</v>
      </c>
      <c r="H119" s="895">
        <v>20813</v>
      </c>
      <c r="I119" s="895">
        <v>22543</v>
      </c>
      <c r="J119" s="895">
        <v>20281</v>
      </c>
      <c r="K119" s="895">
        <v>22225</v>
      </c>
      <c r="L119" s="895">
        <v>17984</v>
      </c>
      <c r="M119" s="895">
        <v>22146</v>
      </c>
      <c r="N119" s="895">
        <v>22692</v>
      </c>
      <c r="O119" s="959">
        <v>249601</v>
      </c>
    </row>
    <row r="120" spans="2:16" x14ac:dyDescent="0.2">
      <c r="B120" s="944" t="s">
        <v>475</v>
      </c>
      <c r="C120" s="976">
        <v>226535</v>
      </c>
      <c r="D120" s="976">
        <v>216093</v>
      </c>
      <c r="E120" s="976">
        <v>238765</v>
      </c>
      <c r="F120" s="976">
        <v>221382</v>
      </c>
      <c r="G120" s="976">
        <v>208951</v>
      </c>
      <c r="H120" s="895">
        <v>235215</v>
      </c>
      <c r="I120" s="895">
        <v>215377</v>
      </c>
      <c r="J120" s="895">
        <v>227922</v>
      </c>
      <c r="K120" s="895">
        <v>216839</v>
      </c>
      <c r="L120" s="895">
        <v>194592</v>
      </c>
      <c r="M120" s="895">
        <v>204021</v>
      </c>
      <c r="N120" s="895">
        <v>201842</v>
      </c>
      <c r="O120" s="959">
        <v>2607534</v>
      </c>
    </row>
    <row r="121" spans="2:16" x14ac:dyDescent="0.2">
      <c r="B121" s="944" t="s">
        <v>476</v>
      </c>
      <c r="C121" s="976">
        <v>73384</v>
      </c>
      <c r="D121" s="976">
        <v>61986</v>
      </c>
      <c r="E121" s="976">
        <v>62424</v>
      </c>
      <c r="F121" s="976">
        <v>62175</v>
      </c>
      <c r="G121" s="976">
        <v>72263</v>
      </c>
      <c r="H121" s="895">
        <v>67237</v>
      </c>
      <c r="I121" s="895">
        <v>65599</v>
      </c>
      <c r="J121" s="895">
        <v>72384</v>
      </c>
      <c r="K121" s="895">
        <v>63426</v>
      </c>
      <c r="L121" s="895">
        <v>62669</v>
      </c>
      <c r="M121" s="895">
        <v>57761</v>
      </c>
      <c r="N121" s="895">
        <v>63743</v>
      </c>
      <c r="O121" s="959">
        <v>785051</v>
      </c>
    </row>
    <row r="122" spans="2:16" x14ac:dyDescent="0.2">
      <c r="B122" s="947" t="s">
        <v>477</v>
      </c>
      <c r="C122" s="948">
        <v>889516</v>
      </c>
      <c r="D122" s="948">
        <v>892604</v>
      </c>
      <c r="E122" s="948">
        <v>911855</v>
      </c>
      <c r="F122" s="948">
        <v>922185</v>
      </c>
      <c r="G122" s="948">
        <v>985732</v>
      </c>
      <c r="H122" s="948">
        <v>933175</v>
      </c>
      <c r="I122" s="948">
        <v>910465</v>
      </c>
      <c r="J122" s="948">
        <v>908213</v>
      </c>
      <c r="K122" s="948">
        <v>962698</v>
      </c>
      <c r="L122" s="948">
        <v>905480</v>
      </c>
      <c r="M122" s="948">
        <v>828199</v>
      </c>
      <c r="N122" s="926">
        <v>865131</v>
      </c>
      <c r="O122" s="960">
        <v>10915253</v>
      </c>
    </row>
    <row r="123" spans="2:16" ht="13.5" thickBot="1" x14ac:dyDescent="0.25">
      <c r="B123" s="978" t="s">
        <v>15</v>
      </c>
      <c r="C123" s="979">
        <v>1814674</v>
      </c>
      <c r="D123" s="979">
        <v>1733119</v>
      </c>
      <c r="E123" s="979">
        <v>1842636</v>
      </c>
      <c r="F123" s="979">
        <v>1871978</v>
      </c>
      <c r="G123" s="979">
        <v>1947662</v>
      </c>
      <c r="H123" s="979">
        <v>1969271</v>
      </c>
      <c r="I123" s="980">
        <v>1856895</v>
      </c>
      <c r="J123" s="980">
        <v>1870199</v>
      </c>
      <c r="K123" s="980">
        <v>1898434</v>
      </c>
      <c r="L123" s="980">
        <v>1876050</v>
      </c>
      <c r="M123" s="980">
        <v>1745768</v>
      </c>
      <c r="N123" s="980">
        <v>1780161</v>
      </c>
      <c r="O123" s="981">
        <v>22206847</v>
      </c>
    </row>
    <row r="124" spans="2:16" ht="13.5" thickTop="1" x14ac:dyDescent="0.2">
      <c r="B124" s="945"/>
      <c r="C124" s="982"/>
      <c r="D124" s="983"/>
      <c r="E124" s="983"/>
      <c r="F124" s="983"/>
      <c r="G124" s="983"/>
      <c r="H124" s="983"/>
      <c r="I124" s="983"/>
      <c r="J124" s="983"/>
      <c r="K124" s="983"/>
      <c r="L124" s="983"/>
      <c r="M124" s="983"/>
      <c r="N124" s="983"/>
      <c r="O124" s="983"/>
    </row>
    <row r="125" spans="2:16" x14ac:dyDescent="0.2">
      <c r="B125" s="984" t="s">
        <v>485</v>
      </c>
    </row>
  </sheetData>
  <mergeCells count="8">
    <mergeCell ref="B78:O78"/>
    <mergeCell ref="B101:O101"/>
    <mergeCell ref="B2:O2"/>
    <mergeCell ref="B3:O3"/>
    <mergeCell ref="B6:O6"/>
    <mergeCell ref="B29:O29"/>
    <mergeCell ref="B52:O52"/>
    <mergeCell ref="B75:O75"/>
  </mergeCells>
  <hyperlinks>
    <hyperlink ref="P2" location="Índice!A80" display="Volver"/>
  </hyperlinks>
  <printOptions horizontalCentered="1"/>
  <pageMargins left="0.19685039370078741" right="0.19685039370078741" top="0.98425196850393704" bottom="0.98425196850393704" header="0" footer="0"/>
  <pageSetup scale="93"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0"/>
  <sheetViews>
    <sheetView showGridLines="0" zoomScale="80" zoomScaleNormal="80" workbookViewId="0"/>
  </sheetViews>
  <sheetFormatPr baseColWidth="10" defaultColWidth="4.42578125" defaultRowHeight="12.75" x14ac:dyDescent="0.2"/>
  <cols>
    <col min="1" max="1" width="6.5703125" style="877" bestFit="1" customWidth="1"/>
    <col min="2" max="2" width="44.42578125" style="876" customWidth="1"/>
    <col min="3" max="3" width="12" style="877" bestFit="1" customWidth="1"/>
    <col min="4" max="9" width="12" style="878" bestFit="1" customWidth="1"/>
    <col min="10" max="10" width="13.5703125" style="878" bestFit="1" customWidth="1"/>
    <col min="11" max="13" width="12" style="878" bestFit="1" customWidth="1"/>
    <col min="14" max="14" width="14.7109375" style="878" customWidth="1"/>
    <col min="15" max="15" width="13" style="915" bestFit="1" customWidth="1"/>
    <col min="16" max="16" width="10.28515625" style="877" customWidth="1"/>
    <col min="17" max="16384" width="4.42578125" style="877"/>
  </cols>
  <sheetData>
    <row r="1" spans="1:16" x14ac:dyDescent="0.2">
      <c r="B1" s="877"/>
    </row>
    <row r="2" spans="1:16" s="987" customFormat="1" ht="15" customHeight="1" x14ac:dyDescent="0.2">
      <c r="A2" s="985"/>
      <c r="B2" s="986" t="s">
        <v>486</v>
      </c>
      <c r="C2" s="986"/>
      <c r="D2" s="986"/>
      <c r="E2" s="986"/>
      <c r="F2" s="986"/>
      <c r="G2" s="986"/>
      <c r="H2" s="986"/>
      <c r="I2" s="986"/>
      <c r="J2" s="986"/>
      <c r="K2" s="986"/>
      <c r="L2" s="986"/>
      <c r="M2" s="986"/>
      <c r="N2" s="986"/>
      <c r="O2" s="986"/>
      <c r="P2" s="589" t="s">
        <v>366</v>
      </c>
    </row>
    <row r="3" spans="1:16" s="987" customFormat="1" x14ac:dyDescent="0.2">
      <c r="A3" s="985"/>
      <c r="B3" s="988" t="s">
        <v>95</v>
      </c>
      <c r="C3" s="988"/>
      <c r="D3" s="988"/>
      <c r="E3" s="988"/>
      <c r="F3" s="988"/>
      <c r="G3" s="988"/>
      <c r="H3" s="988"/>
      <c r="I3" s="988"/>
      <c r="J3" s="988"/>
      <c r="K3" s="988"/>
      <c r="L3" s="988"/>
      <c r="M3" s="988"/>
      <c r="N3" s="988"/>
      <c r="O3" s="988"/>
    </row>
    <row r="4" spans="1:16" s="987" customFormat="1" ht="13.5" thickBot="1" x14ac:dyDescent="0.25">
      <c r="A4" s="985"/>
      <c r="B4" s="989" t="s">
        <v>391</v>
      </c>
      <c r="C4" s="989"/>
      <c r="D4" s="989"/>
      <c r="E4" s="989"/>
      <c r="F4" s="989"/>
      <c r="G4" s="989"/>
      <c r="H4" s="989"/>
      <c r="I4" s="989"/>
      <c r="J4" s="989"/>
      <c r="K4" s="989"/>
      <c r="L4" s="989"/>
      <c r="M4" s="989"/>
      <c r="N4" s="989"/>
      <c r="O4" s="989"/>
    </row>
    <row r="5" spans="1:16" ht="15.75" thickTop="1" x14ac:dyDescent="0.2">
      <c r="B5" s="882" t="s">
        <v>455</v>
      </c>
      <c r="C5" s="883" t="s">
        <v>0</v>
      </c>
      <c r="D5" s="883" t="s">
        <v>1</v>
      </c>
      <c r="E5" s="883" t="s">
        <v>2</v>
      </c>
      <c r="F5" s="883" t="s">
        <v>3</v>
      </c>
      <c r="G5" s="883" t="s">
        <v>4</v>
      </c>
      <c r="H5" s="883" t="s">
        <v>9</v>
      </c>
      <c r="I5" s="883" t="s">
        <v>5</v>
      </c>
      <c r="J5" s="883" t="s">
        <v>6</v>
      </c>
      <c r="K5" s="883" t="s">
        <v>7</v>
      </c>
      <c r="L5" s="883" t="s">
        <v>8</v>
      </c>
      <c r="M5" s="883" t="s">
        <v>10</v>
      </c>
      <c r="N5" s="883" t="s">
        <v>11</v>
      </c>
      <c r="O5" s="884" t="s">
        <v>20</v>
      </c>
    </row>
    <row r="6" spans="1:16" x14ac:dyDescent="0.2">
      <c r="B6" s="885" t="s">
        <v>456</v>
      </c>
      <c r="C6" s="885"/>
      <c r="D6" s="885"/>
      <c r="E6" s="885"/>
      <c r="F6" s="885"/>
      <c r="G6" s="885"/>
      <c r="H6" s="885"/>
      <c r="I6" s="885"/>
      <c r="J6" s="885"/>
      <c r="K6" s="885"/>
      <c r="L6" s="885"/>
      <c r="M6" s="885"/>
      <c r="N6" s="885"/>
      <c r="O6" s="885"/>
    </row>
    <row r="7" spans="1:16" x14ac:dyDescent="0.2">
      <c r="B7" s="941" t="s">
        <v>457</v>
      </c>
      <c r="C7" s="942">
        <v>782942.42499999981</v>
      </c>
      <c r="D7" s="942">
        <v>711804.78500000003</v>
      </c>
      <c r="E7" s="942">
        <v>912388.48100000026</v>
      </c>
      <c r="F7" s="942">
        <v>815040.62900000007</v>
      </c>
      <c r="G7" s="942">
        <v>799468.96400000004</v>
      </c>
      <c r="H7" s="942">
        <v>953728.45900000003</v>
      </c>
      <c r="I7" s="942">
        <v>734995.48000000045</v>
      </c>
      <c r="J7" s="942">
        <v>756023.50199999951</v>
      </c>
      <c r="K7" s="942">
        <v>831293.21100000024</v>
      </c>
      <c r="L7" s="942">
        <v>802362.31399999955</v>
      </c>
      <c r="M7" s="942">
        <v>821893.94900000002</v>
      </c>
      <c r="N7" s="942">
        <v>789827.27500000014</v>
      </c>
      <c r="O7" s="943">
        <v>9711769.4740000013</v>
      </c>
    </row>
    <row r="8" spans="1:16" x14ac:dyDescent="0.2">
      <c r="B8" s="944" t="s">
        <v>458</v>
      </c>
      <c r="C8" s="895">
        <v>35646.456999999995</v>
      </c>
      <c r="D8" s="895">
        <v>32285.210000000003</v>
      </c>
      <c r="E8" s="895">
        <v>28208.124999999996</v>
      </c>
      <c r="F8" s="895">
        <v>34970.788999999997</v>
      </c>
      <c r="G8" s="895">
        <v>28084.659999999996</v>
      </c>
      <c r="H8" s="895">
        <v>32042.614000000005</v>
      </c>
      <c r="I8" s="895">
        <v>34734.153999999995</v>
      </c>
      <c r="J8" s="895">
        <v>39047.859000000011</v>
      </c>
      <c r="K8" s="895">
        <v>40354.487000000001</v>
      </c>
      <c r="L8" s="895">
        <v>24353.135999999999</v>
      </c>
      <c r="M8" s="895">
        <v>41351.773000000008</v>
      </c>
      <c r="N8" s="895">
        <v>38894.350000000006</v>
      </c>
      <c r="O8" s="990">
        <v>409973.61400000006</v>
      </c>
    </row>
    <row r="9" spans="1:16" x14ac:dyDescent="0.2">
      <c r="B9" s="944" t="s">
        <v>459</v>
      </c>
      <c r="C9" s="895">
        <v>590828.00699999952</v>
      </c>
      <c r="D9" s="895">
        <v>607083.00000000058</v>
      </c>
      <c r="E9" s="895">
        <v>673687.43899999978</v>
      </c>
      <c r="F9" s="895">
        <v>661591.93900000036</v>
      </c>
      <c r="G9" s="895">
        <v>618551.77400000067</v>
      </c>
      <c r="H9" s="895">
        <v>648914.22799999977</v>
      </c>
      <c r="I9" s="895">
        <v>652371.35600000038</v>
      </c>
      <c r="J9" s="895">
        <v>681073.52200000035</v>
      </c>
      <c r="K9" s="895">
        <v>744299.29000000074</v>
      </c>
      <c r="L9" s="895">
        <v>605363.41900000011</v>
      </c>
      <c r="M9" s="895">
        <v>595841.15900000033</v>
      </c>
      <c r="N9" s="895">
        <v>598594.99600000016</v>
      </c>
      <c r="O9" s="991">
        <v>7678200.1290000016</v>
      </c>
    </row>
    <row r="10" spans="1:16" x14ac:dyDescent="0.2">
      <c r="B10" s="944" t="s">
        <v>460</v>
      </c>
      <c r="C10" s="895">
        <v>5583.4309999999996</v>
      </c>
      <c r="D10" s="895">
        <v>4341.8270000000002</v>
      </c>
      <c r="E10" s="895">
        <v>7120.2279999999992</v>
      </c>
      <c r="F10" s="895">
        <v>4073.9149999999995</v>
      </c>
      <c r="G10" s="895">
        <v>7095.991</v>
      </c>
      <c r="H10" s="895">
        <v>9604.4070000000011</v>
      </c>
      <c r="I10" s="895">
        <v>5500.494999999999</v>
      </c>
      <c r="J10" s="895">
        <v>5523.0300000000007</v>
      </c>
      <c r="K10" s="895">
        <v>2094.75</v>
      </c>
      <c r="L10" s="895">
        <v>1730.623</v>
      </c>
      <c r="M10" s="895">
        <v>3127.07</v>
      </c>
      <c r="N10" s="895">
        <v>2235.6099999999997</v>
      </c>
      <c r="O10" s="991">
        <v>58031.376999999993</v>
      </c>
    </row>
    <row r="11" spans="1:16" x14ac:dyDescent="0.2">
      <c r="B11" s="944" t="s">
        <v>461</v>
      </c>
      <c r="C11" s="895">
        <v>885149.98699999985</v>
      </c>
      <c r="D11" s="895">
        <v>919523.66399999917</v>
      </c>
      <c r="E11" s="895">
        <v>864980.74899999949</v>
      </c>
      <c r="F11" s="895">
        <v>857582.88599999913</v>
      </c>
      <c r="G11" s="895">
        <v>891285.70400000014</v>
      </c>
      <c r="H11" s="895">
        <v>753443.91599999962</v>
      </c>
      <c r="I11" s="895">
        <v>905291.05999999982</v>
      </c>
      <c r="J11" s="895">
        <v>1042153.5920000002</v>
      </c>
      <c r="K11" s="895">
        <v>870177.52700000047</v>
      </c>
      <c r="L11" s="895">
        <v>885114.97500000009</v>
      </c>
      <c r="M11" s="895">
        <v>871190.87800000026</v>
      </c>
      <c r="N11" s="895">
        <v>912843.01299999969</v>
      </c>
      <c r="O11" s="991">
        <v>10658737.950999998</v>
      </c>
    </row>
    <row r="12" spans="1:16" x14ac:dyDescent="0.2">
      <c r="B12" s="944" t="s">
        <v>462</v>
      </c>
      <c r="C12" s="895">
        <v>323828.02700000006</v>
      </c>
      <c r="D12" s="895">
        <v>458236.30800000025</v>
      </c>
      <c r="E12" s="895">
        <v>473631.576</v>
      </c>
      <c r="F12" s="895">
        <v>391190.80200000026</v>
      </c>
      <c r="G12" s="895">
        <v>393363.49200000032</v>
      </c>
      <c r="H12" s="895">
        <v>446476.8949999999</v>
      </c>
      <c r="I12" s="895">
        <v>399218.82700000011</v>
      </c>
      <c r="J12" s="895">
        <v>439946.56399999972</v>
      </c>
      <c r="K12" s="895">
        <v>402332.02699999989</v>
      </c>
      <c r="L12" s="895">
        <v>374467.17099999991</v>
      </c>
      <c r="M12" s="895">
        <v>439914.69199999952</v>
      </c>
      <c r="N12" s="895">
        <v>347811.5309999999</v>
      </c>
      <c r="O12" s="991">
        <v>4890417.9119999995</v>
      </c>
    </row>
    <row r="13" spans="1:16" x14ac:dyDescent="0.2">
      <c r="B13" s="944" t="s">
        <v>463</v>
      </c>
      <c r="C13" s="895">
        <v>1011744.4270000003</v>
      </c>
      <c r="D13" s="895">
        <v>847158.4230000003</v>
      </c>
      <c r="E13" s="895">
        <v>988799.00900000019</v>
      </c>
      <c r="F13" s="895">
        <v>970392.76300000027</v>
      </c>
      <c r="G13" s="895">
        <v>1019808.632</v>
      </c>
      <c r="H13" s="895">
        <v>1021831.1999999991</v>
      </c>
      <c r="I13" s="895">
        <v>1001625.8789999998</v>
      </c>
      <c r="J13" s="895">
        <v>1002310.1959999998</v>
      </c>
      <c r="K13" s="895">
        <v>1022580.1930000006</v>
      </c>
      <c r="L13" s="895">
        <v>956574.46899999934</v>
      </c>
      <c r="M13" s="895">
        <v>1001760.3830000007</v>
      </c>
      <c r="N13" s="895">
        <v>1002042.1170000006</v>
      </c>
      <c r="O13" s="991">
        <v>11846627.691</v>
      </c>
    </row>
    <row r="14" spans="1:16" x14ac:dyDescent="0.2">
      <c r="B14" s="944" t="s">
        <v>464</v>
      </c>
      <c r="C14" s="895">
        <v>0</v>
      </c>
      <c r="D14" s="895">
        <v>0</v>
      </c>
      <c r="E14" s="895">
        <v>321.82499999999999</v>
      </c>
      <c r="F14" s="895">
        <v>1072.7529999999999</v>
      </c>
      <c r="G14" s="895">
        <v>287.17599999999999</v>
      </c>
      <c r="H14" s="895">
        <v>0</v>
      </c>
      <c r="I14" s="895">
        <v>0</v>
      </c>
      <c r="J14" s="895">
        <v>0</v>
      </c>
      <c r="K14" s="895">
        <v>0</v>
      </c>
      <c r="L14" s="895">
        <v>0</v>
      </c>
      <c r="M14" s="895">
        <v>0</v>
      </c>
      <c r="N14" s="895">
        <v>0</v>
      </c>
      <c r="O14" s="991">
        <v>1681.7539999999999</v>
      </c>
    </row>
    <row r="15" spans="1:16" x14ac:dyDescent="0.2">
      <c r="B15" s="944" t="s">
        <v>465</v>
      </c>
      <c r="C15" s="895">
        <v>567.29300000000001</v>
      </c>
      <c r="D15" s="895">
        <v>2992.7480000000005</v>
      </c>
      <c r="E15" s="895">
        <v>2075.739</v>
      </c>
      <c r="F15" s="895">
        <v>2545.1880000000001</v>
      </c>
      <c r="G15" s="895">
        <v>1341.915</v>
      </c>
      <c r="H15" s="895">
        <v>682.56700000000001</v>
      </c>
      <c r="I15" s="895">
        <v>253.25900000000001</v>
      </c>
      <c r="J15" s="895">
        <v>3420.3069999999998</v>
      </c>
      <c r="K15" s="895">
        <v>2803.8660000000004</v>
      </c>
      <c r="L15" s="895">
        <v>326.49099999999999</v>
      </c>
      <c r="M15" s="895">
        <v>245.68200000000002</v>
      </c>
      <c r="N15" s="895">
        <v>1073.1110000000001</v>
      </c>
      <c r="O15" s="991">
        <v>18328.166000000001</v>
      </c>
    </row>
    <row r="16" spans="1:16" x14ac:dyDescent="0.2">
      <c r="B16" s="944" t="s">
        <v>466</v>
      </c>
      <c r="C16" s="895">
        <v>2075.3290000000002</v>
      </c>
      <c r="D16" s="895">
        <v>6170.35</v>
      </c>
      <c r="E16" s="895">
        <v>3924.8469999999998</v>
      </c>
      <c r="F16" s="895">
        <v>1348.7440000000001</v>
      </c>
      <c r="G16" s="895">
        <v>2593.9409999999998</v>
      </c>
      <c r="H16" s="895">
        <v>4123.7269999999999</v>
      </c>
      <c r="I16" s="895">
        <v>4386.34</v>
      </c>
      <c r="J16" s="895">
        <v>291.80099999999999</v>
      </c>
      <c r="K16" s="895">
        <v>56.804000000000002</v>
      </c>
      <c r="L16" s="895">
        <v>914.83100000000002</v>
      </c>
      <c r="M16" s="895">
        <v>1435.99</v>
      </c>
      <c r="N16" s="895">
        <v>3357.17</v>
      </c>
      <c r="O16" s="991">
        <v>30679.873999999996</v>
      </c>
    </row>
    <row r="17" spans="2:15" x14ac:dyDescent="0.2">
      <c r="B17" s="944" t="s">
        <v>467</v>
      </c>
      <c r="C17" s="895">
        <v>706250.12100000016</v>
      </c>
      <c r="D17" s="895">
        <v>569794.47500000033</v>
      </c>
      <c r="E17" s="895">
        <v>782433.36700000078</v>
      </c>
      <c r="F17" s="895">
        <v>898206.40700000059</v>
      </c>
      <c r="G17" s="895">
        <v>731551.82399999956</v>
      </c>
      <c r="H17" s="895">
        <v>682282.32200000039</v>
      </c>
      <c r="I17" s="895">
        <v>689808.90899999975</v>
      </c>
      <c r="J17" s="895">
        <v>810061.39500000095</v>
      </c>
      <c r="K17" s="895">
        <v>904644.68999999925</v>
      </c>
      <c r="L17" s="895">
        <v>938885.69799999986</v>
      </c>
      <c r="M17" s="895">
        <v>896569.93499999936</v>
      </c>
      <c r="N17" s="895">
        <v>827548.33700000041</v>
      </c>
      <c r="O17" s="991">
        <v>9438037.4800000023</v>
      </c>
    </row>
    <row r="18" spans="2:15" x14ac:dyDescent="0.2">
      <c r="B18" s="944" t="s">
        <v>468</v>
      </c>
      <c r="C18" s="895">
        <v>0</v>
      </c>
      <c r="D18" s="895">
        <v>0</v>
      </c>
      <c r="E18" s="895">
        <v>972.64800000000002</v>
      </c>
      <c r="F18" s="895">
        <v>348.62299999999999</v>
      </c>
      <c r="G18" s="895">
        <v>0</v>
      </c>
      <c r="H18" s="895">
        <v>0</v>
      </c>
      <c r="I18" s="895">
        <v>0</v>
      </c>
      <c r="J18" s="895">
        <v>0</v>
      </c>
      <c r="K18" s="895">
        <v>764.86</v>
      </c>
      <c r="L18" s="895">
        <v>520.10500000000002</v>
      </c>
      <c r="M18" s="895">
        <v>0</v>
      </c>
      <c r="N18" s="895">
        <v>1313.193</v>
      </c>
      <c r="O18" s="991">
        <v>3919.4290000000001</v>
      </c>
    </row>
    <row r="19" spans="2:15" x14ac:dyDescent="0.2">
      <c r="B19" s="944" t="s">
        <v>469</v>
      </c>
      <c r="C19" s="895">
        <v>0</v>
      </c>
      <c r="D19" s="895">
        <v>0</v>
      </c>
      <c r="E19" s="895">
        <v>0</v>
      </c>
      <c r="F19" s="895">
        <v>0</v>
      </c>
      <c r="G19" s="895">
        <v>0</v>
      </c>
      <c r="H19" s="895">
        <v>0</v>
      </c>
      <c r="I19" s="895">
        <v>0</v>
      </c>
      <c r="J19" s="895">
        <v>0</v>
      </c>
      <c r="K19" s="895">
        <v>0</v>
      </c>
      <c r="L19" s="895">
        <v>0</v>
      </c>
      <c r="M19" s="895">
        <v>0</v>
      </c>
      <c r="N19" s="895">
        <v>1651.9179999999999</v>
      </c>
      <c r="O19" s="991">
        <v>1651.9179999999999</v>
      </c>
    </row>
    <row r="20" spans="2:15" x14ac:dyDescent="0.2">
      <c r="B20" s="944" t="s">
        <v>470</v>
      </c>
      <c r="C20" s="895">
        <v>149188.19500000004</v>
      </c>
      <c r="D20" s="895">
        <v>150317.76399999991</v>
      </c>
      <c r="E20" s="895">
        <v>180141.74000000002</v>
      </c>
      <c r="F20" s="895">
        <v>177273.867</v>
      </c>
      <c r="G20" s="895">
        <v>179620.27600000013</v>
      </c>
      <c r="H20" s="895">
        <v>152136.43000000011</v>
      </c>
      <c r="I20" s="895">
        <v>155505.18900000001</v>
      </c>
      <c r="J20" s="895">
        <v>171800.72299999997</v>
      </c>
      <c r="K20" s="895">
        <v>208508.20400000003</v>
      </c>
      <c r="L20" s="895">
        <v>164847.79200000004</v>
      </c>
      <c r="M20" s="895">
        <v>212191.30600000001</v>
      </c>
      <c r="N20" s="895">
        <v>201621.77899999992</v>
      </c>
      <c r="O20" s="991">
        <v>2103153.2650000006</v>
      </c>
    </row>
    <row r="21" spans="2:15" x14ac:dyDescent="0.2">
      <c r="B21" s="947" t="s">
        <v>471</v>
      </c>
      <c r="C21" s="926">
        <v>3710861.2739999997</v>
      </c>
      <c r="D21" s="926">
        <v>3597903.7690000008</v>
      </c>
      <c r="E21" s="926">
        <v>4006297.2920000004</v>
      </c>
      <c r="F21" s="926">
        <v>4000598.6760000009</v>
      </c>
      <c r="G21" s="926">
        <v>3873585.3850000012</v>
      </c>
      <c r="H21" s="926">
        <v>3751538.3059999994</v>
      </c>
      <c r="I21" s="926">
        <v>3848695.4680000003</v>
      </c>
      <c r="J21" s="926">
        <v>4195628.989000001</v>
      </c>
      <c r="K21" s="926">
        <v>4198616.6980000008</v>
      </c>
      <c r="L21" s="926">
        <v>3953098.709999999</v>
      </c>
      <c r="M21" s="926">
        <v>4063628.8680000007</v>
      </c>
      <c r="N21" s="926">
        <v>3938987.1250000009</v>
      </c>
      <c r="O21" s="943">
        <v>47139440.560000002</v>
      </c>
    </row>
    <row r="22" spans="2:15" x14ac:dyDescent="0.2">
      <c r="B22" s="944" t="s">
        <v>472</v>
      </c>
      <c r="C22" s="895">
        <v>180858.41499999998</v>
      </c>
      <c r="D22" s="895">
        <v>180746.1909999999</v>
      </c>
      <c r="E22" s="895">
        <v>174387.83200000005</v>
      </c>
      <c r="F22" s="895">
        <v>199958.88700000002</v>
      </c>
      <c r="G22" s="895">
        <v>183565.79000000004</v>
      </c>
      <c r="H22" s="895">
        <v>142390.20099999994</v>
      </c>
      <c r="I22" s="895">
        <v>136408.084</v>
      </c>
      <c r="J22" s="895">
        <v>175261.67700000003</v>
      </c>
      <c r="K22" s="895">
        <v>180573.05700000003</v>
      </c>
      <c r="L22" s="895">
        <v>172673.72199999998</v>
      </c>
      <c r="M22" s="895">
        <v>165041.41600000006</v>
      </c>
      <c r="N22" s="895">
        <v>161419.61900000004</v>
      </c>
      <c r="O22" s="990">
        <v>2053284.8910000001</v>
      </c>
    </row>
    <row r="23" spans="2:15" x14ac:dyDescent="0.2">
      <c r="B23" s="944" t="s">
        <v>473</v>
      </c>
      <c r="C23" s="895">
        <v>1393973.2680000009</v>
      </c>
      <c r="D23" s="895">
        <v>1531388.3639999994</v>
      </c>
      <c r="E23" s="895">
        <v>1590648.5080000001</v>
      </c>
      <c r="F23" s="895">
        <v>1632828.0749999993</v>
      </c>
      <c r="G23" s="895">
        <v>1762669.9140000003</v>
      </c>
      <c r="H23" s="895">
        <v>1473067.1540000001</v>
      </c>
      <c r="I23" s="895">
        <v>1518715.2499999991</v>
      </c>
      <c r="J23" s="895">
        <v>1404748.4920000012</v>
      </c>
      <c r="K23" s="895">
        <v>1698824.2649999976</v>
      </c>
      <c r="L23" s="895">
        <v>1553621.344</v>
      </c>
      <c r="M23" s="895">
        <v>1370707.2010000008</v>
      </c>
      <c r="N23" s="895">
        <v>1477754.7510000004</v>
      </c>
      <c r="O23" s="991">
        <v>18408946.585999999</v>
      </c>
    </row>
    <row r="24" spans="2:15" x14ac:dyDescent="0.2">
      <c r="B24" s="944" t="s">
        <v>474</v>
      </c>
      <c r="C24" s="895">
        <v>38720.436999999998</v>
      </c>
      <c r="D24" s="895">
        <v>49725.070999999996</v>
      </c>
      <c r="E24" s="895">
        <v>52010.014000000003</v>
      </c>
      <c r="F24" s="895">
        <v>54566.307000000008</v>
      </c>
      <c r="G24" s="895">
        <v>46842.619999999981</v>
      </c>
      <c r="H24" s="895">
        <v>47542.320000000007</v>
      </c>
      <c r="I24" s="895">
        <v>47913.687000000005</v>
      </c>
      <c r="J24" s="895">
        <v>38962.080999999984</v>
      </c>
      <c r="K24" s="895">
        <v>60610.421999999984</v>
      </c>
      <c r="L24" s="895">
        <v>37585.324000000001</v>
      </c>
      <c r="M24" s="895">
        <v>69976.914000000019</v>
      </c>
      <c r="N24" s="895">
        <v>58172.465000000011</v>
      </c>
      <c r="O24" s="991">
        <v>602627.66200000001</v>
      </c>
    </row>
    <row r="25" spans="2:15" x14ac:dyDescent="0.2">
      <c r="B25" s="944" t="s">
        <v>475</v>
      </c>
      <c r="C25" s="895">
        <v>544696.85000000009</v>
      </c>
      <c r="D25" s="895">
        <v>548956.0959999999</v>
      </c>
      <c r="E25" s="895">
        <v>655356.22499999986</v>
      </c>
      <c r="F25" s="895">
        <v>618318.56999999983</v>
      </c>
      <c r="G25" s="895">
        <v>574804.826</v>
      </c>
      <c r="H25" s="895">
        <v>617827.72700000019</v>
      </c>
      <c r="I25" s="895">
        <v>542816.72599999991</v>
      </c>
      <c r="J25" s="895">
        <v>587580.72599999991</v>
      </c>
      <c r="K25" s="895">
        <v>586098.83999999985</v>
      </c>
      <c r="L25" s="895">
        <v>510995.11299999995</v>
      </c>
      <c r="M25" s="895">
        <v>514880.63600000017</v>
      </c>
      <c r="N25" s="895">
        <v>554474.23299999977</v>
      </c>
      <c r="O25" s="991">
        <v>6856806.567999999</v>
      </c>
    </row>
    <row r="26" spans="2:15" x14ac:dyDescent="0.2">
      <c r="B26" s="944" t="s">
        <v>476</v>
      </c>
      <c r="C26" s="895">
        <v>199725.1369999999</v>
      </c>
      <c r="D26" s="895">
        <v>177596.34600000008</v>
      </c>
      <c r="E26" s="895">
        <v>200984.24999999997</v>
      </c>
      <c r="F26" s="895">
        <v>169322.30100000004</v>
      </c>
      <c r="G26" s="895">
        <v>203349.72800000003</v>
      </c>
      <c r="H26" s="895">
        <v>196943.83200000002</v>
      </c>
      <c r="I26" s="895">
        <v>179292.37300000002</v>
      </c>
      <c r="J26" s="895">
        <v>226437.12700000007</v>
      </c>
      <c r="K26" s="895">
        <v>191796.06499999997</v>
      </c>
      <c r="L26" s="895">
        <v>167442.7209999999</v>
      </c>
      <c r="M26" s="895">
        <v>169773.97399999987</v>
      </c>
      <c r="N26" s="895">
        <v>181157.97000000006</v>
      </c>
      <c r="O26" s="991">
        <v>2263821.824</v>
      </c>
    </row>
    <row r="27" spans="2:15" x14ac:dyDescent="0.2">
      <c r="B27" s="947" t="s">
        <v>477</v>
      </c>
      <c r="C27" s="926">
        <v>2357974.1070000008</v>
      </c>
      <c r="D27" s="926">
        <v>2488412.067999999</v>
      </c>
      <c r="E27" s="926">
        <v>2673386.8289999999</v>
      </c>
      <c r="F27" s="926">
        <v>2674994.1399999992</v>
      </c>
      <c r="G27" s="926">
        <v>2771232.8780000005</v>
      </c>
      <c r="H27" s="926">
        <v>2477771.2340000002</v>
      </c>
      <c r="I27" s="926">
        <v>2425146.1199999992</v>
      </c>
      <c r="J27" s="926">
        <v>2432990.1030000011</v>
      </c>
      <c r="K27" s="926">
        <v>2717902.6489999974</v>
      </c>
      <c r="L27" s="926">
        <v>2442318.2239999999</v>
      </c>
      <c r="M27" s="926">
        <v>2290380.1410000012</v>
      </c>
      <c r="N27" s="926">
        <v>2432979.0380000002</v>
      </c>
      <c r="O27" s="943">
        <v>30185487.530999999</v>
      </c>
    </row>
    <row r="28" spans="2:15" x14ac:dyDescent="0.2">
      <c r="B28" s="950" t="s">
        <v>15</v>
      </c>
      <c r="C28" s="952">
        <v>6851777.8060000008</v>
      </c>
      <c r="D28" s="952">
        <v>6798120.6219999995</v>
      </c>
      <c r="E28" s="952">
        <v>7592072.6020000009</v>
      </c>
      <c r="F28" s="952">
        <v>7490633.4449999994</v>
      </c>
      <c r="G28" s="952">
        <v>7444287.2270000018</v>
      </c>
      <c r="H28" s="952">
        <v>7183037.9989999989</v>
      </c>
      <c r="I28" s="952">
        <v>7008837.068</v>
      </c>
      <c r="J28" s="952">
        <v>7384642.5940000014</v>
      </c>
      <c r="K28" s="952">
        <v>7747812.5579999983</v>
      </c>
      <c r="L28" s="952">
        <v>7197779.2479999978</v>
      </c>
      <c r="M28" s="952">
        <v>7175902.9580000015</v>
      </c>
      <c r="N28" s="952">
        <v>7161793.438000001</v>
      </c>
      <c r="O28" s="943">
        <v>87036697.565000027</v>
      </c>
    </row>
    <row r="29" spans="2:15" x14ac:dyDescent="0.2">
      <c r="B29" s="992" t="s">
        <v>478</v>
      </c>
      <c r="C29" s="993"/>
      <c r="D29" s="993"/>
      <c r="E29" s="993"/>
      <c r="F29" s="993"/>
      <c r="G29" s="993"/>
      <c r="H29" s="993"/>
      <c r="I29" s="993"/>
      <c r="J29" s="993"/>
      <c r="K29" s="993"/>
      <c r="L29" s="993"/>
      <c r="M29" s="993"/>
      <c r="N29" s="993"/>
      <c r="O29" s="992"/>
    </row>
    <row r="30" spans="2:15" x14ac:dyDescent="0.2">
      <c r="B30" s="941" t="s">
        <v>457</v>
      </c>
      <c r="C30" s="955">
        <v>1606243.5570000007</v>
      </c>
      <c r="D30" s="955">
        <v>1025330.8360000007</v>
      </c>
      <c r="E30" s="955">
        <v>1571034.8150000013</v>
      </c>
      <c r="F30" s="955">
        <v>1532453.2900000017</v>
      </c>
      <c r="G30" s="955">
        <v>1507376.3259999994</v>
      </c>
      <c r="H30" s="955">
        <v>1736551.8940000008</v>
      </c>
      <c r="I30" s="955">
        <v>1378529.6819999996</v>
      </c>
      <c r="J30" s="955">
        <v>1343139.1840000006</v>
      </c>
      <c r="K30" s="955">
        <v>1584006.6739999992</v>
      </c>
      <c r="L30" s="955">
        <v>1516360.1429999992</v>
      </c>
      <c r="M30" s="955">
        <v>1576522.3060000006</v>
      </c>
      <c r="N30" s="955">
        <v>1184275.3819999998</v>
      </c>
      <c r="O30" s="956">
        <v>17561824.089000002</v>
      </c>
    </row>
    <row r="31" spans="2:15" x14ac:dyDescent="0.2">
      <c r="B31" s="944" t="s">
        <v>458</v>
      </c>
      <c r="C31" s="895">
        <v>54641.576000000008</v>
      </c>
      <c r="D31" s="895">
        <v>68553.983999999997</v>
      </c>
      <c r="E31" s="895">
        <v>71145.067999999999</v>
      </c>
      <c r="F31" s="895">
        <v>61029.729000000007</v>
      </c>
      <c r="G31" s="895">
        <v>57570.81400000002</v>
      </c>
      <c r="H31" s="895">
        <v>62188.640999999989</v>
      </c>
      <c r="I31" s="895">
        <v>56851.649000000005</v>
      </c>
      <c r="J31" s="895">
        <v>55614.221999999994</v>
      </c>
      <c r="K31" s="895">
        <v>72693.314999999988</v>
      </c>
      <c r="L31" s="895">
        <v>71259.707999999999</v>
      </c>
      <c r="M31" s="895">
        <v>63681.898999999998</v>
      </c>
      <c r="N31" s="895">
        <v>61638.61099999999</v>
      </c>
      <c r="O31" s="994">
        <v>756869.21600000001</v>
      </c>
    </row>
    <row r="32" spans="2:15" x14ac:dyDescent="0.2">
      <c r="B32" s="944" t="s">
        <v>459</v>
      </c>
      <c r="C32" s="895">
        <v>1108179.1620000005</v>
      </c>
      <c r="D32" s="895">
        <v>1120212.2649999997</v>
      </c>
      <c r="E32" s="895">
        <v>1124086.5869999991</v>
      </c>
      <c r="F32" s="895">
        <v>1164851.3149999992</v>
      </c>
      <c r="G32" s="895">
        <v>1366808.2819999987</v>
      </c>
      <c r="H32" s="895">
        <v>1310386.361000001</v>
      </c>
      <c r="I32" s="895">
        <v>1310908.7590000005</v>
      </c>
      <c r="J32" s="895">
        <v>1221383.5809999995</v>
      </c>
      <c r="K32" s="895">
        <v>1202969.8580000002</v>
      </c>
      <c r="L32" s="895">
        <v>1229414.8069999979</v>
      </c>
      <c r="M32" s="895">
        <v>1308163.2050000008</v>
      </c>
      <c r="N32" s="895">
        <v>1208527.7039999997</v>
      </c>
      <c r="O32" s="995">
        <v>14675891.885999998</v>
      </c>
    </row>
    <row r="33" spans="2:15" x14ac:dyDescent="0.2">
      <c r="B33" s="944" t="s">
        <v>460</v>
      </c>
      <c r="C33" s="895">
        <v>12871.273999999999</v>
      </c>
      <c r="D33" s="895">
        <v>9568.5889999999999</v>
      </c>
      <c r="E33" s="895">
        <v>10627.039999999999</v>
      </c>
      <c r="F33" s="895">
        <v>10382.15</v>
      </c>
      <c r="G33" s="895">
        <v>10566.584000000001</v>
      </c>
      <c r="H33" s="895">
        <v>12189.933000000001</v>
      </c>
      <c r="I33" s="895">
        <v>13136.575999999999</v>
      </c>
      <c r="J33" s="895">
        <v>17069.084000000003</v>
      </c>
      <c r="K33" s="895">
        <v>13131.866</v>
      </c>
      <c r="L33" s="895">
        <v>7452.7909999999993</v>
      </c>
      <c r="M33" s="895">
        <v>7501.2669999999998</v>
      </c>
      <c r="N33" s="895">
        <v>5083.8459999999995</v>
      </c>
      <c r="O33" s="995">
        <v>129581.00000000001</v>
      </c>
    </row>
    <row r="34" spans="2:15" x14ac:dyDescent="0.2">
      <c r="B34" s="944" t="s">
        <v>461</v>
      </c>
      <c r="C34" s="895">
        <v>1674180.1030000013</v>
      </c>
      <c r="D34" s="895">
        <v>1609722.5699999977</v>
      </c>
      <c r="E34" s="895">
        <v>1589506.6149999993</v>
      </c>
      <c r="F34" s="895">
        <v>1697684.6579999977</v>
      </c>
      <c r="G34" s="895">
        <v>1754481.3319999981</v>
      </c>
      <c r="H34" s="895">
        <v>1589563.2709999983</v>
      </c>
      <c r="I34" s="895">
        <v>1723396.7300000002</v>
      </c>
      <c r="J34" s="895">
        <v>1740773.2460000007</v>
      </c>
      <c r="K34" s="895">
        <v>1522251.4140000017</v>
      </c>
      <c r="L34" s="895">
        <v>1686781.73</v>
      </c>
      <c r="M34" s="895">
        <v>1681213.6379999998</v>
      </c>
      <c r="N34" s="895">
        <v>1856522.2280000004</v>
      </c>
      <c r="O34" s="995">
        <v>20126077.534999996</v>
      </c>
    </row>
    <row r="35" spans="2:15" ht="12.75" customHeight="1" x14ac:dyDescent="0.2">
      <c r="B35" s="944" t="s">
        <v>462</v>
      </c>
      <c r="C35" s="895">
        <v>740502.73900000006</v>
      </c>
      <c r="D35" s="895">
        <v>864263.30200000026</v>
      </c>
      <c r="E35" s="895">
        <v>953503.20400000061</v>
      </c>
      <c r="F35" s="895">
        <v>954596.55300000077</v>
      </c>
      <c r="G35" s="895">
        <v>1014213.1250000005</v>
      </c>
      <c r="H35" s="895">
        <v>935790.36199999962</v>
      </c>
      <c r="I35" s="895">
        <v>893468.82700000016</v>
      </c>
      <c r="J35" s="895">
        <v>1072936.6109999989</v>
      </c>
      <c r="K35" s="895">
        <v>900989.21400000027</v>
      </c>
      <c r="L35" s="895">
        <v>947247.43699999992</v>
      </c>
      <c r="M35" s="895">
        <v>906541.81000000075</v>
      </c>
      <c r="N35" s="895">
        <v>980158.12599999923</v>
      </c>
      <c r="O35" s="995">
        <v>11164211.310000002</v>
      </c>
    </row>
    <row r="36" spans="2:15" x14ac:dyDescent="0.2">
      <c r="B36" s="944" t="s">
        <v>463</v>
      </c>
      <c r="C36" s="895">
        <v>1730618.2579999999</v>
      </c>
      <c r="D36" s="895">
        <v>1707449.4920000015</v>
      </c>
      <c r="E36" s="895">
        <v>1745778.2859999985</v>
      </c>
      <c r="F36" s="895">
        <v>1874930.162</v>
      </c>
      <c r="G36" s="895">
        <v>1990416.8629999997</v>
      </c>
      <c r="H36" s="895">
        <v>1976195.0739999996</v>
      </c>
      <c r="I36" s="895">
        <v>2020504.6859999998</v>
      </c>
      <c r="J36" s="895">
        <v>1973020.7550000001</v>
      </c>
      <c r="K36" s="895">
        <v>2020237.0840000012</v>
      </c>
      <c r="L36" s="895">
        <v>1885829.1749999991</v>
      </c>
      <c r="M36" s="895">
        <v>1971839.0829999989</v>
      </c>
      <c r="N36" s="895">
        <v>1933510.1639999999</v>
      </c>
      <c r="O36" s="995">
        <v>22830329.082000002</v>
      </c>
    </row>
    <row r="37" spans="2:15" x14ac:dyDescent="0.2">
      <c r="B37" s="944" t="s">
        <v>464</v>
      </c>
      <c r="C37" s="895">
        <v>1711.5619999999999</v>
      </c>
      <c r="D37" s="895">
        <v>670.56600000000003</v>
      </c>
      <c r="E37" s="895">
        <v>485.58199999999999</v>
      </c>
      <c r="F37" s="895">
        <v>0</v>
      </c>
      <c r="G37" s="895">
        <v>827.54600000000005</v>
      </c>
      <c r="H37" s="895">
        <v>1079.4079999999999</v>
      </c>
      <c r="I37" s="895">
        <v>1115.3879999999999</v>
      </c>
      <c r="J37" s="895">
        <v>0</v>
      </c>
      <c r="K37" s="895">
        <v>0</v>
      </c>
      <c r="L37" s="895">
        <v>0</v>
      </c>
      <c r="M37" s="895">
        <v>0</v>
      </c>
      <c r="N37" s="895">
        <v>0</v>
      </c>
      <c r="O37" s="995">
        <v>5890.0519999999988</v>
      </c>
    </row>
    <row r="38" spans="2:15" x14ac:dyDescent="0.2">
      <c r="B38" s="944" t="s">
        <v>465</v>
      </c>
      <c r="C38" s="895">
        <v>3573.2200000000003</v>
      </c>
      <c r="D38" s="895">
        <v>5275.8109999999997</v>
      </c>
      <c r="E38" s="895">
        <v>5374.857</v>
      </c>
      <c r="F38" s="895">
        <v>4208.7280000000001</v>
      </c>
      <c r="G38" s="895">
        <v>6167.442</v>
      </c>
      <c r="H38" s="895">
        <v>5010.8559999999998</v>
      </c>
      <c r="I38" s="895">
        <v>9488.9359999999997</v>
      </c>
      <c r="J38" s="895">
        <v>2775.7020000000002</v>
      </c>
      <c r="K38" s="895">
        <v>2809.5030000000006</v>
      </c>
      <c r="L38" s="895">
        <v>7030.2669999999998</v>
      </c>
      <c r="M38" s="895">
        <v>5898.7629999999999</v>
      </c>
      <c r="N38" s="895">
        <v>3160.944</v>
      </c>
      <c r="O38" s="995">
        <v>60775.028999999995</v>
      </c>
    </row>
    <row r="39" spans="2:15" x14ac:dyDescent="0.2">
      <c r="B39" s="944" t="s">
        <v>466</v>
      </c>
      <c r="C39" s="895">
        <v>4820.9940000000006</v>
      </c>
      <c r="D39" s="895">
        <v>1389.883</v>
      </c>
      <c r="E39" s="895">
        <v>3788.9430000000002</v>
      </c>
      <c r="F39" s="895">
        <v>7278.3709999999992</v>
      </c>
      <c r="G39" s="895">
        <v>9146.0499999999993</v>
      </c>
      <c r="H39" s="895">
        <v>6461.1790000000001</v>
      </c>
      <c r="I39" s="895">
        <v>6172.3409999999994</v>
      </c>
      <c r="J39" s="895">
        <v>6365.5969999999998</v>
      </c>
      <c r="K39" s="895">
        <v>4752.0060000000003</v>
      </c>
      <c r="L39" s="895">
        <v>6002.7200000000012</v>
      </c>
      <c r="M39" s="895">
        <v>763.2650000000001</v>
      </c>
      <c r="N39" s="895">
        <v>1914.886</v>
      </c>
      <c r="O39" s="995">
        <v>58856.235000000001</v>
      </c>
    </row>
    <row r="40" spans="2:15" x14ac:dyDescent="0.2">
      <c r="B40" s="944" t="s">
        <v>467</v>
      </c>
      <c r="C40" s="895">
        <v>1415442.6840000001</v>
      </c>
      <c r="D40" s="895">
        <v>1168308.8019999987</v>
      </c>
      <c r="E40" s="895">
        <v>1491786.4389999988</v>
      </c>
      <c r="F40" s="895">
        <v>1791386.9409999999</v>
      </c>
      <c r="G40" s="895">
        <v>1447487.3910000012</v>
      </c>
      <c r="H40" s="895">
        <v>1382965.1360000004</v>
      </c>
      <c r="I40" s="895">
        <v>1333757.0170000012</v>
      </c>
      <c r="J40" s="895">
        <v>1612615.6710000013</v>
      </c>
      <c r="K40" s="895">
        <v>1552710.9879999997</v>
      </c>
      <c r="L40" s="895">
        <v>1853194.6190000002</v>
      </c>
      <c r="M40" s="895">
        <v>1762443.5689999994</v>
      </c>
      <c r="N40" s="895">
        <v>1516750.1099999996</v>
      </c>
      <c r="O40" s="995">
        <v>18328849.367000002</v>
      </c>
    </row>
    <row r="41" spans="2:15" x14ac:dyDescent="0.2">
      <c r="B41" s="944" t="s">
        <v>468</v>
      </c>
      <c r="C41" s="895">
        <v>3677.4679999999998</v>
      </c>
      <c r="D41" s="895">
        <v>895.476</v>
      </c>
      <c r="E41" s="895">
        <v>0</v>
      </c>
      <c r="F41" s="895">
        <v>751.202</v>
      </c>
      <c r="G41" s="895">
        <v>1215.8119999999999</v>
      </c>
      <c r="H41" s="895">
        <v>830.27800000000002</v>
      </c>
      <c r="I41" s="895">
        <v>0</v>
      </c>
      <c r="J41" s="895">
        <v>0</v>
      </c>
      <c r="K41" s="895">
        <v>0</v>
      </c>
      <c r="L41" s="895">
        <v>422.262</v>
      </c>
      <c r="M41" s="895">
        <v>917.83100000000002</v>
      </c>
      <c r="N41" s="895">
        <v>942.36599999999999</v>
      </c>
      <c r="O41" s="995">
        <v>9652.6949999999997</v>
      </c>
    </row>
    <row r="42" spans="2:15" x14ac:dyDescent="0.2">
      <c r="B42" s="944" t="s">
        <v>469</v>
      </c>
      <c r="C42" s="895"/>
      <c r="D42" s="895"/>
      <c r="E42" s="895"/>
      <c r="F42" s="895"/>
      <c r="G42" s="895"/>
      <c r="H42" s="895"/>
      <c r="I42" s="895"/>
      <c r="J42" s="895"/>
      <c r="K42" s="895"/>
      <c r="L42" s="895"/>
      <c r="N42" s="895"/>
      <c r="O42" s="995">
        <v>0</v>
      </c>
    </row>
    <row r="43" spans="2:15" x14ac:dyDescent="0.2">
      <c r="B43" s="944" t="s">
        <v>470</v>
      </c>
      <c r="C43" s="895">
        <v>262228.80599999992</v>
      </c>
      <c r="D43" s="895">
        <v>261536.49799999999</v>
      </c>
      <c r="E43" s="895">
        <v>323171.13499999989</v>
      </c>
      <c r="F43" s="895">
        <v>326461.19600000017</v>
      </c>
      <c r="G43" s="895">
        <v>357637.35900000011</v>
      </c>
      <c r="H43" s="895">
        <v>338883.21699999995</v>
      </c>
      <c r="I43" s="895">
        <v>375033.36800000007</v>
      </c>
      <c r="J43" s="895">
        <v>329278.26099999982</v>
      </c>
      <c r="K43" s="895">
        <v>319389.1320000001</v>
      </c>
      <c r="L43" s="895">
        <v>316967.14899999992</v>
      </c>
      <c r="M43" s="895">
        <v>361194.07300000021</v>
      </c>
      <c r="N43" s="895">
        <v>389371.68300000014</v>
      </c>
      <c r="O43" s="995">
        <v>3961151.8770000008</v>
      </c>
    </row>
    <row r="44" spans="2:15" x14ac:dyDescent="0.2">
      <c r="B44" s="947" t="s">
        <v>471</v>
      </c>
      <c r="C44" s="926">
        <v>7012447.8460000018</v>
      </c>
      <c r="D44" s="926">
        <v>6817847.2379999962</v>
      </c>
      <c r="E44" s="926">
        <v>7319253.7559999973</v>
      </c>
      <c r="F44" s="926">
        <v>7893561.004999998</v>
      </c>
      <c r="G44" s="926">
        <v>8016538.5999999978</v>
      </c>
      <c r="H44" s="926">
        <v>7621543.7159999991</v>
      </c>
      <c r="I44" s="926">
        <v>7743834.2770000007</v>
      </c>
      <c r="J44" s="926">
        <v>8031832.7299999995</v>
      </c>
      <c r="K44" s="926">
        <v>7611934.3800000027</v>
      </c>
      <c r="L44" s="926">
        <v>8011602.6649999972</v>
      </c>
      <c r="M44" s="926">
        <v>8070158.402999999</v>
      </c>
      <c r="N44" s="926">
        <v>7957580.6679999996</v>
      </c>
      <c r="O44" s="996">
        <v>92108135.283999979</v>
      </c>
    </row>
    <row r="45" spans="2:15" x14ac:dyDescent="0.2">
      <c r="B45" s="944" t="s">
        <v>472</v>
      </c>
      <c r="C45" s="895">
        <v>320421.48300000012</v>
      </c>
      <c r="D45" s="895">
        <v>344222.16600000003</v>
      </c>
      <c r="E45" s="895">
        <v>318971.96800000005</v>
      </c>
      <c r="F45" s="895">
        <v>352296.42100000003</v>
      </c>
      <c r="G45" s="895">
        <v>366751.31999999983</v>
      </c>
      <c r="H45" s="895">
        <v>338902.39199999999</v>
      </c>
      <c r="I45" s="895">
        <v>278418.4319999998</v>
      </c>
      <c r="J45" s="895">
        <v>382746.82900000009</v>
      </c>
      <c r="K45" s="895">
        <v>268198.28000000003</v>
      </c>
      <c r="L45" s="895">
        <v>334582.52100000012</v>
      </c>
      <c r="M45" s="895">
        <v>247977.13799999995</v>
      </c>
      <c r="N45" s="895">
        <v>329588.2049999999</v>
      </c>
      <c r="O45" s="995">
        <v>3883077.1550000003</v>
      </c>
    </row>
    <row r="46" spans="2:15" x14ac:dyDescent="0.2">
      <c r="B46" s="944" t="s">
        <v>473</v>
      </c>
      <c r="C46" s="895">
        <v>2456529.9870000016</v>
      </c>
      <c r="D46" s="895">
        <v>2750275.3949999996</v>
      </c>
      <c r="E46" s="895">
        <v>2802609.1640000036</v>
      </c>
      <c r="F46" s="895">
        <v>2895428.9599999995</v>
      </c>
      <c r="G46" s="895">
        <v>3452578.4190000035</v>
      </c>
      <c r="H46" s="895">
        <v>2996320.8299999973</v>
      </c>
      <c r="I46" s="895">
        <v>2825006.5020000003</v>
      </c>
      <c r="J46" s="895">
        <v>2545437.5859999992</v>
      </c>
      <c r="K46" s="895">
        <v>3233506.487000003</v>
      </c>
      <c r="L46" s="895">
        <v>2986283.986</v>
      </c>
      <c r="M46" s="895">
        <v>2431447.5070000025</v>
      </c>
      <c r="N46" s="895">
        <v>2576769.3349999986</v>
      </c>
      <c r="O46" s="995">
        <v>33952194.158000015</v>
      </c>
    </row>
    <row r="47" spans="2:15" x14ac:dyDescent="0.2">
      <c r="B47" s="944" t="s">
        <v>474</v>
      </c>
      <c r="C47" s="895">
        <v>70079.234000000011</v>
      </c>
      <c r="D47" s="895">
        <v>79304.709000000017</v>
      </c>
      <c r="E47" s="895">
        <v>88366.086999999985</v>
      </c>
      <c r="F47" s="895">
        <v>93192.454000000027</v>
      </c>
      <c r="G47" s="895">
        <v>100930.004</v>
      </c>
      <c r="H47" s="895">
        <v>89898.213000000018</v>
      </c>
      <c r="I47" s="895">
        <v>100099.19300000003</v>
      </c>
      <c r="J47" s="895">
        <v>78539.611000000004</v>
      </c>
      <c r="K47" s="895">
        <v>94031.219999999987</v>
      </c>
      <c r="L47" s="895">
        <v>70461.47</v>
      </c>
      <c r="M47" s="895">
        <v>97215.526000000027</v>
      </c>
      <c r="N47" s="895">
        <v>103674.57599999997</v>
      </c>
      <c r="O47" s="995">
        <v>1065792.297</v>
      </c>
    </row>
    <row r="48" spans="2:15" x14ac:dyDescent="0.2">
      <c r="B48" s="944" t="s">
        <v>475</v>
      </c>
      <c r="C48" s="895">
        <v>1043612.3690000006</v>
      </c>
      <c r="D48" s="895">
        <v>1106018.5020000008</v>
      </c>
      <c r="E48" s="895">
        <v>1160092.1409999994</v>
      </c>
      <c r="F48" s="895">
        <v>1088476.7050000001</v>
      </c>
      <c r="G48" s="895">
        <v>1074001.8399999999</v>
      </c>
      <c r="H48" s="895">
        <v>1238783.0289999985</v>
      </c>
      <c r="I48" s="895">
        <v>1087058.976</v>
      </c>
      <c r="J48" s="895">
        <v>1133027.335</v>
      </c>
      <c r="K48" s="895">
        <v>1142285.6180000002</v>
      </c>
      <c r="L48" s="895">
        <v>999983.21100000071</v>
      </c>
      <c r="M48" s="895">
        <v>979337.1740000007</v>
      </c>
      <c r="N48" s="895">
        <v>989404.33599999908</v>
      </c>
      <c r="O48" s="995">
        <v>13042081.236</v>
      </c>
    </row>
    <row r="49" spans="2:15" x14ac:dyDescent="0.2">
      <c r="B49" s="944" t="s">
        <v>476</v>
      </c>
      <c r="C49" s="895">
        <v>355169.54500000027</v>
      </c>
      <c r="D49" s="895">
        <v>316322.48400000005</v>
      </c>
      <c r="E49" s="895">
        <v>333676.891</v>
      </c>
      <c r="F49" s="895">
        <v>358623.11599999998</v>
      </c>
      <c r="G49" s="895">
        <v>430008.37900000019</v>
      </c>
      <c r="H49" s="895">
        <v>373960.58000000007</v>
      </c>
      <c r="I49" s="895">
        <v>372564.37199999992</v>
      </c>
      <c r="J49" s="895">
        <v>392354.32800000027</v>
      </c>
      <c r="K49" s="895">
        <v>349002.8249999996</v>
      </c>
      <c r="L49" s="895">
        <v>302642.0880000004</v>
      </c>
      <c r="M49" s="895">
        <v>310911.60399999982</v>
      </c>
      <c r="N49" s="895">
        <v>355312.06500000018</v>
      </c>
      <c r="O49" s="995">
        <v>4250548.2770000007</v>
      </c>
    </row>
    <row r="50" spans="2:15" x14ac:dyDescent="0.2">
      <c r="B50" s="947" t="s">
        <v>477</v>
      </c>
      <c r="C50" s="926">
        <v>4245812.6180000026</v>
      </c>
      <c r="D50" s="926">
        <v>4596143.2560000001</v>
      </c>
      <c r="E50" s="926">
        <v>4703716.251000003</v>
      </c>
      <c r="F50" s="926">
        <v>4788017.6559999995</v>
      </c>
      <c r="G50" s="926">
        <v>5424269.9620000031</v>
      </c>
      <c r="H50" s="926">
        <v>5037865.043999996</v>
      </c>
      <c r="I50" s="926">
        <v>4663147.4749999996</v>
      </c>
      <c r="J50" s="926">
        <v>4532105.6889999993</v>
      </c>
      <c r="K50" s="926">
        <v>5087024.4300000025</v>
      </c>
      <c r="L50" s="926">
        <v>4693953.2760000015</v>
      </c>
      <c r="M50" s="926">
        <v>4066888.9490000028</v>
      </c>
      <c r="N50" s="926">
        <v>4354748.5169999981</v>
      </c>
      <c r="O50" s="995">
        <v>56193693.123000003</v>
      </c>
    </row>
    <row r="51" spans="2:15" x14ac:dyDescent="0.2">
      <c r="B51" s="961" t="s">
        <v>15</v>
      </c>
      <c r="C51" s="927">
        <v>12864504.021000005</v>
      </c>
      <c r="D51" s="927">
        <v>12439321.329999996</v>
      </c>
      <c r="E51" s="927">
        <v>13594004.822000001</v>
      </c>
      <c r="F51" s="927">
        <v>14214031.950999999</v>
      </c>
      <c r="G51" s="927">
        <v>14948184.888</v>
      </c>
      <c r="H51" s="927">
        <v>14395960.653999995</v>
      </c>
      <c r="I51" s="927">
        <v>13785511.434</v>
      </c>
      <c r="J51" s="927">
        <v>13907077.603</v>
      </c>
      <c r="K51" s="927">
        <v>14282965.484000005</v>
      </c>
      <c r="L51" s="927">
        <v>14221916.083999999</v>
      </c>
      <c r="M51" s="927">
        <v>13713569.658000002</v>
      </c>
      <c r="N51" s="927">
        <v>13496604.566999998</v>
      </c>
      <c r="O51" s="956">
        <v>165863652.49599999</v>
      </c>
    </row>
    <row r="52" spans="2:15" x14ac:dyDescent="0.2">
      <c r="B52" s="992" t="s">
        <v>479</v>
      </c>
      <c r="C52" s="992"/>
      <c r="D52" s="992"/>
      <c r="E52" s="992"/>
      <c r="F52" s="992"/>
      <c r="G52" s="992"/>
      <c r="H52" s="992"/>
      <c r="I52" s="992"/>
      <c r="J52" s="992"/>
      <c r="K52" s="992"/>
      <c r="L52" s="992"/>
      <c r="M52" s="992"/>
      <c r="N52" s="992"/>
      <c r="O52" s="992"/>
    </row>
    <row r="53" spans="2:15" x14ac:dyDescent="0.2">
      <c r="B53" s="963" t="s">
        <v>457</v>
      </c>
      <c r="C53" s="955">
        <v>1375459.3689999999</v>
      </c>
      <c r="D53" s="955">
        <v>1395481.6240000003</v>
      </c>
      <c r="E53" s="955">
        <v>1333895.8090000008</v>
      </c>
      <c r="F53" s="955">
        <v>1453753.0959999994</v>
      </c>
      <c r="G53" s="955">
        <v>1557824.6219999986</v>
      </c>
      <c r="H53" s="955">
        <v>2177217.952000001</v>
      </c>
      <c r="I53" s="955">
        <v>1621971.9740000006</v>
      </c>
      <c r="J53" s="955">
        <v>1641261.3869999987</v>
      </c>
      <c r="K53" s="955">
        <v>1309651.8410000005</v>
      </c>
      <c r="L53" s="955">
        <v>1882514.1259999992</v>
      </c>
      <c r="M53" s="955">
        <v>1257188.696</v>
      </c>
      <c r="N53" s="955">
        <v>1865169.9330000021</v>
      </c>
      <c r="O53" s="956">
        <v>18871390.428999998</v>
      </c>
    </row>
    <row r="54" spans="2:15" x14ac:dyDescent="0.2">
      <c r="B54" s="944" t="s">
        <v>458</v>
      </c>
      <c r="C54" s="895">
        <v>63773.305</v>
      </c>
      <c r="D54" s="895">
        <v>64821.641000000018</v>
      </c>
      <c r="E54" s="895">
        <v>68167.467000000019</v>
      </c>
      <c r="F54" s="895">
        <v>61533.778000000013</v>
      </c>
      <c r="G54" s="895">
        <v>66663.856000000014</v>
      </c>
      <c r="H54" s="895">
        <v>64790.061999999998</v>
      </c>
      <c r="I54" s="895">
        <v>67184.983000000007</v>
      </c>
      <c r="J54" s="895">
        <v>65013.451999999997</v>
      </c>
      <c r="K54" s="895">
        <v>63285.215000000011</v>
      </c>
      <c r="L54" s="895">
        <v>67761.763999999996</v>
      </c>
      <c r="M54" s="895">
        <v>71508.69200000001</v>
      </c>
      <c r="N54" s="895">
        <v>75477.40400000001</v>
      </c>
      <c r="O54" s="995">
        <v>799981.61900000006</v>
      </c>
    </row>
    <row r="55" spans="2:15" x14ac:dyDescent="0.2">
      <c r="B55" s="944" t="s">
        <v>459</v>
      </c>
      <c r="C55" s="895">
        <v>1111931.8359999999</v>
      </c>
      <c r="D55" s="895">
        <v>1000664.0469999999</v>
      </c>
      <c r="E55" s="895">
        <v>1228946.3909999998</v>
      </c>
      <c r="F55" s="895">
        <v>1130154.75</v>
      </c>
      <c r="G55" s="895">
        <v>1266383.2809999995</v>
      </c>
      <c r="H55" s="895">
        <v>1214721.9850000001</v>
      </c>
      <c r="I55" s="895">
        <v>1588430.3380000005</v>
      </c>
      <c r="J55" s="895">
        <v>1466192.8419999999</v>
      </c>
      <c r="K55" s="895">
        <v>1468020.5750000004</v>
      </c>
      <c r="L55" s="895">
        <v>1385417.5219999996</v>
      </c>
      <c r="M55" s="895">
        <v>1434413.4419999996</v>
      </c>
      <c r="N55" s="895">
        <v>1408339.102</v>
      </c>
      <c r="O55" s="995">
        <v>15703616.111000001</v>
      </c>
    </row>
    <row r="56" spans="2:15" x14ac:dyDescent="0.2">
      <c r="B56" s="944" t="s">
        <v>460</v>
      </c>
      <c r="C56" s="895">
        <v>7081.3370000000004</v>
      </c>
      <c r="D56" s="895">
        <v>12177.399000000001</v>
      </c>
      <c r="E56" s="895">
        <v>14735.307000000001</v>
      </c>
      <c r="F56" s="895">
        <v>13950.561</v>
      </c>
      <c r="G56" s="895">
        <v>11586.780999999999</v>
      </c>
      <c r="H56" s="895">
        <v>11303.065999999999</v>
      </c>
      <c r="I56" s="895">
        <v>8956.2540000000008</v>
      </c>
      <c r="J56" s="895">
        <v>5253.6869999999999</v>
      </c>
      <c r="K56" s="895">
        <v>20659.863999999998</v>
      </c>
      <c r="L56" s="895">
        <v>15861.618</v>
      </c>
      <c r="M56" s="895">
        <v>13731.638999999999</v>
      </c>
      <c r="N56" s="895">
        <v>15957.655999999999</v>
      </c>
      <c r="O56" s="995">
        <v>151255.16899999999</v>
      </c>
    </row>
    <row r="57" spans="2:15" x14ac:dyDescent="0.2">
      <c r="B57" s="944" t="s">
        <v>461</v>
      </c>
      <c r="C57" s="895">
        <v>1818778.527</v>
      </c>
      <c r="D57" s="895">
        <v>1920272.6160000002</v>
      </c>
      <c r="E57" s="895">
        <v>2037844.4400000002</v>
      </c>
      <c r="F57" s="895">
        <v>1688941.4190000002</v>
      </c>
      <c r="G57" s="895">
        <v>1794252.9239999996</v>
      </c>
      <c r="H57" s="895">
        <v>1633239.5489999999</v>
      </c>
      <c r="I57" s="895">
        <v>1969059.794999999</v>
      </c>
      <c r="J57" s="895">
        <v>1949083.9829999981</v>
      </c>
      <c r="K57" s="895">
        <v>1682238.1529999995</v>
      </c>
      <c r="L57" s="895">
        <v>1666076.9729999995</v>
      </c>
      <c r="M57" s="895">
        <v>1798708.3839999994</v>
      </c>
      <c r="N57" s="895">
        <v>1850763.4059999997</v>
      </c>
      <c r="O57" s="995">
        <v>21809260.168999996</v>
      </c>
    </row>
    <row r="58" spans="2:15" x14ac:dyDescent="0.2">
      <c r="B58" s="944" t="s">
        <v>462</v>
      </c>
      <c r="C58" s="895">
        <v>777427.85099999979</v>
      </c>
      <c r="D58" s="895">
        <v>898084.75799999945</v>
      </c>
      <c r="E58" s="895">
        <v>918342.39600000007</v>
      </c>
      <c r="F58" s="895">
        <v>803346.56699999981</v>
      </c>
      <c r="G58" s="895">
        <v>923858.16400000057</v>
      </c>
      <c r="H58" s="895">
        <v>921566.77100000007</v>
      </c>
      <c r="I58" s="895">
        <v>950020.57299999928</v>
      </c>
      <c r="J58" s="895">
        <v>1086149.922999999</v>
      </c>
      <c r="K58" s="895">
        <v>870349.7639999995</v>
      </c>
      <c r="L58" s="895">
        <v>954295.06499999878</v>
      </c>
      <c r="M58" s="895">
        <v>943355.75400000031</v>
      </c>
      <c r="N58" s="895">
        <v>1004208.8309999997</v>
      </c>
      <c r="O58" s="995">
        <v>11051006.416999996</v>
      </c>
    </row>
    <row r="59" spans="2:15" x14ac:dyDescent="0.2">
      <c r="B59" s="944" t="s">
        <v>463</v>
      </c>
      <c r="C59" s="895">
        <v>2131290.6169999987</v>
      </c>
      <c r="D59" s="895">
        <v>2071730.7299999981</v>
      </c>
      <c r="E59" s="895">
        <v>1812904.5370000005</v>
      </c>
      <c r="F59" s="895">
        <v>1837060.1630000023</v>
      </c>
      <c r="G59" s="895">
        <v>1981201.6509999998</v>
      </c>
      <c r="H59" s="895">
        <v>2051233.4750000008</v>
      </c>
      <c r="I59" s="895">
        <v>2030422.2070000011</v>
      </c>
      <c r="J59" s="895">
        <v>2135531.3809999996</v>
      </c>
      <c r="K59" s="895">
        <v>2165541.8510000003</v>
      </c>
      <c r="L59" s="895">
        <v>2058980.5750000002</v>
      </c>
      <c r="M59" s="895">
        <v>2256298.0759999976</v>
      </c>
      <c r="N59" s="895">
        <v>2051256.6490000007</v>
      </c>
      <c r="O59" s="995">
        <v>24583451.912</v>
      </c>
    </row>
    <row r="60" spans="2:15" x14ac:dyDescent="0.2">
      <c r="B60" s="944" t="s">
        <v>464</v>
      </c>
      <c r="C60" s="895">
        <v>0</v>
      </c>
      <c r="D60" s="895">
        <v>1087.53</v>
      </c>
      <c r="E60" s="895">
        <v>822.279</v>
      </c>
      <c r="F60" s="895">
        <v>1243.405</v>
      </c>
      <c r="G60" s="895">
        <v>716.95799999999997</v>
      </c>
      <c r="H60" s="895">
        <v>300.65899999999999</v>
      </c>
      <c r="I60" s="895">
        <v>0</v>
      </c>
      <c r="J60" s="895">
        <v>0</v>
      </c>
      <c r="K60" s="895">
        <v>2208.855</v>
      </c>
      <c r="L60" s="895">
        <v>832.84799999999996</v>
      </c>
      <c r="M60" s="895">
        <v>0</v>
      </c>
      <c r="N60" s="895">
        <v>0</v>
      </c>
      <c r="O60" s="995">
        <v>7212.5339999999997</v>
      </c>
    </row>
    <row r="61" spans="2:15" x14ac:dyDescent="0.2">
      <c r="B61" s="944" t="s">
        <v>465</v>
      </c>
      <c r="C61" s="895">
        <v>243.905</v>
      </c>
      <c r="D61" s="895">
        <v>2577.1779999999999</v>
      </c>
      <c r="E61" s="895">
        <v>1002.264</v>
      </c>
      <c r="F61" s="895">
        <v>1319.3330000000001</v>
      </c>
      <c r="G61" s="895">
        <v>3964.7869999999998</v>
      </c>
      <c r="H61" s="895">
        <v>4684.5469999999996</v>
      </c>
      <c r="I61" s="895">
        <v>7924.3099999999995</v>
      </c>
      <c r="J61" s="895">
        <v>6765.07</v>
      </c>
      <c r="K61" s="895">
        <v>6022.8410000000003</v>
      </c>
      <c r="L61" s="895">
        <v>2116.2739999999999</v>
      </c>
      <c r="M61" s="895">
        <v>1634.335</v>
      </c>
      <c r="N61" s="895">
        <v>11077.148999999999</v>
      </c>
      <c r="O61" s="995">
        <v>49331.992999999995</v>
      </c>
    </row>
    <row r="62" spans="2:15" x14ac:dyDescent="0.2">
      <c r="B62" s="944" t="s">
        <v>466</v>
      </c>
      <c r="C62" s="895">
        <v>5159.3609999999999</v>
      </c>
      <c r="D62" s="895">
        <v>7199.7730000000001</v>
      </c>
      <c r="E62" s="895">
        <v>6394.8509999999987</v>
      </c>
      <c r="F62" s="895">
        <v>3875.5630000000001</v>
      </c>
      <c r="G62" s="895">
        <v>3505.3669999999993</v>
      </c>
      <c r="H62" s="895">
        <v>6231.5129999999999</v>
      </c>
      <c r="I62" s="895">
        <v>8924.9789999999994</v>
      </c>
      <c r="J62" s="895">
        <v>7403.9640000000009</v>
      </c>
      <c r="K62" s="895">
        <v>3214.4589999999998</v>
      </c>
      <c r="L62" s="895">
        <v>11258.252999999999</v>
      </c>
      <c r="M62" s="895">
        <v>7446.6289999999999</v>
      </c>
      <c r="N62" s="895">
        <v>5323.1020000000008</v>
      </c>
      <c r="O62" s="995">
        <v>75937.813999999998</v>
      </c>
    </row>
    <row r="63" spans="2:15" x14ac:dyDescent="0.2">
      <c r="B63" s="944" t="s">
        <v>467</v>
      </c>
      <c r="C63" s="895">
        <v>1443033.1809999987</v>
      </c>
      <c r="D63" s="895">
        <v>1274961.0130000007</v>
      </c>
      <c r="E63" s="895">
        <v>1313318.0280000002</v>
      </c>
      <c r="F63" s="895">
        <v>1666603.6299999994</v>
      </c>
      <c r="G63" s="895">
        <v>1661471.2329999993</v>
      </c>
      <c r="H63" s="895">
        <v>1322224.3219999985</v>
      </c>
      <c r="I63" s="895">
        <v>1457915.8020000004</v>
      </c>
      <c r="J63" s="895">
        <v>1288939.764999999</v>
      </c>
      <c r="K63" s="895">
        <v>1521156.8370000003</v>
      </c>
      <c r="L63" s="895">
        <v>1389941.3940000001</v>
      </c>
      <c r="M63" s="895">
        <v>1447550.5000000007</v>
      </c>
      <c r="N63" s="895">
        <v>1555271.4320000014</v>
      </c>
      <c r="O63" s="995">
        <v>17342387.136999998</v>
      </c>
    </row>
    <row r="64" spans="2:15" x14ac:dyDescent="0.2">
      <c r="B64" s="944" t="s">
        <v>468</v>
      </c>
      <c r="C64" s="895">
        <v>18.474</v>
      </c>
      <c r="D64" s="895">
        <v>2609.3139999999999</v>
      </c>
      <c r="E64" s="895">
        <v>3695.942</v>
      </c>
      <c r="F64" s="895">
        <v>3146.3969999999999</v>
      </c>
      <c r="G64" s="895">
        <v>608.08399999999995</v>
      </c>
      <c r="H64" s="895">
        <v>355.834</v>
      </c>
      <c r="I64" s="895">
        <v>1215.8119999999999</v>
      </c>
      <c r="J64" s="895">
        <v>1215.8119999999999</v>
      </c>
      <c r="K64" s="895">
        <v>513.98199999999997</v>
      </c>
      <c r="L64" s="895">
        <v>0</v>
      </c>
      <c r="M64" s="895">
        <v>0</v>
      </c>
      <c r="N64" s="895">
        <v>0</v>
      </c>
      <c r="O64" s="995">
        <v>13379.651000000002</v>
      </c>
    </row>
    <row r="65" spans="2:15" x14ac:dyDescent="0.2">
      <c r="B65" s="944" t="s">
        <v>469</v>
      </c>
      <c r="C65" s="895"/>
      <c r="D65" s="895"/>
      <c r="E65" s="895"/>
      <c r="F65" s="895"/>
      <c r="G65" s="895"/>
      <c r="H65" s="895"/>
      <c r="I65" s="895"/>
      <c r="J65" s="895"/>
      <c r="K65" s="895"/>
      <c r="L65" s="895"/>
      <c r="M65" s="895"/>
      <c r="N65" s="895"/>
      <c r="O65" s="995">
        <v>0</v>
      </c>
    </row>
    <row r="66" spans="2:15" x14ac:dyDescent="0.2">
      <c r="B66" s="944" t="s">
        <v>470</v>
      </c>
      <c r="C66" s="895">
        <v>300095.6430000001</v>
      </c>
      <c r="D66" s="895">
        <v>259928.50599999996</v>
      </c>
      <c r="E66" s="895">
        <v>292504.44000000012</v>
      </c>
      <c r="F66" s="895">
        <v>256375.25399999993</v>
      </c>
      <c r="G66" s="895">
        <v>316455.96600000007</v>
      </c>
      <c r="H66" s="895">
        <v>326703.24600000004</v>
      </c>
      <c r="I66" s="895">
        <v>415048.80899999995</v>
      </c>
      <c r="J66" s="895">
        <v>429178.90499999997</v>
      </c>
      <c r="K66" s="895">
        <v>388649.02999999997</v>
      </c>
      <c r="L66" s="895">
        <v>402100.79800000007</v>
      </c>
      <c r="M66" s="895">
        <v>360509.80200000003</v>
      </c>
      <c r="N66" s="895">
        <v>346954.66299999988</v>
      </c>
      <c r="O66" s="995">
        <v>4094505.0619999995</v>
      </c>
    </row>
    <row r="67" spans="2:15" x14ac:dyDescent="0.2">
      <c r="B67" s="947" t="s">
        <v>471</v>
      </c>
      <c r="C67" s="926">
        <v>7658834.0369999977</v>
      </c>
      <c r="D67" s="926">
        <v>7516114.504999999</v>
      </c>
      <c r="E67" s="926">
        <v>7698678.3420000011</v>
      </c>
      <c r="F67" s="926">
        <v>7467550.8200000012</v>
      </c>
      <c r="G67" s="926">
        <v>8030669.0519999973</v>
      </c>
      <c r="H67" s="926">
        <v>7557355.0290000001</v>
      </c>
      <c r="I67" s="926">
        <v>8505103.8619999997</v>
      </c>
      <c r="J67" s="926">
        <v>8440728.7839999944</v>
      </c>
      <c r="K67" s="926">
        <v>8191861.4260000009</v>
      </c>
      <c r="L67" s="926">
        <v>7954643.0839999989</v>
      </c>
      <c r="M67" s="926">
        <v>8335157.2529999977</v>
      </c>
      <c r="N67" s="926">
        <v>8324629.3940000022</v>
      </c>
      <c r="O67" s="995">
        <v>95681325.587999985</v>
      </c>
    </row>
    <row r="68" spans="2:15" x14ac:dyDescent="0.2">
      <c r="B68" s="944" t="s">
        <v>472</v>
      </c>
      <c r="C68" s="895">
        <v>311242.158</v>
      </c>
      <c r="D68" s="895">
        <v>346941.39400000003</v>
      </c>
      <c r="E68" s="895">
        <v>355740.41999999993</v>
      </c>
      <c r="F68" s="895">
        <v>352464.47099999984</v>
      </c>
      <c r="G68" s="895">
        <v>372024.50900000002</v>
      </c>
      <c r="H68" s="895">
        <v>344739.5990000001</v>
      </c>
      <c r="I68" s="895">
        <v>370624.77499999991</v>
      </c>
      <c r="J68" s="895">
        <v>351112.18199999974</v>
      </c>
      <c r="K68" s="895">
        <v>372981.83000000007</v>
      </c>
      <c r="L68" s="895">
        <v>328084.45699999999</v>
      </c>
      <c r="M68" s="895">
        <v>340099.03500000003</v>
      </c>
      <c r="N68" s="895">
        <v>334491.30599999992</v>
      </c>
      <c r="O68" s="994">
        <v>4180546.1359999995</v>
      </c>
    </row>
    <row r="69" spans="2:15" x14ac:dyDescent="0.2">
      <c r="B69" s="944" t="s">
        <v>473</v>
      </c>
      <c r="C69" s="895">
        <v>2682972.3959999997</v>
      </c>
      <c r="D69" s="895">
        <v>2754225.4460000005</v>
      </c>
      <c r="E69" s="895">
        <v>2702466.1359999985</v>
      </c>
      <c r="F69" s="895">
        <v>2891996.6330000032</v>
      </c>
      <c r="G69" s="895">
        <v>3257333.3950000037</v>
      </c>
      <c r="H69" s="895">
        <v>3105372.0559999975</v>
      </c>
      <c r="I69" s="895">
        <v>3253004.9039999992</v>
      </c>
      <c r="J69" s="895">
        <v>2869454.0889999974</v>
      </c>
      <c r="K69" s="895">
        <v>3427259.373999998</v>
      </c>
      <c r="L69" s="895">
        <v>3448072.9539999934</v>
      </c>
      <c r="M69" s="895">
        <v>3013548.8110000007</v>
      </c>
      <c r="N69" s="895">
        <v>2910177.3360000001</v>
      </c>
      <c r="O69" s="995">
        <v>36315883.529999994</v>
      </c>
    </row>
    <row r="70" spans="2:15" x14ac:dyDescent="0.2">
      <c r="B70" s="944" t="s">
        <v>474</v>
      </c>
      <c r="C70" s="895">
        <v>97828.737000000008</v>
      </c>
      <c r="D70" s="895">
        <v>80831.65400000001</v>
      </c>
      <c r="E70" s="895">
        <v>77039.183000000005</v>
      </c>
      <c r="F70" s="895">
        <v>82282.823999999964</v>
      </c>
      <c r="G70" s="895">
        <v>89673.239999999991</v>
      </c>
      <c r="H70" s="895">
        <v>98312.372999999992</v>
      </c>
      <c r="I70" s="895">
        <v>105334.97899999998</v>
      </c>
      <c r="J70" s="895">
        <v>112451.33700000003</v>
      </c>
      <c r="K70" s="895">
        <v>96818.156000000017</v>
      </c>
      <c r="L70" s="895">
        <v>97940.02399999999</v>
      </c>
      <c r="M70" s="895">
        <v>88111.15300000002</v>
      </c>
      <c r="N70" s="895">
        <v>103921.27800000003</v>
      </c>
      <c r="O70" s="995">
        <v>1130544.9380000001</v>
      </c>
    </row>
    <row r="71" spans="2:15" x14ac:dyDescent="0.2">
      <c r="B71" s="944" t="s">
        <v>475</v>
      </c>
      <c r="C71" s="895">
        <v>1207462.0509999993</v>
      </c>
      <c r="D71" s="895">
        <v>1094234.7679999992</v>
      </c>
      <c r="E71" s="895">
        <v>1245072.591999999</v>
      </c>
      <c r="F71" s="895">
        <v>1151700.9189999998</v>
      </c>
      <c r="G71" s="895">
        <v>1074361.3089999999</v>
      </c>
      <c r="H71" s="895">
        <v>1198562.1420000002</v>
      </c>
      <c r="I71" s="895">
        <v>1209408.7510000004</v>
      </c>
      <c r="J71" s="895">
        <v>1320039.2490000003</v>
      </c>
      <c r="K71" s="895">
        <v>1195425.9600000004</v>
      </c>
      <c r="L71" s="895">
        <v>1115635.6680000001</v>
      </c>
      <c r="M71" s="895">
        <v>1213161.0420000001</v>
      </c>
      <c r="N71" s="895">
        <v>1142456.2319999984</v>
      </c>
      <c r="O71" s="995">
        <v>14167520.682999996</v>
      </c>
    </row>
    <row r="72" spans="2:15" x14ac:dyDescent="0.2">
      <c r="B72" s="944" t="s">
        <v>476</v>
      </c>
      <c r="C72" s="895">
        <v>388647.28399999993</v>
      </c>
      <c r="D72" s="895">
        <v>356058.77999999997</v>
      </c>
      <c r="E72" s="895">
        <v>348179.4879999999</v>
      </c>
      <c r="F72" s="895">
        <v>345572.97700000007</v>
      </c>
      <c r="G72" s="895">
        <v>374498.38099999999</v>
      </c>
      <c r="H72" s="895">
        <v>384936.75500000018</v>
      </c>
      <c r="I72" s="895">
        <v>396068.90500000014</v>
      </c>
      <c r="J72" s="895">
        <v>403987.50599999999</v>
      </c>
      <c r="K72" s="895">
        <v>389445.99900000013</v>
      </c>
      <c r="L72" s="895">
        <v>407890.85899999982</v>
      </c>
      <c r="M72" s="895">
        <v>378786.27299999987</v>
      </c>
      <c r="N72" s="895">
        <v>382274.35100000014</v>
      </c>
      <c r="O72" s="995">
        <v>4556347.5580000002</v>
      </c>
    </row>
    <row r="73" spans="2:15" x14ac:dyDescent="0.2">
      <c r="B73" s="947" t="s">
        <v>477</v>
      </c>
      <c r="C73" s="926">
        <v>4688152.6259999992</v>
      </c>
      <c r="D73" s="926">
        <v>4632292.0420000004</v>
      </c>
      <c r="E73" s="926">
        <v>4728497.8189999973</v>
      </c>
      <c r="F73" s="926">
        <v>4824017.8240000028</v>
      </c>
      <c r="G73" s="926">
        <v>5167890.8340000035</v>
      </c>
      <c r="H73" s="926">
        <v>5131922.924999998</v>
      </c>
      <c r="I73" s="926">
        <v>5334442.3139999993</v>
      </c>
      <c r="J73" s="926">
        <v>5057044.3629999971</v>
      </c>
      <c r="K73" s="926">
        <v>5481931.3189999983</v>
      </c>
      <c r="L73" s="926">
        <v>5397623.9619999938</v>
      </c>
      <c r="M73" s="926">
        <v>5033706.3140000012</v>
      </c>
      <c r="N73" s="926">
        <v>4873320.5029999986</v>
      </c>
      <c r="O73" s="996">
        <v>60350842.844999984</v>
      </c>
    </row>
    <row r="74" spans="2:15" x14ac:dyDescent="0.2">
      <c r="B74" s="961" t="s">
        <v>15</v>
      </c>
      <c r="C74" s="927">
        <v>13722446.031999998</v>
      </c>
      <c r="D74" s="927">
        <v>13543888.170999998</v>
      </c>
      <c r="E74" s="927">
        <v>13761071.969999999</v>
      </c>
      <c r="F74" s="927">
        <v>13745321.740000004</v>
      </c>
      <c r="G74" s="927">
        <v>14756384.507999998</v>
      </c>
      <c r="H74" s="927">
        <v>14866495.905999999</v>
      </c>
      <c r="I74" s="927">
        <v>15461518.15</v>
      </c>
      <c r="J74" s="927">
        <v>15139034.533999991</v>
      </c>
      <c r="K74" s="927">
        <v>14983444.585999999</v>
      </c>
      <c r="L74" s="927">
        <v>15234781.171999991</v>
      </c>
      <c r="M74" s="927">
        <v>14626052.262999998</v>
      </c>
      <c r="N74" s="927">
        <v>15063119.830000002</v>
      </c>
      <c r="O74" s="995">
        <v>174903558.86200002</v>
      </c>
    </row>
    <row r="75" spans="2:15" x14ac:dyDescent="0.2">
      <c r="B75" s="992" t="s">
        <v>480</v>
      </c>
      <c r="C75" s="992"/>
      <c r="D75" s="992"/>
      <c r="E75" s="992"/>
      <c r="F75" s="992"/>
      <c r="G75" s="992"/>
      <c r="H75" s="992"/>
      <c r="I75" s="992"/>
      <c r="J75" s="992"/>
      <c r="K75" s="992"/>
      <c r="L75" s="992"/>
      <c r="M75" s="992"/>
      <c r="N75" s="992"/>
      <c r="O75" s="992"/>
    </row>
    <row r="76" spans="2:15" x14ac:dyDescent="0.2">
      <c r="B76" s="944" t="s">
        <v>457</v>
      </c>
      <c r="C76" s="967">
        <v>10026.816000000001</v>
      </c>
      <c r="D76" s="967">
        <v>13813.195000000002</v>
      </c>
      <c r="E76" s="967">
        <v>13831.606</v>
      </c>
      <c r="F76" s="967">
        <v>17039.697999999997</v>
      </c>
      <c r="G76" s="967">
        <v>16749.509999999998</v>
      </c>
      <c r="H76" s="967">
        <v>12162.522999999999</v>
      </c>
      <c r="I76" s="967">
        <v>15005.154</v>
      </c>
      <c r="J76" s="967">
        <v>13197.169999999998</v>
      </c>
      <c r="K76" s="967">
        <v>16329.254999999999</v>
      </c>
      <c r="L76" s="967">
        <v>11441.193999999998</v>
      </c>
      <c r="M76" s="967">
        <v>10308.844999999998</v>
      </c>
      <c r="N76" s="967">
        <v>6025.5890000000009</v>
      </c>
      <c r="O76" s="994">
        <v>155930.55499999999</v>
      </c>
    </row>
    <row r="77" spans="2:15" x14ac:dyDescent="0.2">
      <c r="B77" s="961" t="s">
        <v>15</v>
      </c>
      <c r="C77" s="928">
        <v>10026.816000000001</v>
      </c>
      <c r="D77" s="928">
        <v>13813.195000000002</v>
      </c>
      <c r="E77" s="928">
        <v>13831.606</v>
      </c>
      <c r="F77" s="928">
        <v>17039.697999999997</v>
      </c>
      <c r="G77" s="928">
        <v>16749.509999999998</v>
      </c>
      <c r="H77" s="928">
        <v>12162.522999999999</v>
      </c>
      <c r="I77" s="928">
        <v>15005.154</v>
      </c>
      <c r="J77" s="928">
        <v>13197.169999999998</v>
      </c>
      <c r="K77" s="928">
        <v>16329.254999999999</v>
      </c>
      <c r="L77" s="928">
        <v>11441.193999999998</v>
      </c>
      <c r="M77" s="928">
        <v>10308.844999999998</v>
      </c>
      <c r="N77" s="928">
        <v>6025.5890000000009</v>
      </c>
      <c r="O77" s="996">
        <v>155930.55499999999</v>
      </c>
    </row>
    <row r="78" spans="2:15" x14ac:dyDescent="0.2">
      <c r="B78" s="954" t="s">
        <v>481</v>
      </c>
      <c r="C78" s="954"/>
      <c r="D78" s="954"/>
      <c r="E78" s="954"/>
      <c r="F78" s="954"/>
      <c r="G78" s="954"/>
      <c r="H78" s="954"/>
      <c r="I78" s="954"/>
      <c r="J78" s="954"/>
      <c r="K78" s="954"/>
      <c r="L78" s="954"/>
      <c r="M78" s="954"/>
      <c r="N78" s="954"/>
      <c r="O78" s="954"/>
    </row>
    <row r="79" spans="2:15" x14ac:dyDescent="0.2">
      <c r="B79" s="947" t="s">
        <v>457</v>
      </c>
      <c r="C79" s="970">
        <v>240508.68100000004</v>
      </c>
      <c r="D79" s="970">
        <v>204272.99599999998</v>
      </c>
      <c r="E79" s="970">
        <v>233533.13300000026</v>
      </c>
      <c r="F79" s="970">
        <v>261645.35499999981</v>
      </c>
      <c r="G79" s="970">
        <v>206334.90099999993</v>
      </c>
      <c r="H79" s="970">
        <v>320430.43499999982</v>
      </c>
      <c r="I79" s="970">
        <v>268054.22800000012</v>
      </c>
      <c r="J79" s="970">
        <v>317558.60899999994</v>
      </c>
      <c r="K79" s="970">
        <v>309554.85200000077</v>
      </c>
      <c r="L79" s="970">
        <v>281236.34800000046</v>
      </c>
      <c r="M79" s="970">
        <v>378081.61600000039</v>
      </c>
      <c r="N79" s="970">
        <v>249586.927</v>
      </c>
      <c r="O79" s="996">
        <v>3270798.0810000012</v>
      </c>
    </row>
    <row r="80" spans="2:15" x14ac:dyDescent="0.2">
      <c r="B80" s="944" t="s">
        <v>458</v>
      </c>
      <c r="C80" s="893">
        <v>37453.82799999998</v>
      </c>
      <c r="D80" s="893">
        <v>22365.022000000004</v>
      </c>
      <c r="E80" s="893">
        <v>21075.165999999997</v>
      </c>
      <c r="F80" s="893">
        <v>25265.453999999998</v>
      </c>
      <c r="G80" s="893">
        <v>26323.8</v>
      </c>
      <c r="H80" s="893">
        <v>26441.085999999996</v>
      </c>
      <c r="I80" s="893">
        <v>27241.027000000002</v>
      </c>
      <c r="J80" s="893">
        <v>27624.337</v>
      </c>
      <c r="K80" s="893">
        <v>30494.091999999997</v>
      </c>
      <c r="L80" s="893">
        <v>25912.102000000006</v>
      </c>
      <c r="M80" s="893">
        <v>25237.556999999997</v>
      </c>
      <c r="N80" s="893">
        <v>23390.934999999998</v>
      </c>
      <c r="O80" s="994">
        <v>318824.40599999996</v>
      </c>
    </row>
    <row r="81" spans="2:15" x14ac:dyDescent="0.2">
      <c r="B81" s="944" t="s">
        <v>459</v>
      </c>
      <c r="C81" s="895">
        <v>284949.02099999989</v>
      </c>
      <c r="D81" s="895">
        <v>242860.88700000002</v>
      </c>
      <c r="E81" s="895">
        <v>297852.25699999998</v>
      </c>
      <c r="F81" s="895">
        <v>281330.33599999989</v>
      </c>
      <c r="G81" s="895">
        <v>311406.62400000013</v>
      </c>
      <c r="H81" s="895">
        <v>348069.2649999999</v>
      </c>
      <c r="I81" s="895">
        <v>337477.84400000027</v>
      </c>
      <c r="J81" s="895">
        <v>382422.44399999961</v>
      </c>
      <c r="K81" s="895">
        <v>344762.35000000021</v>
      </c>
      <c r="L81" s="895">
        <v>313370.9050000002</v>
      </c>
      <c r="M81" s="895">
        <v>342581.47399999981</v>
      </c>
      <c r="N81" s="895">
        <v>340050.16200000001</v>
      </c>
      <c r="O81" s="995">
        <v>3827133.5690000001</v>
      </c>
    </row>
    <row r="82" spans="2:15" x14ac:dyDescent="0.2">
      <c r="B82" s="944" t="s">
        <v>460</v>
      </c>
      <c r="C82" s="895">
        <v>0</v>
      </c>
      <c r="D82" s="895">
        <v>26.004000000000001</v>
      </c>
      <c r="E82" s="895">
        <v>699.72</v>
      </c>
      <c r="F82" s="895">
        <v>536.596</v>
      </c>
      <c r="G82" s="895">
        <v>2401.0920000000006</v>
      </c>
      <c r="H82" s="895">
        <v>1898.7599999999998</v>
      </c>
      <c r="I82" s="895">
        <v>1563.7349999999999</v>
      </c>
      <c r="J82" s="895">
        <v>798.35699999999997</v>
      </c>
      <c r="K82" s="895">
        <v>1660.3389999999999</v>
      </c>
      <c r="L82" s="895">
        <v>1391.8040000000001</v>
      </c>
      <c r="M82" s="895">
        <v>764.62300000000005</v>
      </c>
      <c r="N82" s="895">
        <v>1270.3440000000001</v>
      </c>
      <c r="O82" s="995">
        <v>13011.374</v>
      </c>
    </row>
    <row r="83" spans="2:15" x14ac:dyDescent="0.2">
      <c r="B83" s="944" t="s">
        <v>461</v>
      </c>
      <c r="C83" s="895">
        <v>412371.84700000001</v>
      </c>
      <c r="D83" s="895">
        <v>405792.82399999973</v>
      </c>
      <c r="E83" s="895">
        <v>337669.54499999969</v>
      </c>
      <c r="F83" s="895">
        <v>388823.21500000014</v>
      </c>
      <c r="G83" s="895">
        <v>477233.38299999997</v>
      </c>
      <c r="H83" s="895">
        <v>387047.28500000003</v>
      </c>
      <c r="I83" s="895">
        <v>599767.36899999983</v>
      </c>
      <c r="J83" s="895">
        <v>633643.75699999894</v>
      </c>
      <c r="K83" s="895">
        <v>467856.00899999967</v>
      </c>
      <c r="L83" s="895">
        <v>484538.75500000053</v>
      </c>
      <c r="M83" s="895">
        <v>524202.86499999999</v>
      </c>
      <c r="N83" s="895">
        <v>535396.22600000002</v>
      </c>
      <c r="O83" s="995">
        <v>5654343.0799999982</v>
      </c>
    </row>
    <row r="84" spans="2:15" x14ac:dyDescent="0.2">
      <c r="B84" s="944" t="s">
        <v>462</v>
      </c>
      <c r="C84" s="895">
        <v>210165.43599999987</v>
      </c>
      <c r="D84" s="895">
        <v>162994.34499999991</v>
      </c>
      <c r="E84" s="895">
        <v>194255.20400000003</v>
      </c>
      <c r="F84" s="895">
        <v>200945.38899999988</v>
      </c>
      <c r="G84" s="895">
        <v>227663.93299999996</v>
      </c>
      <c r="H84" s="895">
        <v>255244.27299999987</v>
      </c>
      <c r="I84" s="895">
        <v>263115.90700000018</v>
      </c>
      <c r="J84" s="895">
        <v>305042.092</v>
      </c>
      <c r="K84" s="895">
        <v>279434.4099999998</v>
      </c>
      <c r="L84" s="895">
        <v>256044.04</v>
      </c>
      <c r="M84" s="895">
        <v>286702.81000000035</v>
      </c>
      <c r="N84" s="895">
        <v>242470.30899999992</v>
      </c>
      <c r="O84" s="995">
        <v>2884078.148</v>
      </c>
    </row>
    <row r="85" spans="2:15" x14ac:dyDescent="0.2">
      <c r="B85" s="944" t="s">
        <v>463</v>
      </c>
      <c r="C85" s="895">
        <v>503384.70499999996</v>
      </c>
      <c r="D85" s="895">
        <v>392572.49699999997</v>
      </c>
      <c r="E85" s="895">
        <v>396447.85300000035</v>
      </c>
      <c r="F85" s="895">
        <v>457523.9200000001</v>
      </c>
      <c r="G85" s="895">
        <v>509253.08699999994</v>
      </c>
      <c r="H85" s="895">
        <v>567934.86099999945</v>
      </c>
      <c r="I85" s="895">
        <v>605532.00500000012</v>
      </c>
      <c r="J85" s="895">
        <v>669927.32899999944</v>
      </c>
      <c r="K85" s="895">
        <v>532103.37699999986</v>
      </c>
      <c r="L85" s="895">
        <v>424909.52300000004</v>
      </c>
      <c r="M85" s="895">
        <v>472456.75100000011</v>
      </c>
      <c r="N85" s="895">
        <v>518660.18500000006</v>
      </c>
      <c r="O85" s="995">
        <v>6050706.0930000003</v>
      </c>
    </row>
    <row r="86" spans="2:15" x14ac:dyDescent="0.2">
      <c r="B86" s="944" t="s">
        <v>464</v>
      </c>
      <c r="C86" s="895">
        <v>0</v>
      </c>
      <c r="D86" s="895">
        <v>0</v>
      </c>
      <c r="E86" s="895">
        <v>0</v>
      </c>
      <c r="F86" s="895">
        <v>0</v>
      </c>
      <c r="G86" s="895">
        <v>0</v>
      </c>
      <c r="H86" s="895">
        <v>0</v>
      </c>
      <c r="I86" s="895">
        <v>0</v>
      </c>
      <c r="J86" s="895">
        <v>0</v>
      </c>
      <c r="K86" s="895">
        <v>470.53499999999997</v>
      </c>
      <c r="L86" s="895">
        <v>740.75600000000009</v>
      </c>
      <c r="M86" s="895">
        <v>0</v>
      </c>
      <c r="N86" s="895">
        <v>0</v>
      </c>
      <c r="O86" s="995">
        <v>1211.2910000000002</v>
      </c>
    </row>
    <row r="87" spans="2:15" x14ac:dyDescent="0.2">
      <c r="B87" s="944" t="s">
        <v>465</v>
      </c>
      <c r="C87" s="895">
        <v>1849.2599999999998</v>
      </c>
      <c r="D87" s="895">
        <v>805.50099999999998</v>
      </c>
      <c r="E87" s="895">
        <v>55.055</v>
      </c>
      <c r="F87" s="895">
        <v>0</v>
      </c>
      <c r="G87" s="895">
        <v>273.00099999999998</v>
      </c>
      <c r="H87" s="895">
        <v>0</v>
      </c>
      <c r="I87" s="895">
        <v>149.33099999999999</v>
      </c>
      <c r="J87" s="895">
        <v>491.47800000000001</v>
      </c>
      <c r="K87" s="895">
        <v>781.35300000000007</v>
      </c>
      <c r="L87" s="895">
        <v>665.73800000000006</v>
      </c>
      <c r="M87" s="895">
        <v>1081.9899999999998</v>
      </c>
      <c r="N87" s="895">
        <v>1382.2639999999999</v>
      </c>
      <c r="O87" s="995">
        <v>7534.9709999999995</v>
      </c>
    </row>
    <row r="88" spans="2:15" x14ac:dyDescent="0.2">
      <c r="B88" s="944" t="s">
        <v>466</v>
      </c>
      <c r="C88" s="895">
        <v>734.08799999999997</v>
      </c>
      <c r="D88" s="895">
        <v>0</v>
      </c>
      <c r="E88" s="895">
        <v>298.77200000000005</v>
      </c>
      <c r="F88" s="895">
        <v>1644.8829999999998</v>
      </c>
      <c r="G88" s="895">
        <v>109.271</v>
      </c>
      <c r="H88" s="895">
        <v>1273.471</v>
      </c>
      <c r="I88" s="895">
        <v>0</v>
      </c>
      <c r="J88" s="895">
        <v>0</v>
      </c>
      <c r="K88" s="895">
        <v>782.35899999999992</v>
      </c>
      <c r="L88" s="895">
        <v>265.61</v>
      </c>
      <c r="M88" s="895">
        <v>1941.1669999999999</v>
      </c>
      <c r="N88" s="895">
        <v>2541.9319999999998</v>
      </c>
      <c r="O88" s="995">
        <v>9591.5529999999999</v>
      </c>
    </row>
    <row r="89" spans="2:15" x14ac:dyDescent="0.2">
      <c r="B89" s="944" t="s">
        <v>467</v>
      </c>
      <c r="C89" s="895">
        <v>361456.49599999958</v>
      </c>
      <c r="D89" s="895">
        <v>278119.62800000014</v>
      </c>
      <c r="E89" s="895">
        <v>406251.97099999955</v>
      </c>
      <c r="F89" s="895">
        <v>556262.09500000009</v>
      </c>
      <c r="G89" s="895">
        <v>468894.10500000045</v>
      </c>
      <c r="H89" s="895">
        <v>440449.37599999999</v>
      </c>
      <c r="I89" s="895">
        <v>478588.12799999974</v>
      </c>
      <c r="J89" s="895">
        <v>527385.90300000063</v>
      </c>
      <c r="K89" s="895">
        <v>582461.50500000035</v>
      </c>
      <c r="L89" s="895">
        <v>623526.53099999996</v>
      </c>
      <c r="M89" s="895">
        <v>595411.14899999986</v>
      </c>
      <c r="N89" s="895">
        <v>530044.01100000052</v>
      </c>
      <c r="O89" s="995">
        <v>5848850.8980000019</v>
      </c>
    </row>
    <row r="90" spans="2:15" x14ac:dyDescent="0.2">
      <c r="B90" s="944" t="s">
        <v>468</v>
      </c>
      <c r="C90" s="895">
        <v>1652.0250000000001</v>
      </c>
      <c r="D90" s="895">
        <v>1554.7539999999999</v>
      </c>
      <c r="E90" s="895">
        <v>1179.47</v>
      </c>
      <c r="F90" s="895">
        <v>131.65299999999999</v>
      </c>
      <c r="G90" s="895">
        <v>266.03699999999998</v>
      </c>
      <c r="H90" s="895">
        <v>35.69</v>
      </c>
      <c r="I90" s="895">
        <v>0</v>
      </c>
      <c r="J90" s="895">
        <v>0</v>
      </c>
      <c r="K90" s="895">
        <v>0</v>
      </c>
      <c r="L90" s="895">
        <v>0</v>
      </c>
      <c r="M90" s="895">
        <v>0</v>
      </c>
      <c r="N90" s="895">
        <v>0</v>
      </c>
      <c r="O90" s="995">
        <v>4819.6289999999999</v>
      </c>
    </row>
    <row r="91" spans="2:15" x14ac:dyDescent="0.2">
      <c r="B91" s="944" t="s">
        <v>469</v>
      </c>
      <c r="C91" s="895"/>
      <c r="D91" s="895"/>
      <c r="E91" s="895"/>
      <c r="F91" s="895"/>
      <c r="G91" s="895"/>
      <c r="H91" s="895"/>
      <c r="I91" s="895"/>
      <c r="J91" s="895"/>
      <c r="K91" s="895"/>
      <c r="L91" s="895"/>
      <c r="M91" s="895"/>
      <c r="N91" s="895"/>
      <c r="O91" s="995">
        <v>0</v>
      </c>
    </row>
    <row r="92" spans="2:15" x14ac:dyDescent="0.2">
      <c r="B92" s="944" t="s">
        <v>470</v>
      </c>
      <c r="C92" s="895">
        <v>47542.030999999981</v>
      </c>
      <c r="D92" s="895">
        <v>44741.790000000015</v>
      </c>
      <c r="E92" s="895">
        <v>41206.409</v>
      </c>
      <c r="F92" s="895">
        <v>45459.650000000009</v>
      </c>
      <c r="G92" s="895">
        <v>42446.892999999996</v>
      </c>
      <c r="H92" s="895">
        <v>59324.117000000006</v>
      </c>
      <c r="I92" s="895">
        <v>63935.043999999987</v>
      </c>
      <c r="J92" s="895">
        <v>93127.24</v>
      </c>
      <c r="K92" s="895">
        <v>82122.787999999986</v>
      </c>
      <c r="L92" s="895">
        <v>85033.972999999998</v>
      </c>
      <c r="M92" s="895">
        <v>75707.900000000023</v>
      </c>
      <c r="N92" s="895">
        <v>70796.344999999972</v>
      </c>
      <c r="O92" s="995">
        <v>751444.18</v>
      </c>
    </row>
    <row r="93" spans="2:15" x14ac:dyDescent="0.2">
      <c r="B93" s="947" t="s">
        <v>471</v>
      </c>
      <c r="C93" s="926">
        <v>1861558.7369999993</v>
      </c>
      <c r="D93" s="926">
        <v>1551833.2519999996</v>
      </c>
      <c r="E93" s="926">
        <v>1696991.4219999996</v>
      </c>
      <c r="F93" s="926">
        <v>1957923.1909999996</v>
      </c>
      <c r="G93" s="926">
        <v>2066271.2260000003</v>
      </c>
      <c r="H93" s="926">
        <v>2087718.1839999992</v>
      </c>
      <c r="I93" s="926">
        <v>2377370.3899999997</v>
      </c>
      <c r="J93" s="926">
        <v>2640462.936999999</v>
      </c>
      <c r="K93" s="926">
        <v>2322929.1170000001</v>
      </c>
      <c r="L93" s="926">
        <v>2216399.7370000007</v>
      </c>
      <c r="M93" s="926">
        <v>2326088.2859999998</v>
      </c>
      <c r="N93" s="926">
        <v>2266002.7130000005</v>
      </c>
      <c r="O93" s="996">
        <v>25371549.19199999</v>
      </c>
    </row>
    <row r="94" spans="2:15" x14ac:dyDescent="0.2">
      <c r="B94" s="944" t="s">
        <v>472</v>
      </c>
      <c r="C94" s="895">
        <v>85773.846000000005</v>
      </c>
      <c r="D94" s="895">
        <v>66481.722000000023</v>
      </c>
      <c r="E94" s="895">
        <v>45350.433000000026</v>
      </c>
      <c r="F94" s="895">
        <v>78740.697</v>
      </c>
      <c r="G94" s="895">
        <v>74784.368999999962</v>
      </c>
      <c r="H94" s="895">
        <v>66885.531000000017</v>
      </c>
      <c r="I94" s="895">
        <v>62906.203000000009</v>
      </c>
      <c r="J94" s="895">
        <v>116545.442</v>
      </c>
      <c r="K94" s="895">
        <v>70848.749999999985</v>
      </c>
      <c r="L94" s="895">
        <v>62973.928999999989</v>
      </c>
      <c r="M94" s="895">
        <v>55055.935000000027</v>
      </c>
      <c r="N94" s="895">
        <v>94595.853999999948</v>
      </c>
      <c r="O94" s="994">
        <v>880942.71100000001</v>
      </c>
    </row>
    <row r="95" spans="2:15" x14ac:dyDescent="0.2">
      <c r="B95" s="944" t="s">
        <v>473</v>
      </c>
      <c r="C95" s="895">
        <v>591292.549</v>
      </c>
      <c r="D95" s="895">
        <v>613147.27300000016</v>
      </c>
      <c r="E95" s="895">
        <v>466185.853</v>
      </c>
      <c r="F95" s="895">
        <v>612727.2789999994</v>
      </c>
      <c r="G95" s="895">
        <v>682636.56400000036</v>
      </c>
      <c r="H95" s="895">
        <v>598063.85400000005</v>
      </c>
      <c r="I95" s="895">
        <v>668613.99199999985</v>
      </c>
      <c r="J95" s="895">
        <v>670975.92300000018</v>
      </c>
      <c r="K95" s="895">
        <v>862897.76300000015</v>
      </c>
      <c r="L95" s="895">
        <v>663412.20499999961</v>
      </c>
      <c r="M95" s="895">
        <v>625924.33200000098</v>
      </c>
      <c r="N95" s="895">
        <v>643614.56900000002</v>
      </c>
      <c r="O95" s="995">
        <v>7699492.1560000023</v>
      </c>
    </row>
    <row r="96" spans="2:15" x14ac:dyDescent="0.2">
      <c r="B96" s="944" t="s">
        <v>474</v>
      </c>
      <c r="C96" s="895">
        <v>22836.257000000009</v>
      </c>
      <c r="D96" s="895">
        <v>15395.858000000004</v>
      </c>
      <c r="E96" s="895">
        <v>11080.967000000001</v>
      </c>
      <c r="F96" s="895">
        <v>11973.886</v>
      </c>
      <c r="G96" s="895">
        <v>17441.698</v>
      </c>
      <c r="H96" s="895">
        <v>8716.2260000000006</v>
      </c>
      <c r="I96" s="895">
        <v>19399.550000000003</v>
      </c>
      <c r="J96" s="895">
        <v>7051.0020000000004</v>
      </c>
      <c r="K96" s="895">
        <v>22393.762000000002</v>
      </c>
      <c r="L96" s="895">
        <v>17787.036</v>
      </c>
      <c r="M96" s="895">
        <v>18312.612000000001</v>
      </c>
      <c r="N96" s="895">
        <v>14679.61</v>
      </c>
      <c r="O96" s="995">
        <v>187068.46399999998</v>
      </c>
    </row>
    <row r="97" spans="2:15" x14ac:dyDescent="0.2">
      <c r="B97" s="944" t="s">
        <v>475</v>
      </c>
      <c r="C97" s="895">
        <v>259493.65900000016</v>
      </c>
      <c r="D97" s="895">
        <v>216474.48900000006</v>
      </c>
      <c r="E97" s="895">
        <v>193806.88800000006</v>
      </c>
      <c r="F97" s="895">
        <v>205532.64899999983</v>
      </c>
      <c r="G97" s="895">
        <v>207373.03099999996</v>
      </c>
      <c r="H97" s="895">
        <v>216471.18399999989</v>
      </c>
      <c r="I97" s="895">
        <v>225283.74399999992</v>
      </c>
      <c r="J97" s="895">
        <v>251116.48399999985</v>
      </c>
      <c r="K97" s="895">
        <v>233529.21300000005</v>
      </c>
      <c r="L97" s="895">
        <v>225580.37200000012</v>
      </c>
      <c r="M97" s="895">
        <v>230183.31699999995</v>
      </c>
      <c r="N97" s="895">
        <v>253881.18499999997</v>
      </c>
      <c r="O97" s="995">
        <v>2718726.2149999999</v>
      </c>
    </row>
    <row r="98" spans="2:15" x14ac:dyDescent="0.2">
      <c r="B98" s="944" t="s">
        <v>476</v>
      </c>
      <c r="C98" s="895">
        <v>105060.35700000005</v>
      </c>
      <c r="D98" s="895">
        <v>70845.203999999969</v>
      </c>
      <c r="E98" s="895">
        <v>79907.905000000028</v>
      </c>
      <c r="F98" s="895">
        <v>77829.153999999995</v>
      </c>
      <c r="G98" s="895">
        <v>84584.973999999958</v>
      </c>
      <c r="H98" s="895">
        <v>90862.669999999969</v>
      </c>
      <c r="I98" s="895">
        <v>87826.233999999866</v>
      </c>
      <c r="J98" s="895">
        <v>110303.74900000001</v>
      </c>
      <c r="K98" s="895">
        <v>92562.967999999979</v>
      </c>
      <c r="L98" s="895">
        <v>98752.405999999915</v>
      </c>
      <c r="M98" s="895">
        <v>87221.446000000025</v>
      </c>
      <c r="N98" s="895">
        <v>104077.47500000005</v>
      </c>
      <c r="O98" s="995">
        <v>1089834.5419999999</v>
      </c>
    </row>
    <row r="99" spans="2:15" x14ac:dyDescent="0.2">
      <c r="B99" s="947" t="s">
        <v>477</v>
      </c>
      <c r="C99" s="926">
        <v>1064456.6680000003</v>
      </c>
      <c r="D99" s="926">
        <v>982344.54600000032</v>
      </c>
      <c r="E99" s="926">
        <v>796332.04600000009</v>
      </c>
      <c r="F99" s="926">
        <v>986803.66499999934</v>
      </c>
      <c r="G99" s="926">
        <v>1066820.6360000002</v>
      </c>
      <c r="H99" s="926">
        <v>980999.46499999985</v>
      </c>
      <c r="I99" s="926">
        <v>1064029.7229999998</v>
      </c>
      <c r="J99" s="926">
        <v>1155992.6000000001</v>
      </c>
      <c r="K99" s="926">
        <v>1282232.456</v>
      </c>
      <c r="L99" s="926">
        <v>1068505.9479999996</v>
      </c>
      <c r="M99" s="926">
        <v>1016697.6420000009</v>
      </c>
      <c r="N99" s="926">
        <v>1110848.693</v>
      </c>
      <c r="O99" s="996">
        <v>12576064.088</v>
      </c>
    </row>
    <row r="100" spans="2:15" x14ac:dyDescent="0.2">
      <c r="B100" s="961" t="s">
        <v>15</v>
      </c>
      <c r="C100" s="927">
        <v>3166524.0859999992</v>
      </c>
      <c r="D100" s="927">
        <v>2738450.7939999998</v>
      </c>
      <c r="E100" s="927">
        <v>2726856.6009999998</v>
      </c>
      <c r="F100" s="927">
        <v>3206372.2109999987</v>
      </c>
      <c r="G100" s="927">
        <v>3339426.7630000007</v>
      </c>
      <c r="H100" s="927">
        <v>3389148.0839999989</v>
      </c>
      <c r="I100" s="927">
        <v>3709454.3409999995</v>
      </c>
      <c r="J100" s="927">
        <v>4114014.1459999988</v>
      </c>
      <c r="K100" s="927">
        <v>3914716.4250000007</v>
      </c>
      <c r="L100" s="927">
        <v>3566142.0330000008</v>
      </c>
      <c r="M100" s="927">
        <v>3720867.5440000012</v>
      </c>
      <c r="N100" s="927">
        <v>3626438.3330000006</v>
      </c>
      <c r="O100" s="996">
        <v>41218411.361000001</v>
      </c>
    </row>
    <row r="101" spans="2:15" x14ac:dyDescent="0.2">
      <c r="B101" s="992" t="s">
        <v>482</v>
      </c>
      <c r="C101" s="992"/>
      <c r="D101" s="992"/>
      <c r="E101" s="992"/>
      <c r="F101" s="992"/>
      <c r="G101" s="992"/>
      <c r="H101" s="992"/>
      <c r="I101" s="992"/>
      <c r="J101" s="992"/>
      <c r="K101" s="992"/>
      <c r="L101" s="992"/>
      <c r="M101" s="992"/>
      <c r="N101" s="992"/>
      <c r="O101" s="992"/>
    </row>
    <row r="102" spans="2:15" x14ac:dyDescent="0.2">
      <c r="B102" s="947" t="s">
        <v>457</v>
      </c>
      <c r="C102" s="970">
        <v>4015180.8480000002</v>
      </c>
      <c r="D102" s="970">
        <v>3350703.4360000012</v>
      </c>
      <c r="E102" s="970">
        <v>4064683.8440000028</v>
      </c>
      <c r="F102" s="970">
        <v>4079932.0680000014</v>
      </c>
      <c r="G102" s="970">
        <v>4087754.322999998</v>
      </c>
      <c r="H102" s="970">
        <v>5200091.2630000012</v>
      </c>
      <c r="I102" s="970">
        <v>4018556.5180000006</v>
      </c>
      <c r="J102" s="970">
        <v>4071179.8519999986</v>
      </c>
      <c r="K102" s="970">
        <v>4050835.8330000006</v>
      </c>
      <c r="L102" s="970">
        <v>4493914.1249999981</v>
      </c>
      <c r="M102" s="970">
        <v>4043995.4120000009</v>
      </c>
      <c r="N102" s="970">
        <v>4094885.1060000015</v>
      </c>
      <c r="O102" s="996">
        <v>49571712.627999999</v>
      </c>
    </row>
    <row r="103" spans="2:15" x14ac:dyDescent="0.2">
      <c r="B103" s="944" t="s">
        <v>458</v>
      </c>
      <c r="C103" s="893">
        <v>191515.16599999997</v>
      </c>
      <c r="D103" s="893">
        <v>188025.85700000002</v>
      </c>
      <c r="E103" s="893">
        <v>188595.826</v>
      </c>
      <c r="F103" s="893">
        <v>182799.75</v>
      </c>
      <c r="G103" s="893">
        <v>178643.13000000003</v>
      </c>
      <c r="H103" s="893">
        <v>185462.40299999999</v>
      </c>
      <c r="I103" s="893">
        <v>186011.81300000002</v>
      </c>
      <c r="J103" s="893">
        <v>187299.87</v>
      </c>
      <c r="K103" s="893">
        <v>206827.10899999997</v>
      </c>
      <c r="L103" s="893">
        <v>189286.71000000002</v>
      </c>
      <c r="M103" s="893">
        <v>201779.92100000003</v>
      </c>
      <c r="N103" s="893">
        <v>199401.30000000002</v>
      </c>
      <c r="O103" s="994">
        <v>2285648.855</v>
      </c>
    </row>
    <row r="104" spans="2:15" x14ac:dyDescent="0.2">
      <c r="B104" s="944" t="s">
        <v>459</v>
      </c>
      <c r="C104" s="895">
        <v>3095888.0259999996</v>
      </c>
      <c r="D104" s="895">
        <v>2970820.199</v>
      </c>
      <c r="E104" s="895">
        <v>3324572.6739999987</v>
      </c>
      <c r="F104" s="895">
        <v>3237928.3399999994</v>
      </c>
      <c r="G104" s="895">
        <v>3563149.9609999987</v>
      </c>
      <c r="H104" s="895">
        <v>3522091.8390000006</v>
      </c>
      <c r="I104" s="895">
        <v>3889188.2970000021</v>
      </c>
      <c r="J104" s="895">
        <v>3751072.3889999995</v>
      </c>
      <c r="K104" s="895">
        <v>3760052.0730000017</v>
      </c>
      <c r="L104" s="895">
        <v>3533566.6529999981</v>
      </c>
      <c r="M104" s="895">
        <v>3680999.2800000007</v>
      </c>
      <c r="N104" s="895">
        <v>3555511.9639999997</v>
      </c>
      <c r="O104" s="995">
        <v>41884841.695</v>
      </c>
    </row>
    <row r="105" spans="2:15" x14ac:dyDescent="0.2">
      <c r="B105" s="944" t="s">
        <v>460</v>
      </c>
      <c r="C105" s="895">
        <v>25536.042000000001</v>
      </c>
      <c r="D105" s="895">
        <v>26113.819000000003</v>
      </c>
      <c r="E105" s="895">
        <v>33182.294999999998</v>
      </c>
      <c r="F105" s="895">
        <v>28943.222000000002</v>
      </c>
      <c r="G105" s="895">
        <v>31650.448000000004</v>
      </c>
      <c r="H105" s="895">
        <v>34996.165999999997</v>
      </c>
      <c r="I105" s="895">
        <v>29157.06</v>
      </c>
      <c r="J105" s="895">
        <v>28644.158000000003</v>
      </c>
      <c r="K105" s="895">
        <v>37546.818999999996</v>
      </c>
      <c r="L105" s="895">
        <v>26436.835999999996</v>
      </c>
      <c r="M105" s="895">
        <v>25124.598999999998</v>
      </c>
      <c r="N105" s="895">
        <v>24547.455999999998</v>
      </c>
      <c r="O105" s="995">
        <v>351878.92</v>
      </c>
    </row>
    <row r="106" spans="2:15" x14ac:dyDescent="0.2">
      <c r="B106" s="944" t="s">
        <v>461</v>
      </c>
      <c r="C106" s="895">
        <v>4790480.4640000006</v>
      </c>
      <c r="D106" s="895">
        <v>4855311.6739999969</v>
      </c>
      <c r="E106" s="895">
        <v>4830001.3489999985</v>
      </c>
      <c r="F106" s="895">
        <v>4633032.1779999975</v>
      </c>
      <c r="G106" s="895">
        <v>4917253.3429999975</v>
      </c>
      <c r="H106" s="895">
        <v>4363294.0209999979</v>
      </c>
      <c r="I106" s="895">
        <v>5197514.953999999</v>
      </c>
      <c r="J106" s="895">
        <v>5365654.5779999979</v>
      </c>
      <c r="K106" s="895">
        <v>4542523.1030000011</v>
      </c>
      <c r="L106" s="895">
        <v>4722512.4330000002</v>
      </c>
      <c r="M106" s="895">
        <v>4875315.7649999997</v>
      </c>
      <c r="N106" s="895">
        <v>5155524.8729999997</v>
      </c>
      <c r="O106" s="995">
        <v>58248418.734999985</v>
      </c>
    </row>
    <row r="107" spans="2:15" x14ac:dyDescent="0.2">
      <c r="B107" s="944" t="s">
        <v>462</v>
      </c>
      <c r="C107" s="895">
        <v>2051924.0529999996</v>
      </c>
      <c r="D107" s="895">
        <v>2383578.713</v>
      </c>
      <c r="E107" s="895">
        <v>2539732.3800000008</v>
      </c>
      <c r="F107" s="895">
        <v>2350079.3110000007</v>
      </c>
      <c r="G107" s="895">
        <v>2559098.7140000015</v>
      </c>
      <c r="H107" s="895">
        <v>2559078.3009999995</v>
      </c>
      <c r="I107" s="895">
        <v>2505824.1339999996</v>
      </c>
      <c r="J107" s="895">
        <v>2904075.1899999976</v>
      </c>
      <c r="K107" s="895">
        <v>2453105.4149999991</v>
      </c>
      <c r="L107" s="895">
        <v>2532053.7129999986</v>
      </c>
      <c r="M107" s="895">
        <v>2576515.066000001</v>
      </c>
      <c r="N107" s="895">
        <v>2574648.7969999989</v>
      </c>
      <c r="O107" s="995">
        <v>29989713.786999997</v>
      </c>
    </row>
    <row r="108" spans="2:15" x14ac:dyDescent="0.2">
      <c r="B108" s="944" t="s">
        <v>463</v>
      </c>
      <c r="C108" s="895">
        <v>5377038.0069999984</v>
      </c>
      <c r="D108" s="895">
        <v>5018911.142</v>
      </c>
      <c r="E108" s="895">
        <v>4943929.6849999996</v>
      </c>
      <c r="F108" s="895">
        <v>5139907.0080000032</v>
      </c>
      <c r="G108" s="895">
        <v>5500680.233</v>
      </c>
      <c r="H108" s="895">
        <v>5617194.6099999994</v>
      </c>
      <c r="I108" s="895">
        <v>5658084.7770000007</v>
      </c>
      <c r="J108" s="895">
        <v>5780789.6609999985</v>
      </c>
      <c r="K108" s="895">
        <v>5740462.5050000018</v>
      </c>
      <c r="L108" s="895">
        <v>5326293.7419999987</v>
      </c>
      <c r="M108" s="895">
        <v>5702354.2929999968</v>
      </c>
      <c r="N108" s="895">
        <v>5505469.1150000012</v>
      </c>
      <c r="O108" s="995">
        <v>65311114.777999997</v>
      </c>
    </row>
    <row r="109" spans="2:15" x14ac:dyDescent="0.2">
      <c r="B109" s="944" t="s">
        <v>464</v>
      </c>
      <c r="C109" s="895">
        <v>1711.5619999999999</v>
      </c>
      <c r="D109" s="895">
        <v>1758.096</v>
      </c>
      <c r="E109" s="895">
        <v>1629.6859999999999</v>
      </c>
      <c r="F109" s="895">
        <v>2316.1579999999999</v>
      </c>
      <c r="G109" s="895">
        <v>1831.6799999999998</v>
      </c>
      <c r="H109" s="895">
        <v>1380.067</v>
      </c>
      <c r="I109" s="895">
        <v>1115.3879999999999</v>
      </c>
      <c r="J109" s="895">
        <v>0</v>
      </c>
      <c r="K109" s="895">
        <v>2679.39</v>
      </c>
      <c r="L109" s="895">
        <v>1573.604</v>
      </c>
      <c r="M109" s="895">
        <v>0</v>
      </c>
      <c r="N109" s="895">
        <v>0</v>
      </c>
      <c r="O109" s="995">
        <v>15995.630999999998</v>
      </c>
    </row>
    <row r="110" spans="2:15" x14ac:dyDescent="0.2">
      <c r="B110" s="944" t="s">
        <v>465</v>
      </c>
      <c r="C110" s="895">
        <v>6233.6779999999999</v>
      </c>
      <c r="D110" s="895">
        <v>11651.238000000001</v>
      </c>
      <c r="E110" s="895">
        <v>8507.9149999999991</v>
      </c>
      <c r="F110" s="895">
        <v>8073.2489999999998</v>
      </c>
      <c r="G110" s="895">
        <v>11747.145</v>
      </c>
      <c r="H110" s="895">
        <v>10377.969999999998</v>
      </c>
      <c r="I110" s="895">
        <v>17815.835999999996</v>
      </c>
      <c r="J110" s="895">
        <v>13452.557000000001</v>
      </c>
      <c r="K110" s="895">
        <v>12417.563</v>
      </c>
      <c r="L110" s="895">
        <v>10138.769999999999</v>
      </c>
      <c r="M110" s="895">
        <v>8860.77</v>
      </c>
      <c r="N110" s="895">
        <v>16693.467999999997</v>
      </c>
      <c r="O110" s="995">
        <v>135970.15900000001</v>
      </c>
    </row>
    <row r="111" spans="2:15" x14ac:dyDescent="0.2">
      <c r="B111" s="944" t="s">
        <v>466</v>
      </c>
      <c r="C111" s="895">
        <v>12789.771999999999</v>
      </c>
      <c r="D111" s="895">
        <v>14760.006000000001</v>
      </c>
      <c r="E111" s="895">
        <v>14407.412999999999</v>
      </c>
      <c r="F111" s="895">
        <v>14147.561</v>
      </c>
      <c r="G111" s="895">
        <v>15354.628999999997</v>
      </c>
      <c r="H111" s="895">
        <v>18089.89</v>
      </c>
      <c r="I111" s="895">
        <v>19483.66</v>
      </c>
      <c r="J111" s="895">
        <v>14061.362000000001</v>
      </c>
      <c r="K111" s="895">
        <v>8805.6280000000006</v>
      </c>
      <c r="L111" s="895">
        <v>18441.413999999997</v>
      </c>
      <c r="M111" s="895">
        <v>11587.050999999999</v>
      </c>
      <c r="N111" s="895">
        <v>13137.09</v>
      </c>
      <c r="O111" s="995">
        <v>175065.476</v>
      </c>
    </row>
    <row r="112" spans="2:15" x14ac:dyDescent="0.2">
      <c r="B112" s="944" t="s">
        <v>467</v>
      </c>
      <c r="C112" s="895">
        <v>3926182.4819999989</v>
      </c>
      <c r="D112" s="895">
        <v>3291183.9179999996</v>
      </c>
      <c r="E112" s="895">
        <v>3993789.8049999997</v>
      </c>
      <c r="F112" s="895">
        <v>4912459.0729999999</v>
      </c>
      <c r="G112" s="895">
        <v>4309404.5530000003</v>
      </c>
      <c r="H112" s="895">
        <v>3827921.1559999995</v>
      </c>
      <c r="I112" s="895">
        <v>3960069.8560000015</v>
      </c>
      <c r="J112" s="895">
        <v>4239002.7340000011</v>
      </c>
      <c r="K112" s="895">
        <v>4560974.0199999996</v>
      </c>
      <c r="L112" s="895">
        <v>4805548.2420000006</v>
      </c>
      <c r="M112" s="895">
        <v>4701975.1529999999</v>
      </c>
      <c r="N112" s="895">
        <v>4429613.8900000015</v>
      </c>
      <c r="O112" s="995">
        <v>50958124.881999999</v>
      </c>
    </row>
    <row r="113" spans="2:15" x14ac:dyDescent="0.2">
      <c r="B113" s="944" t="s">
        <v>468</v>
      </c>
      <c r="C113" s="895">
        <v>5347.9669999999996</v>
      </c>
      <c r="D113" s="895">
        <v>5059.543999999999</v>
      </c>
      <c r="E113" s="895">
        <v>5848.06</v>
      </c>
      <c r="F113" s="895">
        <v>4377.8749999999991</v>
      </c>
      <c r="G113" s="895">
        <v>2089.933</v>
      </c>
      <c r="H113" s="895">
        <v>1221.8020000000001</v>
      </c>
      <c r="I113" s="895">
        <v>1215.8119999999999</v>
      </c>
      <c r="J113" s="895">
        <v>1215.8119999999999</v>
      </c>
      <c r="K113" s="895">
        <v>1278.8420000000001</v>
      </c>
      <c r="L113" s="895">
        <v>942.36699999999996</v>
      </c>
      <c r="M113" s="895">
        <v>917.83100000000002</v>
      </c>
      <c r="N113" s="895">
        <v>2255.5590000000002</v>
      </c>
      <c r="O113" s="995">
        <v>31771.403999999999</v>
      </c>
    </row>
    <row r="114" spans="2:15" x14ac:dyDescent="0.2">
      <c r="B114" s="944" t="s">
        <v>469</v>
      </c>
      <c r="C114" s="895">
        <v>0</v>
      </c>
      <c r="D114" s="895">
        <v>0</v>
      </c>
      <c r="E114" s="895">
        <v>0</v>
      </c>
      <c r="F114" s="895">
        <v>0</v>
      </c>
      <c r="G114" s="895">
        <v>0</v>
      </c>
      <c r="H114" s="895">
        <v>0</v>
      </c>
      <c r="I114" s="895">
        <v>0</v>
      </c>
      <c r="J114" s="895">
        <v>0</v>
      </c>
      <c r="K114" s="895">
        <v>0</v>
      </c>
      <c r="L114" s="895">
        <v>0</v>
      </c>
      <c r="M114" s="895">
        <v>0</v>
      </c>
      <c r="N114" s="895">
        <v>1651.9179999999999</v>
      </c>
      <c r="O114" s="995">
        <v>1651.9179999999999</v>
      </c>
    </row>
    <row r="115" spans="2:15" x14ac:dyDescent="0.2">
      <c r="B115" s="944" t="s">
        <v>470</v>
      </c>
      <c r="C115" s="895">
        <v>759054.67500000005</v>
      </c>
      <c r="D115" s="895">
        <v>716524.55799999996</v>
      </c>
      <c r="E115" s="895">
        <v>837023.72399999993</v>
      </c>
      <c r="F115" s="895">
        <v>805569.96700000006</v>
      </c>
      <c r="G115" s="895">
        <v>896160.49400000018</v>
      </c>
      <c r="H115" s="895">
        <v>877047.01000000024</v>
      </c>
      <c r="I115" s="895">
        <v>1009522.41</v>
      </c>
      <c r="J115" s="895">
        <v>1023385.1289999997</v>
      </c>
      <c r="K115" s="895">
        <v>998669.1540000001</v>
      </c>
      <c r="L115" s="895">
        <v>968949.71199999994</v>
      </c>
      <c r="M115" s="895">
        <v>1009603.0810000002</v>
      </c>
      <c r="N115" s="895">
        <v>1008744.47</v>
      </c>
      <c r="O115" s="995">
        <v>10910254.384000001</v>
      </c>
    </row>
    <row r="116" spans="2:15" x14ac:dyDescent="0.2">
      <c r="B116" s="947" t="s">
        <v>471</v>
      </c>
      <c r="C116" s="926">
        <v>20243701.893999998</v>
      </c>
      <c r="D116" s="926">
        <v>19483698.763999991</v>
      </c>
      <c r="E116" s="926">
        <v>20721220.811999995</v>
      </c>
      <c r="F116" s="926">
        <v>21319633.692000002</v>
      </c>
      <c r="G116" s="926">
        <v>21987064.262999993</v>
      </c>
      <c r="H116" s="926">
        <v>21018155.235000003</v>
      </c>
      <c r="I116" s="926">
        <v>22475003.997000005</v>
      </c>
      <c r="J116" s="926">
        <v>23308653.439999994</v>
      </c>
      <c r="K116" s="926">
        <v>22325341.621000003</v>
      </c>
      <c r="L116" s="926">
        <v>22135744.195999999</v>
      </c>
      <c r="M116" s="926">
        <v>22795032.809999999</v>
      </c>
      <c r="N116" s="926">
        <v>22487199.899999999</v>
      </c>
      <c r="O116" s="996">
        <v>260300450.62399998</v>
      </c>
    </row>
    <row r="117" spans="2:15" x14ac:dyDescent="0.2">
      <c r="B117" s="944" t="s">
        <v>472</v>
      </c>
      <c r="C117" s="895">
        <v>898295.90200000023</v>
      </c>
      <c r="D117" s="895">
        <v>938391.473</v>
      </c>
      <c r="E117" s="895">
        <v>894450.65300000005</v>
      </c>
      <c r="F117" s="895">
        <v>983460.47599999991</v>
      </c>
      <c r="G117" s="895">
        <v>997125.9879999999</v>
      </c>
      <c r="H117" s="895">
        <v>892917.723</v>
      </c>
      <c r="I117" s="895">
        <v>848357.49399999972</v>
      </c>
      <c r="J117" s="895">
        <v>1025666.1299999998</v>
      </c>
      <c r="K117" s="895">
        <v>892601.91700000013</v>
      </c>
      <c r="L117" s="895">
        <v>898314.62900000007</v>
      </c>
      <c r="M117" s="895">
        <v>808173.52400000009</v>
      </c>
      <c r="N117" s="895">
        <v>920094.98399999982</v>
      </c>
      <c r="O117" s="994">
        <v>10997850.893000001</v>
      </c>
    </row>
    <row r="118" spans="2:15" x14ac:dyDescent="0.2">
      <c r="B118" s="944" t="s">
        <v>473</v>
      </c>
      <c r="C118" s="895">
        <v>7124768.200000003</v>
      </c>
      <c r="D118" s="895">
        <v>7649036.4779999992</v>
      </c>
      <c r="E118" s="895">
        <v>7561909.6610000031</v>
      </c>
      <c r="F118" s="895">
        <v>8032980.9470000006</v>
      </c>
      <c r="G118" s="895">
        <v>9155218.2920000087</v>
      </c>
      <c r="H118" s="895">
        <v>8172823.8939999947</v>
      </c>
      <c r="I118" s="895">
        <v>8265340.6479999982</v>
      </c>
      <c r="J118" s="895">
        <v>7490616.089999998</v>
      </c>
      <c r="K118" s="895">
        <v>9222487.8889999986</v>
      </c>
      <c r="L118" s="895">
        <v>8651390.4889999926</v>
      </c>
      <c r="M118" s="895">
        <v>7441627.8510000054</v>
      </c>
      <c r="N118" s="895">
        <v>7608315.9909999985</v>
      </c>
      <c r="O118" s="995">
        <v>96376516.430000007</v>
      </c>
    </row>
    <row r="119" spans="2:15" x14ac:dyDescent="0.2">
      <c r="B119" s="944" t="s">
        <v>474</v>
      </c>
      <c r="C119" s="895">
        <v>229464.66500000004</v>
      </c>
      <c r="D119" s="895">
        <v>225257.29200000002</v>
      </c>
      <c r="E119" s="895">
        <v>228496.25099999999</v>
      </c>
      <c r="F119" s="895">
        <v>242015.47099999999</v>
      </c>
      <c r="G119" s="895">
        <v>254887.56199999998</v>
      </c>
      <c r="H119" s="895">
        <v>244469.13200000001</v>
      </c>
      <c r="I119" s="895">
        <v>272747.40899999999</v>
      </c>
      <c r="J119" s="895">
        <v>237004.03100000002</v>
      </c>
      <c r="K119" s="895">
        <v>273853.56</v>
      </c>
      <c r="L119" s="895">
        <v>223773.85399999999</v>
      </c>
      <c r="M119" s="895">
        <v>273616.20500000007</v>
      </c>
      <c r="N119" s="895">
        <v>280447.929</v>
      </c>
      <c r="O119" s="995">
        <v>2986033.361</v>
      </c>
    </row>
    <row r="120" spans="2:15" x14ac:dyDescent="0.2">
      <c r="B120" s="944" t="s">
        <v>475</v>
      </c>
      <c r="C120" s="895">
        <v>3055264.929</v>
      </c>
      <c r="D120" s="895">
        <v>2965683.855</v>
      </c>
      <c r="E120" s="895">
        <v>3254327.845999998</v>
      </c>
      <c r="F120" s="895">
        <v>3064028.8429999994</v>
      </c>
      <c r="G120" s="895">
        <v>2930541.0059999996</v>
      </c>
      <c r="H120" s="895">
        <v>3271644.0819999985</v>
      </c>
      <c r="I120" s="895">
        <v>3064568.1970000002</v>
      </c>
      <c r="J120" s="895">
        <v>3291763.7939999998</v>
      </c>
      <c r="K120" s="895">
        <v>3157339.6310000005</v>
      </c>
      <c r="L120" s="895">
        <v>2852194.364000001</v>
      </c>
      <c r="M120" s="895">
        <v>2937562.1690000007</v>
      </c>
      <c r="N120" s="895">
        <v>2940215.9859999977</v>
      </c>
      <c r="O120" s="995">
        <v>36785134.701999992</v>
      </c>
    </row>
    <row r="121" spans="2:15" x14ac:dyDescent="0.2">
      <c r="B121" s="944" t="s">
        <v>476</v>
      </c>
      <c r="C121" s="895">
        <v>1048602.3230000001</v>
      </c>
      <c r="D121" s="895">
        <v>920822.81400000001</v>
      </c>
      <c r="E121" s="895">
        <v>962748.53399999999</v>
      </c>
      <c r="F121" s="895">
        <v>951347.54799999995</v>
      </c>
      <c r="G121" s="895">
        <v>1092441.4620000003</v>
      </c>
      <c r="H121" s="895">
        <v>1046703.8370000003</v>
      </c>
      <c r="I121" s="895">
        <v>1035751.884</v>
      </c>
      <c r="J121" s="895">
        <v>1133082.7100000004</v>
      </c>
      <c r="K121" s="895">
        <v>1022807.8569999996</v>
      </c>
      <c r="L121" s="895">
        <v>976728.07400000002</v>
      </c>
      <c r="M121" s="895">
        <v>946693.29699999955</v>
      </c>
      <c r="N121" s="895">
        <v>1022821.8610000004</v>
      </c>
      <c r="O121" s="995">
        <v>12160552.200999998</v>
      </c>
    </row>
    <row r="122" spans="2:15" x14ac:dyDescent="0.2">
      <c r="B122" s="947" t="s">
        <v>477</v>
      </c>
      <c r="C122" s="926">
        <v>12356396.019000005</v>
      </c>
      <c r="D122" s="926">
        <v>12699191.911999999</v>
      </c>
      <c r="E122" s="926">
        <v>12901932.945000002</v>
      </c>
      <c r="F122" s="926">
        <v>13273833.285</v>
      </c>
      <c r="G122" s="926">
        <v>14430214.31000001</v>
      </c>
      <c r="H122" s="926">
        <v>13628558.667999994</v>
      </c>
      <c r="I122" s="926">
        <v>13486765.631999997</v>
      </c>
      <c r="J122" s="926">
        <v>13178132.754999997</v>
      </c>
      <c r="K122" s="926">
        <v>14569090.853999998</v>
      </c>
      <c r="L122" s="926">
        <v>13602401.409999996</v>
      </c>
      <c r="M122" s="926">
        <v>12407673.046000006</v>
      </c>
      <c r="N122" s="926">
        <v>12771896.750999995</v>
      </c>
      <c r="O122" s="996">
        <v>159306087.58699998</v>
      </c>
    </row>
    <row r="123" spans="2:15" ht="13.5" thickBot="1" x14ac:dyDescent="0.25">
      <c r="B123" s="978" t="s">
        <v>15</v>
      </c>
      <c r="C123" s="980">
        <v>36615278.761000007</v>
      </c>
      <c r="D123" s="980">
        <v>35533594.111999989</v>
      </c>
      <c r="E123" s="980">
        <v>37687837.601000004</v>
      </c>
      <c r="F123" s="980">
        <v>38673399.045000002</v>
      </c>
      <c r="G123" s="980">
        <v>40505032.895999998</v>
      </c>
      <c r="H123" s="980">
        <v>39846805.165999994</v>
      </c>
      <c r="I123" s="980">
        <v>39980326.147</v>
      </c>
      <c r="J123" s="980">
        <v>40557966.046999991</v>
      </c>
      <c r="K123" s="980">
        <v>40945268.307999998</v>
      </c>
      <c r="L123" s="980">
        <v>40232059.730999991</v>
      </c>
      <c r="M123" s="980">
        <v>39246701.268000007</v>
      </c>
      <c r="N123" s="980">
        <v>39353981.756999999</v>
      </c>
      <c r="O123" s="997">
        <v>469178250.83899999</v>
      </c>
    </row>
    <row r="124" spans="2:15" ht="13.5" thickTop="1" x14ac:dyDescent="0.2"/>
    <row r="125" spans="2:15" x14ac:dyDescent="0.2">
      <c r="B125" s="998" t="s">
        <v>487</v>
      </c>
      <c r="C125" s="930"/>
      <c r="N125" s="915"/>
    </row>
    <row r="126" spans="2:15" x14ac:dyDescent="0.2">
      <c r="B126" s="998" t="s">
        <v>488</v>
      </c>
    </row>
    <row r="128" spans="2:15" x14ac:dyDescent="0.2">
      <c r="C128" s="999"/>
      <c r="D128" s="999"/>
      <c r="E128" s="999"/>
      <c r="F128" s="999"/>
      <c r="G128" s="999"/>
      <c r="H128" s="999"/>
      <c r="I128" s="999"/>
      <c r="J128" s="999"/>
      <c r="K128" s="999"/>
    </row>
    <row r="129" spans="3:11" x14ac:dyDescent="0.2">
      <c r="C129" s="999"/>
      <c r="D129" s="999"/>
      <c r="E129" s="999"/>
      <c r="F129" s="999"/>
      <c r="G129" s="999"/>
      <c r="H129" s="999"/>
      <c r="I129" s="999"/>
      <c r="J129" s="999"/>
      <c r="K129" s="999"/>
    </row>
    <row r="130" spans="3:11" x14ac:dyDescent="0.2">
      <c r="C130" s="999"/>
      <c r="D130" s="999"/>
      <c r="E130" s="999"/>
      <c r="F130" s="999"/>
      <c r="G130" s="999"/>
      <c r="H130" s="999"/>
      <c r="I130" s="999"/>
      <c r="J130" s="999"/>
      <c r="K130" s="999"/>
    </row>
  </sheetData>
  <mergeCells count="5">
    <mergeCell ref="B2:O2"/>
    <mergeCell ref="B3:O3"/>
    <mergeCell ref="B4:O4"/>
    <mergeCell ref="B6:O6"/>
    <mergeCell ref="B78:O78"/>
  </mergeCells>
  <hyperlinks>
    <hyperlink ref="P2" location="Índice!A81" display="Volver"/>
  </hyperlinks>
  <pageMargins left="0.70866141732283472" right="0.70866141732283472" top="0.74803149606299213" bottom="0.74803149606299213" header="0.31496062992125984" footer="0.31496062992125984"/>
  <pageSetup paperSize="14" scale="74"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
  <sheetViews>
    <sheetView showGridLines="0" topLeftCell="M1" zoomScale="80" zoomScaleNormal="80" workbookViewId="0"/>
  </sheetViews>
  <sheetFormatPr baseColWidth="10" defaultColWidth="11.42578125" defaultRowHeight="12.75" x14ac:dyDescent="0.2"/>
  <cols>
    <col min="1" max="1" width="38.42578125" style="1" bestFit="1" customWidth="1"/>
    <col min="2" max="2" width="8.28515625" style="1" customWidth="1"/>
    <col min="3" max="3" width="9.28515625" style="1" bestFit="1" customWidth="1"/>
    <col min="4" max="4" width="8.42578125" style="1" customWidth="1"/>
    <col min="5" max="5" width="9.28515625" style="1" bestFit="1" customWidth="1"/>
    <col min="6" max="6" width="10.5703125" style="1" customWidth="1"/>
    <col min="7" max="7" width="9.28515625" style="1" bestFit="1" customWidth="1"/>
    <col min="8" max="8" width="8.7109375" style="1" customWidth="1"/>
    <col min="9" max="9" width="9.28515625" style="1" bestFit="1" customWidth="1"/>
    <col min="10" max="10" width="7.85546875" style="1" customWidth="1"/>
    <col min="11" max="11" width="9.28515625" style="1" bestFit="1" customWidth="1"/>
    <col min="12" max="12" width="8.42578125" style="1" customWidth="1"/>
    <col min="13" max="13" width="9.28515625" style="1" bestFit="1" customWidth="1"/>
    <col min="14" max="14" width="8.28515625" style="1" customWidth="1"/>
    <col min="15" max="15" width="9.28515625" style="1" bestFit="1" customWidth="1"/>
    <col min="16" max="16" width="9.42578125" style="1" customWidth="1"/>
    <col min="17" max="17" width="9.28515625" style="1" bestFit="1" customWidth="1"/>
    <col min="18" max="18" width="8.7109375" style="1" customWidth="1"/>
    <col min="19" max="19" width="9.28515625" style="1" bestFit="1" customWidth="1"/>
    <col min="20" max="20" width="9" style="1" customWidth="1"/>
    <col min="21" max="21" width="9.28515625" style="1" bestFit="1" customWidth="1"/>
    <col min="22" max="22" width="9" style="1" customWidth="1"/>
    <col min="23" max="23" width="9.28515625" style="1" bestFit="1" customWidth="1"/>
    <col min="24" max="24" width="8.42578125" style="1" customWidth="1"/>
    <col min="25" max="25" width="9.28515625" style="1" bestFit="1" customWidth="1"/>
    <col min="26" max="26" width="7.5703125" style="1" customWidth="1"/>
    <col min="27" max="27" width="9.42578125" style="1" customWidth="1"/>
    <col min="28" max="16384" width="11.42578125" style="1"/>
  </cols>
  <sheetData>
    <row r="1" spans="1:28" ht="15" x14ac:dyDescent="0.25">
      <c r="A1" s="879" t="s">
        <v>489</v>
      </c>
      <c r="B1" s="879"/>
      <c r="C1" s="879"/>
      <c r="D1" s="879"/>
      <c r="E1" s="879"/>
      <c r="F1" s="879"/>
      <c r="G1" s="879"/>
      <c r="H1" s="879"/>
      <c r="I1" s="879"/>
      <c r="J1" s="879"/>
      <c r="K1" s="879"/>
      <c r="L1" s="879"/>
      <c r="M1" s="879"/>
      <c r="N1" s="879"/>
      <c r="O1" s="879"/>
      <c r="P1" s="879"/>
      <c r="Q1" s="879"/>
      <c r="R1" s="879"/>
      <c r="S1" s="879"/>
      <c r="T1" s="879"/>
      <c r="U1" s="879"/>
      <c r="V1" s="879"/>
      <c r="W1" s="879"/>
      <c r="X1" s="879"/>
      <c r="Y1" s="879"/>
      <c r="Z1" s="879"/>
      <c r="AA1" s="879"/>
    </row>
    <row r="2" spans="1:28" ht="15" x14ac:dyDescent="0.25">
      <c r="A2" s="879" t="s">
        <v>95</v>
      </c>
      <c r="B2" s="879"/>
      <c r="C2" s="879"/>
      <c r="D2" s="879"/>
      <c r="E2" s="879"/>
      <c r="F2" s="879"/>
      <c r="G2" s="879"/>
      <c r="H2" s="879"/>
      <c r="I2" s="879"/>
      <c r="J2" s="879"/>
      <c r="K2" s="879"/>
      <c r="L2" s="879"/>
      <c r="M2" s="879"/>
      <c r="N2" s="879"/>
      <c r="O2" s="879"/>
      <c r="P2" s="879"/>
      <c r="Q2" s="879"/>
      <c r="R2" s="879"/>
      <c r="S2" s="879"/>
      <c r="T2" s="879"/>
      <c r="U2" s="879"/>
      <c r="V2" s="879"/>
      <c r="W2" s="879"/>
      <c r="X2" s="879"/>
      <c r="Y2" s="879"/>
      <c r="Z2" s="879"/>
      <c r="AA2" s="879"/>
      <c r="AB2" s="589" t="s">
        <v>366</v>
      </c>
    </row>
    <row r="4" spans="1:28" ht="13.5" thickBot="1" x14ac:dyDescent="0.25">
      <c r="A4" s="881"/>
      <c r="B4" s="881"/>
      <c r="C4" s="881"/>
      <c r="D4" s="881"/>
      <c r="E4" s="881"/>
      <c r="F4" s="881"/>
      <c r="G4" s="881"/>
      <c r="H4" s="881"/>
      <c r="I4" s="881"/>
      <c r="J4" s="881"/>
      <c r="K4" s="881"/>
      <c r="L4" s="881"/>
      <c r="M4" s="881"/>
      <c r="N4" s="881"/>
    </row>
    <row r="5" spans="1:28" s="628" customFormat="1" ht="13.5" thickTop="1" x14ac:dyDescent="0.2">
      <c r="A5" s="1000" t="s">
        <v>490</v>
      </c>
      <c r="B5" s="1001" t="s">
        <v>0</v>
      </c>
      <c r="C5" s="1002"/>
      <c r="D5" s="1001" t="s">
        <v>1</v>
      </c>
      <c r="E5" s="1002"/>
      <c r="F5" s="1001" t="s">
        <v>2</v>
      </c>
      <c r="G5" s="1002"/>
      <c r="H5" s="1001" t="s">
        <v>3</v>
      </c>
      <c r="I5" s="1002"/>
      <c r="J5" s="1001" t="s">
        <v>4</v>
      </c>
      <c r="K5" s="1002"/>
      <c r="L5" s="1001" t="s">
        <v>9</v>
      </c>
      <c r="M5" s="1002"/>
      <c r="N5" s="1001" t="s">
        <v>5</v>
      </c>
      <c r="O5" s="1002"/>
      <c r="P5" s="1003" t="s">
        <v>6</v>
      </c>
      <c r="Q5" s="1003"/>
      <c r="R5" s="1003" t="s">
        <v>7</v>
      </c>
      <c r="S5" s="1003"/>
      <c r="T5" s="1003" t="s">
        <v>8</v>
      </c>
      <c r="U5" s="1003"/>
      <c r="V5" s="1003" t="s">
        <v>10</v>
      </c>
      <c r="W5" s="1003"/>
      <c r="X5" s="1003" t="s">
        <v>11</v>
      </c>
      <c r="Y5" s="1003"/>
      <c r="Z5" s="1004" t="s">
        <v>20</v>
      </c>
      <c r="AA5" s="1005"/>
    </row>
    <row r="6" spans="1:28" s="1011" customFormat="1" ht="25.5" x14ac:dyDescent="0.2">
      <c r="A6" s="1006"/>
      <c r="B6" s="1007" t="s">
        <v>491</v>
      </c>
      <c r="C6" s="1008" t="s">
        <v>492</v>
      </c>
      <c r="D6" s="1007" t="s">
        <v>491</v>
      </c>
      <c r="E6" s="1008" t="s">
        <v>492</v>
      </c>
      <c r="F6" s="1007" t="s">
        <v>491</v>
      </c>
      <c r="G6" s="1008" t="s">
        <v>492</v>
      </c>
      <c r="H6" s="1007" t="s">
        <v>491</v>
      </c>
      <c r="I6" s="1008" t="s">
        <v>492</v>
      </c>
      <c r="J6" s="1007" t="s">
        <v>491</v>
      </c>
      <c r="K6" s="1008" t="s">
        <v>492</v>
      </c>
      <c r="L6" s="1007" t="s">
        <v>491</v>
      </c>
      <c r="M6" s="1008" t="s">
        <v>492</v>
      </c>
      <c r="N6" s="1007" t="s">
        <v>491</v>
      </c>
      <c r="O6" s="1008" t="s">
        <v>492</v>
      </c>
      <c r="P6" s="1007" t="s">
        <v>491</v>
      </c>
      <c r="Q6" s="1008" t="s">
        <v>492</v>
      </c>
      <c r="R6" s="1007" t="s">
        <v>491</v>
      </c>
      <c r="S6" s="1008" t="s">
        <v>492</v>
      </c>
      <c r="T6" s="1007" t="s">
        <v>491</v>
      </c>
      <c r="U6" s="1008" t="s">
        <v>492</v>
      </c>
      <c r="V6" s="1007" t="s">
        <v>491</v>
      </c>
      <c r="W6" s="1008" t="s">
        <v>492</v>
      </c>
      <c r="X6" s="1007" t="s">
        <v>491</v>
      </c>
      <c r="Y6" s="1008" t="s">
        <v>492</v>
      </c>
      <c r="Z6" s="1009" t="s">
        <v>491</v>
      </c>
      <c r="AA6" s="1010" t="s">
        <v>492</v>
      </c>
    </row>
    <row r="7" spans="1:28" x14ac:dyDescent="0.2">
      <c r="A7" s="914" t="s">
        <v>457</v>
      </c>
      <c r="B7" s="1012">
        <v>1</v>
      </c>
      <c r="C7" s="1012">
        <v>1054</v>
      </c>
      <c r="D7" s="1012">
        <v>5</v>
      </c>
      <c r="E7" s="1012">
        <v>1888</v>
      </c>
      <c r="F7" s="1012">
        <v>1</v>
      </c>
      <c r="G7" s="1012">
        <v>971</v>
      </c>
      <c r="H7" s="1012">
        <v>5</v>
      </c>
      <c r="I7" s="1012">
        <v>1722</v>
      </c>
      <c r="J7" s="1012">
        <v>8</v>
      </c>
      <c r="K7" s="1012">
        <v>1922</v>
      </c>
      <c r="L7" s="1012">
        <v>6</v>
      </c>
      <c r="M7" s="1012">
        <v>2960</v>
      </c>
      <c r="N7" s="1012">
        <v>2</v>
      </c>
      <c r="O7" s="1012">
        <v>1371</v>
      </c>
      <c r="P7" s="1012">
        <v>4</v>
      </c>
      <c r="Q7" s="1012">
        <v>1573</v>
      </c>
      <c r="R7" s="1012">
        <v>2</v>
      </c>
      <c r="S7" s="1012">
        <v>1280</v>
      </c>
      <c r="T7" s="1012">
        <v>6</v>
      </c>
      <c r="U7" s="1012">
        <v>2263</v>
      </c>
      <c r="V7" s="1012">
        <v>4</v>
      </c>
      <c r="W7" s="1013">
        <v>1436</v>
      </c>
      <c r="X7" s="1013">
        <v>2</v>
      </c>
      <c r="Y7" s="1013">
        <v>1833</v>
      </c>
      <c r="Z7" s="1014">
        <v>46</v>
      </c>
      <c r="AA7" s="1015">
        <v>20273</v>
      </c>
    </row>
    <row r="8" spans="1:28" x14ac:dyDescent="0.2">
      <c r="A8" s="891" t="s">
        <v>458</v>
      </c>
      <c r="B8" s="918"/>
      <c r="C8" s="918">
        <v>21</v>
      </c>
      <c r="D8" s="918"/>
      <c r="E8" s="918">
        <v>21</v>
      </c>
      <c r="F8" s="918"/>
      <c r="G8" s="918">
        <v>21</v>
      </c>
      <c r="H8" s="918"/>
      <c r="I8" s="918">
        <v>24</v>
      </c>
      <c r="J8" s="918"/>
      <c r="K8" s="918">
        <v>23</v>
      </c>
      <c r="L8" s="918"/>
      <c r="M8" s="918">
        <v>17</v>
      </c>
      <c r="N8" s="918">
        <v>1</v>
      </c>
      <c r="O8" s="918">
        <v>22</v>
      </c>
      <c r="P8" s="918">
        <v>0</v>
      </c>
      <c r="Q8" s="918">
        <v>18</v>
      </c>
      <c r="R8" s="918">
        <v>0</v>
      </c>
      <c r="S8" s="918">
        <v>17</v>
      </c>
      <c r="T8" s="918">
        <v>0</v>
      </c>
      <c r="U8" s="918">
        <v>21</v>
      </c>
      <c r="V8" s="918">
        <v>0</v>
      </c>
      <c r="W8" s="1016">
        <v>22</v>
      </c>
      <c r="X8" s="1016"/>
      <c r="Y8" s="1016">
        <v>26</v>
      </c>
      <c r="Z8" s="1017">
        <v>1</v>
      </c>
      <c r="AA8" s="1018">
        <v>253</v>
      </c>
    </row>
    <row r="9" spans="1:28" x14ac:dyDescent="0.2">
      <c r="A9" s="891" t="s">
        <v>459</v>
      </c>
      <c r="B9" s="918">
        <v>6</v>
      </c>
      <c r="C9" s="918">
        <v>372</v>
      </c>
      <c r="D9" s="918">
        <v>5</v>
      </c>
      <c r="E9" s="918">
        <v>297</v>
      </c>
      <c r="F9" s="918">
        <v>6</v>
      </c>
      <c r="G9" s="918">
        <v>389</v>
      </c>
      <c r="H9" s="918">
        <v>6</v>
      </c>
      <c r="I9" s="918">
        <v>367</v>
      </c>
      <c r="J9" s="918">
        <v>4</v>
      </c>
      <c r="K9" s="918">
        <v>393</v>
      </c>
      <c r="L9" s="918">
        <v>8</v>
      </c>
      <c r="M9" s="918">
        <v>390</v>
      </c>
      <c r="N9" s="918">
        <v>7</v>
      </c>
      <c r="O9" s="918">
        <v>514</v>
      </c>
      <c r="P9" s="918">
        <v>4</v>
      </c>
      <c r="Q9" s="918">
        <v>424</v>
      </c>
      <c r="R9" s="918">
        <v>8</v>
      </c>
      <c r="S9" s="918">
        <v>463</v>
      </c>
      <c r="T9" s="918">
        <v>4</v>
      </c>
      <c r="U9" s="918">
        <v>373</v>
      </c>
      <c r="V9" s="918">
        <v>5</v>
      </c>
      <c r="W9" s="1016">
        <v>451</v>
      </c>
      <c r="X9" s="1016">
        <v>2</v>
      </c>
      <c r="Y9" s="1016">
        <v>457</v>
      </c>
      <c r="Z9" s="1019">
        <v>65</v>
      </c>
      <c r="AA9" s="1020">
        <v>4890</v>
      </c>
    </row>
    <row r="10" spans="1:28" x14ac:dyDescent="0.2">
      <c r="A10" s="891" t="s">
        <v>460</v>
      </c>
      <c r="B10" s="918"/>
      <c r="C10" s="918">
        <v>3</v>
      </c>
      <c r="D10" s="918"/>
      <c r="E10" s="918">
        <v>4</v>
      </c>
      <c r="F10" s="918"/>
      <c r="G10" s="918">
        <v>1</v>
      </c>
      <c r="H10" s="918"/>
      <c r="I10" s="918">
        <v>6</v>
      </c>
      <c r="J10" s="918"/>
      <c r="K10" s="918">
        <v>4</v>
      </c>
      <c r="L10" s="918"/>
      <c r="M10" s="918">
        <v>2</v>
      </c>
      <c r="N10" s="918"/>
      <c r="O10" s="918">
        <v>0</v>
      </c>
      <c r="P10" s="918"/>
      <c r="Q10" s="918">
        <v>0</v>
      </c>
      <c r="R10" s="918"/>
      <c r="S10" s="918">
        <v>11</v>
      </c>
      <c r="T10" s="918"/>
      <c r="U10" s="918">
        <v>1</v>
      </c>
      <c r="V10" s="918"/>
      <c r="W10" s="1016">
        <v>2</v>
      </c>
      <c r="X10" s="1016"/>
      <c r="Y10" s="1016">
        <v>6</v>
      </c>
      <c r="Z10" s="1019">
        <v>0</v>
      </c>
      <c r="AA10" s="1020">
        <v>40</v>
      </c>
    </row>
    <row r="11" spans="1:28" x14ac:dyDescent="0.2">
      <c r="A11" s="891" t="s">
        <v>461</v>
      </c>
      <c r="B11" s="918">
        <v>11</v>
      </c>
      <c r="C11" s="918">
        <v>443</v>
      </c>
      <c r="D11" s="918">
        <v>14</v>
      </c>
      <c r="E11" s="918">
        <v>587</v>
      </c>
      <c r="F11" s="918">
        <v>10</v>
      </c>
      <c r="G11" s="918">
        <v>614</v>
      </c>
      <c r="H11" s="918">
        <v>21</v>
      </c>
      <c r="I11" s="918">
        <v>437</v>
      </c>
      <c r="J11" s="918">
        <v>21</v>
      </c>
      <c r="K11" s="918">
        <v>556</v>
      </c>
      <c r="L11" s="918">
        <v>12</v>
      </c>
      <c r="M11" s="918">
        <v>378</v>
      </c>
      <c r="N11" s="918">
        <v>12</v>
      </c>
      <c r="O11" s="918">
        <v>584</v>
      </c>
      <c r="P11" s="918">
        <v>15</v>
      </c>
      <c r="Q11" s="918">
        <v>636</v>
      </c>
      <c r="R11" s="918">
        <v>1</v>
      </c>
      <c r="S11" s="918">
        <v>412</v>
      </c>
      <c r="T11" s="918">
        <v>3</v>
      </c>
      <c r="U11" s="918">
        <v>382</v>
      </c>
      <c r="V11" s="918">
        <v>9</v>
      </c>
      <c r="W11" s="1016">
        <v>594</v>
      </c>
      <c r="X11" s="1016">
        <v>21</v>
      </c>
      <c r="Y11" s="1016">
        <v>550</v>
      </c>
      <c r="Z11" s="1019">
        <v>150</v>
      </c>
      <c r="AA11" s="1020">
        <v>6173</v>
      </c>
    </row>
    <row r="12" spans="1:28" x14ac:dyDescent="0.2">
      <c r="A12" s="891" t="s">
        <v>462</v>
      </c>
      <c r="B12" s="918">
        <v>6</v>
      </c>
      <c r="C12" s="918">
        <v>322</v>
      </c>
      <c r="D12" s="918">
        <v>3</v>
      </c>
      <c r="E12" s="918">
        <v>330</v>
      </c>
      <c r="F12" s="918">
        <v>4</v>
      </c>
      <c r="G12" s="918">
        <v>317</v>
      </c>
      <c r="H12" s="918">
        <v>5</v>
      </c>
      <c r="I12" s="918">
        <v>311</v>
      </c>
      <c r="J12" s="918">
        <v>4</v>
      </c>
      <c r="K12" s="918">
        <v>375</v>
      </c>
      <c r="L12" s="918">
        <v>2</v>
      </c>
      <c r="M12" s="918">
        <v>385</v>
      </c>
      <c r="N12" s="918">
        <v>3</v>
      </c>
      <c r="O12" s="918">
        <v>316</v>
      </c>
      <c r="P12" s="918">
        <v>5</v>
      </c>
      <c r="Q12" s="918">
        <v>391</v>
      </c>
      <c r="R12" s="918">
        <v>3</v>
      </c>
      <c r="S12" s="918">
        <v>322</v>
      </c>
      <c r="T12" s="918">
        <v>3</v>
      </c>
      <c r="U12" s="918">
        <v>365</v>
      </c>
      <c r="V12" s="918">
        <v>1</v>
      </c>
      <c r="W12" s="1016">
        <v>323</v>
      </c>
      <c r="X12" s="1016">
        <v>2</v>
      </c>
      <c r="Y12" s="1016">
        <v>350</v>
      </c>
      <c r="Z12" s="1019">
        <v>41</v>
      </c>
      <c r="AA12" s="1020">
        <v>4107</v>
      </c>
    </row>
    <row r="13" spans="1:28" x14ac:dyDescent="0.2">
      <c r="A13" s="891" t="s">
        <v>463</v>
      </c>
      <c r="B13" s="918">
        <v>7</v>
      </c>
      <c r="C13" s="918">
        <v>685</v>
      </c>
      <c r="D13" s="918">
        <v>7</v>
      </c>
      <c r="E13" s="918">
        <v>629</v>
      </c>
      <c r="F13" s="918">
        <v>12</v>
      </c>
      <c r="G13" s="918">
        <v>654</v>
      </c>
      <c r="H13" s="918">
        <v>11</v>
      </c>
      <c r="I13" s="918">
        <v>600</v>
      </c>
      <c r="J13" s="918">
        <v>14</v>
      </c>
      <c r="K13" s="918">
        <v>641</v>
      </c>
      <c r="L13" s="918">
        <v>12</v>
      </c>
      <c r="M13" s="918">
        <v>718</v>
      </c>
      <c r="N13" s="918">
        <v>4</v>
      </c>
      <c r="O13" s="918">
        <v>650</v>
      </c>
      <c r="P13" s="918">
        <v>7</v>
      </c>
      <c r="Q13" s="918">
        <v>609</v>
      </c>
      <c r="R13" s="918">
        <v>10</v>
      </c>
      <c r="S13" s="918">
        <v>796</v>
      </c>
      <c r="T13" s="918">
        <v>6</v>
      </c>
      <c r="U13" s="918">
        <v>621</v>
      </c>
      <c r="V13" s="918">
        <v>9</v>
      </c>
      <c r="W13" s="1016">
        <v>741</v>
      </c>
      <c r="X13" s="1016">
        <v>7</v>
      </c>
      <c r="Y13" s="1016">
        <v>597</v>
      </c>
      <c r="Z13" s="1019">
        <v>106</v>
      </c>
      <c r="AA13" s="1020">
        <v>7941</v>
      </c>
    </row>
    <row r="14" spans="1:28" x14ac:dyDescent="0.2">
      <c r="A14" s="891" t="s">
        <v>464</v>
      </c>
      <c r="B14" s="918"/>
      <c r="C14" s="918"/>
      <c r="D14" s="918"/>
      <c r="E14" s="918">
        <v>1</v>
      </c>
      <c r="F14" s="918"/>
      <c r="G14" s="918">
        <v>0</v>
      </c>
      <c r="H14" s="918"/>
      <c r="I14" s="918">
        <v>1</v>
      </c>
      <c r="J14" s="918"/>
      <c r="K14" s="918">
        <v>0</v>
      </c>
      <c r="L14" s="918"/>
      <c r="M14" s="918">
        <v>0</v>
      </c>
      <c r="N14" s="918"/>
      <c r="O14" s="918"/>
      <c r="P14" s="918"/>
      <c r="Q14" s="918"/>
      <c r="R14" s="918"/>
      <c r="S14" s="918">
        <v>1</v>
      </c>
      <c r="T14" s="918"/>
      <c r="U14" s="918">
        <v>0</v>
      </c>
      <c r="V14" s="918"/>
      <c r="W14" s="1016"/>
      <c r="X14" s="1016"/>
      <c r="Y14" s="1016"/>
      <c r="Z14" s="1019">
        <v>0</v>
      </c>
      <c r="AA14" s="1020">
        <v>3</v>
      </c>
    </row>
    <row r="15" spans="1:28" x14ac:dyDescent="0.2">
      <c r="A15" s="891" t="s">
        <v>465</v>
      </c>
      <c r="B15" s="918"/>
      <c r="C15" s="918">
        <v>0</v>
      </c>
      <c r="D15" s="918"/>
      <c r="E15" s="918">
        <v>1</v>
      </c>
      <c r="F15" s="918"/>
      <c r="G15" s="918">
        <v>2</v>
      </c>
      <c r="H15" s="918"/>
      <c r="I15" s="918">
        <v>0</v>
      </c>
      <c r="J15" s="918"/>
      <c r="K15" s="918">
        <v>3</v>
      </c>
      <c r="L15" s="918"/>
      <c r="M15" s="918">
        <v>1</v>
      </c>
      <c r="N15" s="918"/>
      <c r="O15" s="918">
        <v>6</v>
      </c>
      <c r="P15" s="918"/>
      <c r="Q15" s="918">
        <v>2</v>
      </c>
      <c r="R15" s="918"/>
      <c r="S15" s="918">
        <v>1</v>
      </c>
      <c r="T15" s="918"/>
      <c r="U15" s="918">
        <v>0</v>
      </c>
      <c r="V15" s="918"/>
      <c r="W15" s="1016">
        <v>6</v>
      </c>
      <c r="X15" s="1016"/>
      <c r="Y15" s="1016">
        <v>3</v>
      </c>
      <c r="Z15" s="1019">
        <v>0</v>
      </c>
      <c r="AA15" s="1020">
        <v>25</v>
      </c>
    </row>
    <row r="16" spans="1:28" x14ac:dyDescent="0.2">
      <c r="A16" s="891" t="s">
        <v>466</v>
      </c>
      <c r="B16" s="918">
        <v>1</v>
      </c>
      <c r="C16" s="918">
        <v>3</v>
      </c>
      <c r="D16" s="918">
        <v>0</v>
      </c>
      <c r="E16" s="918">
        <v>3</v>
      </c>
      <c r="F16" s="918">
        <v>0</v>
      </c>
      <c r="G16" s="918">
        <v>0</v>
      </c>
      <c r="H16" s="918">
        <v>0</v>
      </c>
      <c r="I16" s="918">
        <v>2</v>
      </c>
      <c r="J16" s="918">
        <v>0</v>
      </c>
      <c r="K16" s="918">
        <v>3</v>
      </c>
      <c r="L16" s="918"/>
      <c r="M16" s="918">
        <v>3</v>
      </c>
      <c r="N16" s="918"/>
      <c r="O16" s="918">
        <v>3</v>
      </c>
      <c r="P16" s="918"/>
      <c r="Q16" s="918">
        <v>3</v>
      </c>
      <c r="R16" s="918"/>
      <c r="S16" s="918">
        <v>1</v>
      </c>
      <c r="T16" s="918"/>
      <c r="U16" s="918">
        <v>7</v>
      </c>
      <c r="V16" s="918"/>
      <c r="W16" s="1016">
        <v>0</v>
      </c>
      <c r="X16" s="1016"/>
      <c r="Y16" s="1016">
        <v>1</v>
      </c>
      <c r="Z16" s="1019">
        <v>1</v>
      </c>
      <c r="AA16" s="1020">
        <v>29</v>
      </c>
    </row>
    <row r="17" spans="1:27" x14ac:dyDescent="0.2">
      <c r="A17" s="891" t="s">
        <v>467</v>
      </c>
      <c r="B17" s="918">
        <v>5</v>
      </c>
      <c r="C17" s="918">
        <v>515</v>
      </c>
      <c r="D17" s="918">
        <v>6</v>
      </c>
      <c r="E17" s="918">
        <v>424</v>
      </c>
      <c r="F17" s="918">
        <v>5</v>
      </c>
      <c r="G17" s="918">
        <v>424</v>
      </c>
      <c r="H17" s="918">
        <v>19</v>
      </c>
      <c r="I17" s="918">
        <v>587</v>
      </c>
      <c r="J17" s="918">
        <v>8</v>
      </c>
      <c r="K17" s="918">
        <v>649</v>
      </c>
      <c r="L17" s="918">
        <v>10</v>
      </c>
      <c r="M17" s="918">
        <v>371</v>
      </c>
      <c r="N17" s="918">
        <v>11</v>
      </c>
      <c r="O17" s="918">
        <v>463</v>
      </c>
      <c r="P17" s="918">
        <v>6</v>
      </c>
      <c r="Q17" s="918">
        <v>302</v>
      </c>
      <c r="R17" s="918">
        <v>11</v>
      </c>
      <c r="S17" s="918">
        <v>693</v>
      </c>
      <c r="T17" s="918">
        <v>3</v>
      </c>
      <c r="U17" s="918">
        <v>428</v>
      </c>
      <c r="V17" s="918">
        <v>3</v>
      </c>
      <c r="W17" s="1016">
        <v>322</v>
      </c>
      <c r="X17" s="1016">
        <v>6</v>
      </c>
      <c r="Y17" s="1016">
        <v>631</v>
      </c>
      <c r="Z17" s="1019">
        <v>93</v>
      </c>
      <c r="AA17" s="1020">
        <v>5809</v>
      </c>
    </row>
    <row r="18" spans="1:27" x14ac:dyDescent="0.2">
      <c r="A18" s="891" t="s">
        <v>468</v>
      </c>
      <c r="B18" s="918"/>
      <c r="C18" s="918">
        <v>1</v>
      </c>
      <c r="D18" s="918"/>
      <c r="E18" s="918">
        <v>2</v>
      </c>
      <c r="F18" s="918"/>
      <c r="G18" s="918">
        <v>0</v>
      </c>
      <c r="H18" s="918"/>
      <c r="I18" s="918">
        <v>0</v>
      </c>
      <c r="J18" s="918"/>
      <c r="K18" s="918">
        <v>0</v>
      </c>
      <c r="L18" s="918"/>
      <c r="M18" s="918">
        <v>1</v>
      </c>
      <c r="N18" s="918"/>
      <c r="O18" s="918">
        <v>0</v>
      </c>
      <c r="P18" s="918"/>
      <c r="Q18" s="918">
        <v>0</v>
      </c>
      <c r="R18" s="918"/>
      <c r="S18" s="918">
        <v>0</v>
      </c>
      <c r="T18" s="918"/>
      <c r="U18" s="918"/>
      <c r="V18" s="918"/>
      <c r="W18" s="1016"/>
      <c r="X18" s="1016"/>
      <c r="Y18" s="1016"/>
      <c r="Z18" s="1019">
        <v>0</v>
      </c>
      <c r="AA18" s="1020">
        <v>4</v>
      </c>
    </row>
    <row r="19" spans="1:27" x14ac:dyDescent="0.2">
      <c r="A19" s="891" t="s">
        <v>469</v>
      </c>
      <c r="B19" s="918"/>
      <c r="C19" s="918"/>
      <c r="D19" s="918"/>
      <c r="E19" s="918"/>
      <c r="F19" s="918"/>
      <c r="G19" s="918"/>
      <c r="H19" s="918"/>
      <c r="I19" s="918"/>
      <c r="J19" s="918"/>
      <c r="K19" s="918"/>
      <c r="L19" s="918"/>
      <c r="M19" s="918"/>
      <c r="N19" s="918"/>
      <c r="O19" s="918"/>
      <c r="P19" s="918"/>
      <c r="Q19" s="918"/>
      <c r="R19" s="918"/>
      <c r="S19" s="918"/>
      <c r="T19" s="918"/>
      <c r="U19" s="918"/>
      <c r="V19" s="918"/>
      <c r="W19" s="1016"/>
      <c r="X19" s="1016"/>
      <c r="Y19" s="1016"/>
      <c r="Z19" s="1019">
        <v>0</v>
      </c>
      <c r="AA19" s="1020">
        <v>0</v>
      </c>
    </row>
    <row r="20" spans="1:27" x14ac:dyDescent="0.2">
      <c r="A20" s="891" t="s">
        <v>470</v>
      </c>
      <c r="B20" s="918">
        <v>1</v>
      </c>
      <c r="C20" s="918">
        <v>69</v>
      </c>
      <c r="D20" s="918">
        <v>3</v>
      </c>
      <c r="E20" s="918">
        <v>64</v>
      </c>
      <c r="F20" s="918">
        <v>3</v>
      </c>
      <c r="G20" s="918">
        <v>82</v>
      </c>
      <c r="H20" s="918">
        <v>4</v>
      </c>
      <c r="I20" s="918">
        <v>68</v>
      </c>
      <c r="J20" s="918">
        <v>1</v>
      </c>
      <c r="K20" s="918">
        <v>79</v>
      </c>
      <c r="L20" s="918">
        <v>5</v>
      </c>
      <c r="M20" s="918">
        <v>91</v>
      </c>
      <c r="N20" s="918">
        <v>4</v>
      </c>
      <c r="O20" s="918">
        <v>101</v>
      </c>
      <c r="P20" s="918">
        <v>2</v>
      </c>
      <c r="Q20" s="918">
        <v>108</v>
      </c>
      <c r="R20" s="918">
        <v>3</v>
      </c>
      <c r="S20" s="918">
        <v>100</v>
      </c>
      <c r="T20" s="918">
        <v>7</v>
      </c>
      <c r="U20" s="918">
        <v>88</v>
      </c>
      <c r="V20" s="918">
        <v>2</v>
      </c>
      <c r="W20" s="1016">
        <v>84</v>
      </c>
      <c r="X20" s="1016">
        <v>1</v>
      </c>
      <c r="Y20" s="1016">
        <v>86</v>
      </c>
      <c r="Z20" s="1019">
        <v>36</v>
      </c>
      <c r="AA20" s="1020">
        <v>1020</v>
      </c>
    </row>
    <row r="21" spans="1:27" x14ac:dyDescent="0.2">
      <c r="A21" s="896" t="s">
        <v>471</v>
      </c>
      <c r="B21" s="900">
        <v>37</v>
      </c>
      <c r="C21" s="900">
        <v>2434</v>
      </c>
      <c r="D21" s="900">
        <v>38</v>
      </c>
      <c r="E21" s="900">
        <v>2363</v>
      </c>
      <c r="F21" s="900">
        <v>40</v>
      </c>
      <c r="G21" s="900">
        <v>2504</v>
      </c>
      <c r="H21" s="900">
        <v>66</v>
      </c>
      <c r="I21" s="900">
        <v>2403</v>
      </c>
      <c r="J21" s="900">
        <v>52</v>
      </c>
      <c r="K21" s="900">
        <v>2726</v>
      </c>
      <c r="L21" s="900">
        <v>49</v>
      </c>
      <c r="M21" s="900">
        <v>2357</v>
      </c>
      <c r="N21" s="900">
        <v>42</v>
      </c>
      <c r="O21" s="900">
        <v>2659</v>
      </c>
      <c r="P21" s="900">
        <v>39</v>
      </c>
      <c r="Q21" s="900">
        <v>2493</v>
      </c>
      <c r="R21" s="900">
        <v>36</v>
      </c>
      <c r="S21" s="900">
        <v>2817</v>
      </c>
      <c r="T21" s="900">
        <v>26</v>
      </c>
      <c r="U21" s="900">
        <v>2286</v>
      </c>
      <c r="V21" s="900">
        <v>29</v>
      </c>
      <c r="W21" s="901">
        <v>2545</v>
      </c>
      <c r="X21" s="901">
        <v>39</v>
      </c>
      <c r="Y21" s="901">
        <v>2707</v>
      </c>
      <c r="Z21" s="1021">
        <v>493</v>
      </c>
      <c r="AA21" s="1022">
        <v>30294</v>
      </c>
    </row>
    <row r="22" spans="1:27" x14ac:dyDescent="0.2">
      <c r="A22" s="891" t="s">
        <v>472</v>
      </c>
      <c r="B22" s="1023">
        <v>1</v>
      </c>
      <c r="C22" s="1023">
        <v>280</v>
      </c>
      <c r="D22" s="918">
        <v>1</v>
      </c>
      <c r="E22" s="918">
        <v>326</v>
      </c>
      <c r="F22" s="918">
        <v>1</v>
      </c>
      <c r="G22" s="918">
        <v>366</v>
      </c>
      <c r="H22" s="918">
        <v>1</v>
      </c>
      <c r="I22" s="918">
        <v>348</v>
      </c>
      <c r="J22" s="918">
        <v>1</v>
      </c>
      <c r="K22" s="918">
        <v>328</v>
      </c>
      <c r="L22" s="918">
        <v>2</v>
      </c>
      <c r="M22" s="918">
        <v>274</v>
      </c>
      <c r="N22" s="918">
        <v>1</v>
      </c>
      <c r="O22" s="918">
        <v>345</v>
      </c>
      <c r="P22" s="918">
        <v>0</v>
      </c>
      <c r="Q22" s="918">
        <v>290</v>
      </c>
      <c r="R22" s="918">
        <v>0</v>
      </c>
      <c r="S22" s="918">
        <v>337</v>
      </c>
      <c r="T22" s="918">
        <v>0</v>
      </c>
      <c r="U22" s="918">
        <v>293</v>
      </c>
      <c r="V22" s="918"/>
      <c r="W22" s="1016">
        <v>337</v>
      </c>
      <c r="X22" s="1016"/>
      <c r="Y22" s="1016">
        <v>274</v>
      </c>
      <c r="Z22" s="1017">
        <v>8</v>
      </c>
      <c r="AA22" s="1018">
        <v>3798</v>
      </c>
    </row>
    <row r="23" spans="1:27" x14ac:dyDescent="0.2">
      <c r="A23" s="891" t="s">
        <v>473</v>
      </c>
      <c r="B23" s="918">
        <v>11</v>
      </c>
      <c r="C23" s="918">
        <v>1997</v>
      </c>
      <c r="D23" s="918">
        <v>9</v>
      </c>
      <c r="E23" s="918">
        <v>2213</v>
      </c>
      <c r="F23" s="918">
        <v>6</v>
      </c>
      <c r="G23" s="918">
        <v>2412</v>
      </c>
      <c r="H23" s="918">
        <v>15</v>
      </c>
      <c r="I23" s="918">
        <v>2658</v>
      </c>
      <c r="J23" s="918">
        <v>14</v>
      </c>
      <c r="K23" s="918">
        <v>2605</v>
      </c>
      <c r="L23" s="918">
        <v>10</v>
      </c>
      <c r="M23" s="918">
        <v>2551</v>
      </c>
      <c r="N23" s="918">
        <v>9</v>
      </c>
      <c r="O23" s="918">
        <v>2371</v>
      </c>
      <c r="P23" s="918">
        <v>10</v>
      </c>
      <c r="Q23" s="918">
        <v>2247</v>
      </c>
      <c r="R23" s="918">
        <v>9</v>
      </c>
      <c r="S23" s="918">
        <v>2445</v>
      </c>
      <c r="T23" s="918">
        <v>5</v>
      </c>
      <c r="U23" s="918">
        <v>2900</v>
      </c>
      <c r="V23" s="918">
        <v>7</v>
      </c>
      <c r="W23" s="1016">
        <v>2080</v>
      </c>
      <c r="X23" s="1016">
        <v>9</v>
      </c>
      <c r="Y23" s="1016">
        <v>2293</v>
      </c>
      <c r="Z23" s="1019">
        <v>114</v>
      </c>
      <c r="AA23" s="1020">
        <v>28772</v>
      </c>
    </row>
    <row r="24" spans="1:27" x14ac:dyDescent="0.2">
      <c r="A24" s="891" t="s">
        <v>474</v>
      </c>
      <c r="B24" s="918">
        <v>0</v>
      </c>
      <c r="C24" s="918">
        <v>98</v>
      </c>
      <c r="D24" s="918">
        <v>1</v>
      </c>
      <c r="E24" s="918">
        <v>58</v>
      </c>
      <c r="F24" s="918">
        <v>0</v>
      </c>
      <c r="G24" s="918">
        <v>95</v>
      </c>
      <c r="H24" s="918">
        <v>0</v>
      </c>
      <c r="I24" s="918">
        <v>104</v>
      </c>
      <c r="J24" s="918">
        <v>0</v>
      </c>
      <c r="K24" s="918">
        <v>103</v>
      </c>
      <c r="L24" s="918">
        <v>1</v>
      </c>
      <c r="M24" s="918">
        <v>118</v>
      </c>
      <c r="N24" s="918">
        <v>0</v>
      </c>
      <c r="O24" s="918">
        <v>94</v>
      </c>
      <c r="P24" s="918">
        <v>1</v>
      </c>
      <c r="Q24" s="918">
        <v>103</v>
      </c>
      <c r="R24" s="918">
        <v>0</v>
      </c>
      <c r="S24" s="918">
        <v>96</v>
      </c>
      <c r="T24" s="918">
        <v>0</v>
      </c>
      <c r="U24" s="918">
        <v>93</v>
      </c>
      <c r="V24" s="918">
        <v>1</v>
      </c>
      <c r="W24" s="1016">
        <v>73</v>
      </c>
      <c r="X24" s="1016">
        <v>0</v>
      </c>
      <c r="Y24" s="1016">
        <v>110</v>
      </c>
      <c r="Z24" s="1019">
        <v>4</v>
      </c>
      <c r="AA24" s="1020">
        <v>1145</v>
      </c>
    </row>
    <row r="25" spans="1:27" x14ac:dyDescent="0.2">
      <c r="A25" s="891" t="s">
        <v>475</v>
      </c>
      <c r="B25" s="918">
        <v>5</v>
      </c>
      <c r="C25" s="918">
        <v>1071</v>
      </c>
      <c r="D25" s="918">
        <v>4</v>
      </c>
      <c r="E25" s="918">
        <v>936</v>
      </c>
      <c r="F25" s="918">
        <v>3</v>
      </c>
      <c r="G25" s="918">
        <v>1102</v>
      </c>
      <c r="H25" s="918">
        <v>16</v>
      </c>
      <c r="I25" s="918">
        <v>993</v>
      </c>
      <c r="J25" s="918">
        <v>7</v>
      </c>
      <c r="K25" s="918">
        <v>931</v>
      </c>
      <c r="L25" s="918">
        <v>3</v>
      </c>
      <c r="M25" s="918">
        <v>1046</v>
      </c>
      <c r="N25" s="918">
        <v>4</v>
      </c>
      <c r="O25" s="918">
        <v>1058</v>
      </c>
      <c r="P25" s="918">
        <v>5</v>
      </c>
      <c r="Q25" s="918">
        <v>1059</v>
      </c>
      <c r="R25" s="918">
        <v>3</v>
      </c>
      <c r="S25" s="918">
        <v>942</v>
      </c>
      <c r="T25" s="918">
        <v>5</v>
      </c>
      <c r="U25" s="918">
        <v>913</v>
      </c>
      <c r="V25" s="918">
        <v>5</v>
      </c>
      <c r="W25" s="1016">
        <v>979</v>
      </c>
      <c r="X25" s="1016">
        <v>5</v>
      </c>
      <c r="Y25" s="1016">
        <v>931</v>
      </c>
      <c r="Z25" s="1019">
        <v>65</v>
      </c>
      <c r="AA25" s="1020">
        <v>11961</v>
      </c>
    </row>
    <row r="26" spans="1:27" x14ac:dyDescent="0.2">
      <c r="A26" s="891" t="s">
        <v>476</v>
      </c>
      <c r="B26" s="918">
        <v>0</v>
      </c>
      <c r="C26" s="918">
        <v>355</v>
      </c>
      <c r="D26" s="918">
        <v>0</v>
      </c>
      <c r="E26" s="918">
        <v>226</v>
      </c>
      <c r="F26" s="918">
        <v>2</v>
      </c>
      <c r="G26" s="918">
        <v>297</v>
      </c>
      <c r="H26" s="918">
        <v>3</v>
      </c>
      <c r="I26" s="918">
        <v>300</v>
      </c>
      <c r="J26" s="918">
        <v>1</v>
      </c>
      <c r="K26" s="918">
        <v>329</v>
      </c>
      <c r="L26" s="918">
        <v>2</v>
      </c>
      <c r="M26" s="918">
        <v>369</v>
      </c>
      <c r="N26" s="918">
        <v>1</v>
      </c>
      <c r="O26" s="918">
        <v>304</v>
      </c>
      <c r="P26" s="918">
        <v>2</v>
      </c>
      <c r="Q26" s="918">
        <v>322</v>
      </c>
      <c r="R26" s="918">
        <v>1</v>
      </c>
      <c r="S26" s="918">
        <v>301</v>
      </c>
      <c r="T26" s="918">
        <v>2</v>
      </c>
      <c r="U26" s="918">
        <v>299</v>
      </c>
      <c r="V26" s="918">
        <v>0</v>
      </c>
      <c r="W26" s="1016">
        <v>316</v>
      </c>
      <c r="X26" s="1016">
        <v>0</v>
      </c>
      <c r="Y26" s="1016">
        <v>309</v>
      </c>
      <c r="Z26" s="1019">
        <v>14</v>
      </c>
      <c r="AA26" s="1020">
        <v>3727</v>
      </c>
    </row>
    <row r="27" spans="1:27" x14ac:dyDescent="0.2">
      <c r="A27" s="896" t="s">
        <v>477</v>
      </c>
      <c r="B27" s="900">
        <v>17</v>
      </c>
      <c r="C27" s="900">
        <v>3801</v>
      </c>
      <c r="D27" s="900">
        <v>15</v>
      </c>
      <c r="E27" s="900">
        <v>3759</v>
      </c>
      <c r="F27" s="900">
        <v>12</v>
      </c>
      <c r="G27" s="900">
        <v>4272</v>
      </c>
      <c r="H27" s="900">
        <v>35</v>
      </c>
      <c r="I27" s="900">
        <v>4403</v>
      </c>
      <c r="J27" s="900">
        <v>23</v>
      </c>
      <c r="K27" s="900">
        <v>4296</v>
      </c>
      <c r="L27" s="900">
        <v>18</v>
      </c>
      <c r="M27" s="900">
        <v>4358</v>
      </c>
      <c r="N27" s="900">
        <v>15</v>
      </c>
      <c r="O27" s="900">
        <v>4172</v>
      </c>
      <c r="P27" s="900">
        <v>18</v>
      </c>
      <c r="Q27" s="900">
        <v>4021</v>
      </c>
      <c r="R27" s="900">
        <v>13</v>
      </c>
      <c r="S27" s="900">
        <v>4121</v>
      </c>
      <c r="T27" s="900">
        <v>12</v>
      </c>
      <c r="U27" s="900">
        <v>4498</v>
      </c>
      <c r="V27" s="900">
        <v>13</v>
      </c>
      <c r="W27" s="900">
        <v>3785</v>
      </c>
      <c r="X27" s="901">
        <v>14</v>
      </c>
      <c r="Y27" s="901">
        <v>3917</v>
      </c>
      <c r="Z27" s="1021">
        <v>205</v>
      </c>
      <c r="AA27" s="1022">
        <v>49403</v>
      </c>
    </row>
    <row r="28" spans="1:27" ht="13.5" thickBot="1" x14ac:dyDescent="0.25">
      <c r="A28" s="1024" t="s">
        <v>15</v>
      </c>
      <c r="B28" s="1025">
        <v>55</v>
      </c>
      <c r="C28" s="1025">
        <v>7289</v>
      </c>
      <c r="D28" s="1025">
        <v>58</v>
      </c>
      <c r="E28" s="1025">
        <v>8010</v>
      </c>
      <c r="F28" s="1025">
        <v>53</v>
      </c>
      <c r="G28" s="1025">
        <v>7747</v>
      </c>
      <c r="H28" s="1025">
        <v>106</v>
      </c>
      <c r="I28" s="1025">
        <v>8528</v>
      </c>
      <c r="J28" s="1025">
        <v>83</v>
      </c>
      <c r="K28" s="1025">
        <v>8944</v>
      </c>
      <c r="L28" s="1025">
        <v>73</v>
      </c>
      <c r="M28" s="1025">
        <v>9675</v>
      </c>
      <c r="N28" s="1025">
        <v>59</v>
      </c>
      <c r="O28" s="1025">
        <v>8202</v>
      </c>
      <c r="P28" s="1025">
        <v>61</v>
      </c>
      <c r="Q28" s="1025">
        <v>8087</v>
      </c>
      <c r="R28" s="1025">
        <v>51</v>
      </c>
      <c r="S28" s="1025">
        <v>8218</v>
      </c>
      <c r="T28" s="1025">
        <v>44</v>
      </c>
      <c r="U28" s="1025">
        <v>9047</v>
      </c>
      <c r="V28" s="1025">
        <v>46</v>
      </c>
      <c r="W28" s="1025">
        <v>7766</v>
      </c>
      <c r="X28" s="1026">
        <v>55</v>
      </c>
      <c r="Y28" s="1025">
        <v>8457</v>
      </c>
      <c r="Z28" s="1027">
        <v>744</v>
      </c>
      <c r="AA28" s="1028">
        <v>99970</v>
      </c>
    </row>
    <row r="29" spans="1:27" ht="13.5" thickTop="1" x14ac:dyDescent="0.2">
      <c r="AA29" s="1029"/>
    </row>
  </sheetData>
  <mergeCells count="16">
    <mergeCell ref="P5:Q5"/>
    <mergeCell ref="R5:S5"/>
    <mergeCell ref="T5:U5"/>
    <mergeCell ref="V5:W5"/>
    <mergeCell ref="X5:Y5"/>
    <mergeCell ref="Z5:AA5"/>
    <mergeCell ref="A1:AA1"/>
    <mergeCell ref="A2:AA2"/>
    <mergeCell ref="A5:A6"/>
    <mergeCell ref="B5:C5"/>
    <mergeCell ref="D5:E5"/>
    <mergeCell ref="F5:G5"/>
    <mergeCell ref="H5:I5"/>
    <mergeCell ref="J5:K5"/>
    <mergeCell ref="L5:M5"/>
    <mergeCell ref="N5:O5"/>
  </mergeCells>
  <hyperlinks>
    <hyperlink ref="AB2" location="Índice!A82" display="Volver"/>
  </hyperlinks>
  <pageMargins left="0.70866141732283472" right="0.70866141732283472" top="0.74803149606299213" bottom="0.74803149606299213" header="0.31496062992125984" footer="0.31496062992125984"/>
  <pageSetup paperSize="14" scale="93"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B29"/>
  <sheetViews>
    <sheetView showGridLines="0" topLeftCell="C1" zoomScale="90" zoomScaleNormal="90" workbookViewId="0"/>
  </sheetViews>
  <sheetFormatPr baseColWidth="10" defaultColWidth="11.42578125" defaultRowHeight="12.75" x14ac:dyDescent="0.2"/>
  <cols>
    <col min="1" max="1" width="37.85546875" style="1030" customWidth="1"/>
    <col min="2" max="2" width="8.7109375" style="1030" customWidth="1"/>
    <col min="3" max="3" width="9.42578125" style="1030" customWidth="1"/>
    <col min="4" max="4" width="8.42578125" style="1030" customWidth="1"/>
    <col min="5" max="5" width="9.7109375" style="1030" customWidth="1"/>
    <col min="6" max="6" width="8.7109375" style="1030" customWidth="1"/>
    <col min="7" max="7" width="9.7109375" style="1030" customWidth="1"/>
    <col min="8" max="8" width="8.7109375" style="1030" customWidth="1"/>
    <col min="9" max="9" width="9.7109375" style="1030" customWidth="1"/>
    <col min="10" max="10" width="8.7109375" style="1030" customWidth="1"/>
    <col min="11" max="11" width="9.7109375" style="1030" customWidth="1"/>
    <col min="12" max="12" width="8.7109375" style="1030" customWidth="1"/>
    <col min="13" max="13" width="9.7109375" style="1030" customWidth="1"/>
    <col min="14" max="14" width="8.7109375" style="1030" customWidth="1"/>
    <col min="15" max="15" width="9.7109375" style="1030" customWidth="1"/>
    <col min="16" max="16" width="8.7109375" style="1030" customWidth="1"/>
    <col min="17" max="17" width="9.7109375" style="1030" customWidth="1"/>
    <col min="18" max="18" width="8.7109375" style="1030" customWidth="1"/>
    <col min="19" max="19" width="9.7109375" style="1030" customWidth="1"/>
    <col min="20" max="20" width="8.7109375" style="1030" customWidth="1"/>
    <col min="21" max="21" width="9.7109375" style="1030" customWidth="1"/>
    <col min="22" max="22" width="8.7109375" style="1030" customWidth="1"/>
    <col min="23" max="23" width="9.7109375" style="1030" customWidth="1"/>
    <col min="24" max="24" width="8.7109375" style="1030" customWidth="1"/>
    <col min="25" max="25" width="9.7109375" style="1030" customWidth="1"/>
    <col min="26" max="26" width="8.7109375" style="1030" customWidth="1"/>
    <col min="27" max="27" width="9.7109375" style="1030" customWidth="1"/>
    <col min="28" max="16384" width="11.42578125" style="1030"/>
  </cols>
  <sheetData>
    <row r="3" spans="1:28" ht="17.25" x14ac:dyDescent="0.25">
      <c r="A3" s="879" t="s">
        <v>493</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589" t="s">
        <v>366</v>
      </c>
    </row>
    <row r="4" spans="1:28" ht="15.75" thickBot="1" x14ac:dyDescent="0.3">
      <c r="A4" s="1031" t="s">
        <v>95</v>
      </c>
      <c r="B4" s="1031"/>
      <c r="C4" s="1031"/>
      <c r="D4" s="1031"/>
      <c r="E4" s="1031"/>
      <c r="F4" s="1031"/>
      <c r="G4" s="1031"/>
      <c r="H4" s="1031"/>
      <c r="I4" s="1031"/>
      <c r="J4" s="1031"/>
      <c r="K4" s="1031"/>
      <c r="L4" s="1031"/>
      <c r="M4" s="1031"/>
      <c r="N4" s="1031"/>
      <c r="O4" s="1031"/>
      <c r="P4" s="1031"/>
      <c r="Q4" s="1031"/>
      <c r="R4" s="1031"/>
      <c r="S4" s="1031"/>
      <c r="T4" s="1031"/>
      <c r="U4" s="1031"/>
      <c r="V4" s="1031"/>
      <c r="W4" s="1031"/>
      <c r="X4" s="1031"/>
      <c r="Y4" s="1031"/>
      <c r="Z4" s="1031"/>
      <c r="AA4" s="1031"/>
    </row>
    <row r="5" spans="1:28" ht="13.5" thickTop="1" x14ac:dyDescent="0.2">
      <c r="A5" s="1002" t="s">
        <v>490</v>
      </c>
      <c r="B5" s="1003" t="s">
        <v>0</v>
      </c>
      <c r="C5" s="1003"/>
      <c r="D5" s="1003" t="s">
        <v>1</v>
      </c>
      <c r="E5" s="1003"/>
      <c r="F5" s="1003" t="s">
        <v>2</v>
      </c>
      <c r="G5" s="1003"/>
      <c r="H5" s="1003" t="s">
        <v>3</v>
      </c>
      <c r="I5" s="1003"/>
      <c r="J5" s="1003" t="s">
        <v>4</v>
      </c>
      <c r="K5" s="1003"/>
      <c r="L5" s="1003" t="s">
        <v>9</v>
      </c>
      <c r="M5" s="1003"/>
      <c r="N5" s="1003" t="s">
        <v>5</v>
      </c>
      <c r="O5" s="1003"/>
      <c r="P5" s="1003" t="s">
        <v>6</v>
      </c>
      <c r="Q5" s="1003"/>
      <c r="R5" s="1003" t="s">
        <v>7</v>
      </c>
      <c r="S5" s="1003"/>
      <c r="T5" s="1003" t="s">
        <v>8</v>
      </c>
      <c r="U5" s="1003"/>
      <c r="V5" s="1003" t="s">
        <v>10</v>
      </c>
      <c r="W5" s="1003"/>
      <c r="X5" s="1003" t="s">
        <v>11</v>
      </c>
      <c r="Y5" s="1003"/>
      <c r="Z5" s="1004" t="s">
        <v>20</v>
      </c>
      <c r="AA5" s="1005"/>
    </row>
    <row r="6" spans="1:28" ht="25.5" x14ac:dyDescent="0.2">
      <c r="A6" s="1032"/>
      <c r="B6" s="1007" t="s">
        <v>491</v>
      </c>
      <c r="C6" s="1008" t="s">
        <v>492</v>
      </c>
      <c r="D6" s="1007" t="s">
        <v>491</v>
      </c>
      <c r="E6" s="1008" t="s">
        <v>492</v>
      </c>
      <c r="F6" s="1007" t="s">
        <v>491</v>
      </c>
      <c r="G6" s="1008" t="s">
        <v>492</v>
      </c>
      <c r="H6" s="1007" t="s">
        <v>491</v>
      </c>
      <c r="I6" s="1008" t="s">
        <v>492</v>
      </c>
      <c r="J6" s="1007" t="s">
        <v>491</v>
      </c>
      <c r="K6" s="1008" t="s">
        <v>492</v>
      </c>
      <c r="L6" s="1007" t="s">
        <v>491</v>
      </c>
      <c r="M6" s="1008" t="s">
        <v>492</v>
      </c>
      <c r="N6" s="1007" t="s">
        <v>491</v>
      </c>
      <c r="O6" s="1008" t="s">
        <v>492</v>
      </c>
      <c r="P6" s="1007" t="s">
        <v>491</v>
      </c>
      <c r="Q6" s="1008" t="s">
        <v>492</v>
      </c>
      <c r="R6" s="1007" t="s">
        <v>491</v>
      </c>
      <c r="S6" s="1008" t="s">
        <v>492</v>
      </c>
      <c r="T6" s="1007" t="s">
        <v>491</v>
      </c>
      <c r="U6" s="1008" t="s">
        <v>492</v>
      </c>
      <c r="V6" s="1007" t="s">
        <v>491</v>
      </c>
      <c r="W6" s="1008" t="s">
        <v>492</v>
      </c>
      <c r="X6" s="1007" t="s">
        <v>491</v>
      </c>
      <c r="Y6" s="1008" t="s">
        <v>492</v>
      </c>
      <c r="Z6" s="1009" t="s">
        <v>491</v>
      </c>
      <c r="AA6" s="1010" t="s">
        <v>492</v>
      </c>
    </row>
    <row r="7" spans="1:28" x14ac:dyDescent="0.2">
      <c r="A7" s="914" t="s">
        <v>457</v>
      </c>
      <c r="B7" s="955"/>
      <c r="C7" s="955"/>
      <c r="D7" s="955"/>
      <c r="E7" s="955">
        <v>1</v>
      </c>
      <c r="F7" s="955"/>
      <c r="G7" s="955">
        <v>0</v>
      </c>
      <c r="H7" s="955"/>
      <c r="I7" s="955"/>
      <c r="J7" s="955"/>
      <c r="K7" s="955">
        <v>1</v>
      </c>
      <c r="L7" s="955"/>
      <c r="M7" s="955">
        <v>0</v>
      </c>
      <c r="N7" s="955"/>
      <c r="O7" s="955"/>
      <c r="P7" s="955"/>
      <c r="Q7" s="955"/>
      <c r="R7" s="955"/>
      <c r="S7" s="955"/>
      <c r="T7" s="955"/>
      <c r="U7" s="955"/>
      <c r="V7" s="955"/>
      <c r="W7" s="956"/>
      <c r="X7" s="956"/>
      <c r="Y7" s="956">
        <v>1</v>
      </c>
      <c r="Z7" s="1033">
        <v>0</v>
      </c>
      <c r="AA7" s="1034">
        <v>3</v>
      </c>
    </row>
    <row r="8" spans="1:28" x14ac:dyDescent="0.2">
      <c r="A8" s="891" t="s">
        <v>458</v>
      </c>
      <c r="B8" s="895"/>
      <c r="C8" s="895"/>
      <c r="D8" s="895"/>
      <c r="E8" s="895"/>
      <c r="F8" s="895"/>
      <c r="G8" s="895"/>
      <c r="H8" s="895"/>
      <c r="I8" s="895"/>
      <c r="J8" s="895"/>
      <c r="K8" s="895"/>
      <c r="L8" s="895"/>
      <c r="M8" s="895"/>
      <c r="N8" s="895"/>
      <c r="O8" s="895"/>
      <c r="P8" s="895"/>
      <c r="Q8" s="895"/>
      <c r="R8" s="895"/>
      <c r="S8" s="895"/>
      <c r="T8" s="895"/>
      <c r="U8" s="895"/>
      <c r="V8" s="895"/>
      <c r="W8" s="1035">
        <v>1</v>
      </c>
      <c r="X8" s="1035"/>
      <c r="Y8" s="1035">
        <v>1</v>
      </c>
      <c r="Z8" s="1036">
        <v>0</v>
      </c>
      <c r="AA8" s="1037">
        <v>2</v>
      </c>
    </row>
    <row r="9" spans="1:28" x14ac:dyDescent="0.2">
      <c r="A9" s="891" t="s">
        <v>459</v>
      </c>
      <c r="B9" s="895"/>
      <c r="C9" s="895">
        <v>2</v>
      </c>
      <c r="D9" s="895"/>
      <c r="E9" s="895">
        <v>3</v>
      </c>
      <c r="F9" s="895"/>
      <c r="G9" s="895">
        <v>5</v>
      </c>
      <c r="H9" s="895"/>
      <c r="I9" s="895">
        <v>6</v>
      </c>
      <c r="J9" s="895"/>
      <c r="K9" s="895">
        <v>2</v>
      </c>
      <c r="L9" s="895"/>
      <c r="M9" s="895">
        <v>1</v>
      </c>
      <c r="N9" s="895"/>
      <c r="O9" s="895">
        <v>1</v>
      </c>
      <c r="P9" s="895"/>
      <c r="Q9" s="895">
        <v>2</v>
      </c>
      <c r="R9" s="895"/>
      <c r="S9" s="895">
        <v>3</v>
      </c>
      <c r="T9" s="895"/>
      <c r="U9" s="895">
        <v>1</v>
      </c>
      <c r="V9" s="895">
        <v>0</v>
      </c>
      <c r="W9" s="1035">
        <v>3</v>
      </c>
      <c r="X9" s="1035">
        <v>1</v>
      </c>
      <c r="Y9" s="1035">
        <v>3</v>
      </c>
      <c r="Z9" s="1038">
        <v>1</v>
      </c>
      <c r="AA9" s="1039">
        <v>32</v>
      </c>
    </row>
    <row r="10" spans="1:28" x14ac:dyDescent="0.2">
      <c r="A10" s="891" t="s">
        <v>460</v>
      </c>
      <c r="B10" s="895"/>
      <c r="C10" s="895"/>
      <c r="D10" s="895"/>
      <c r="E10" s="895"/>
      <c r="F10" s="895"/>
      <c r="G10" s="895"/>
      <c r="H10" s="895"/>
      <c r="I10" s="895"/>
      <c r="J10" s="895"/>
      <c r="K10" s="895"/>
      <c r="L10" s="895"/>
      <c r="M10" s="895"/>
      <c r="N10" s="895"/>
      <c r="O10" s="895"/>
      <c r="P10" s="895"/>
      <c r="Q10" s="895"/>
      <c r="R10" s="895"/>
      <c r="S10" s="895"/>
      <c r="T10" s="895"/>
      <c r="U10" s="895"/>
      <c r="V10" s="895"/>
      <c r="W10" s="1035"/>
      <c r="X10" s="1035"/>
      <c r="Y10" s="1035"/>
      <c r="Z10" s="1038">
        <v>0</v>
      </c>
      <c r="AA10" s="1039">
        <v>0</v>
      </c>
    </row>
    <row r="11" spans="1:28" x14ac:dyDescent="0.2">
      <c r="A11" s="891" t="s">
        <v>461</v>
      </c>
      <c r="B11" s="895">
        <v>0</v>
      </c>
      <c r="C11" s="895">
        <v>2</v>
      </c>
      <c r="D11" s="895">
        <v>1</v>
      </c>
      <c r="E11" s="895">
        <v>1</v>
      </c>
      <c r="F11" s="895"/>
      <c r="G11" s="895">
        <v>0</v>
      </c>
      <c r="H11" s="895"/>
      <c r="I11" s="895">
        <v>6</v>
      </c>
      <c r="J11" s="895"/>
      <c r="K11" s="895">
        <v>3</v>
      </c>
      <c r="L11" s="895"/>
      <c r="M11" s="895">
        <v>1</v>
      </c>
      <c r="N11" s="895"/>
      <c r="O11" s="895">
        <v>2</v>
      </c>
      <c r="P11" s="895">
        <v>0</v>
      </c>
      <c r="Q11" s="895">
        <v>1</v>
      </c>
      <c r="R11" s="895">
        <v>1</v>
      </c>
      <c r="S11" s="895">
        <v>4</v>
      </c>
      <c r="T11" s="895"/>
      <c r="U11" s="895">
        <v>2</v>
      </c>
      <c r="V11" s="895"/>
      <c r="W11" s="1035"/>
      <c r="X11" s="1035"/>
      <c r="Y11" s="1035">
        <v>1</v>
      </c>
      <c r="Z11" s="1038">
        <v>2</v>
      </c>
      <c r="AA11" s="1039">
        <v>23</v>
      </c>
    </row>
    <row r="12" spans="1:28" x14ac:dyDescent="0.2">
      <c r="A12" s="891" t="s">
        <v>462</v>
      </c>
      <c r="B12" s="895">
        <v>1</v>
      </c>
      <c r="C12" s="895">
        <v>3</v>
      </c>
      <c r="D12" s="895">
        <v>1</v>
      </c>
      <c r="E12" s="895">
        <v>0</v>
      </c>
      <c r="F12" s="895"/>
      <c r="G12" s="895">
        <v>2</v>
      </c>
      <c r="H12" s="895"/>
      <c r="I12" s="895"/>
      <c r="J12" s="895"/>
      <c r="K12" s="895">
        <v>1</v>
      </c>
      <c r="L12" s="895"/>
      <c r="M12" s="895">
        <v>2</v>
      </c>
      <c r="N12" s="895"/>
      <c r="O12" s="895">
        <v>3</v>
      </c>
      <c r="P12" s="895"/>
      <c r="Q12" s="895">
        <v>1</v>
      </c>
      <c r="R12" s="895"/>
      <c r="S12" s="895">
        <v>0</v>
      </c>
      <c r="T12" s="895">
        <v>1</v>
      </c>
      <c r="U12" s="895">
        <v>1</v>
      </c>
      <c r="V12" s="895"/>
      <c r="W12" s="1035">
        <v>1</v>
      </c>
      <c r="X12" s="1035"/>
      <c r="Y12" s="1035">
        <v>1</v>
      </c>
      <c r="Z12" s="1038">
        <v>3</v>
      </c>
      <c r="AA12" s="1039">
        <v>15</v>
      </c>
    </row>
    <row r="13" spans="1:28" x14ac:dyDescent="0.2">
      <c r="A13" s="891" t="s">
        <v>463</v>
      </c>
      <c r="B13" s="895"/>
      <c r="C13" s="895">
        <v>1</v>
      </c>
      <c r="D13" s="895"/>
      <c r="E13" s="895">
        <v>3</v>
      </c>
      <c r="F13" s="895"/>
      <c r="G13" s="895">
        <v>6</v>
      </c>
      <c r="H13" s="895"/>
      <c r="I13" s="895">
        <v>1</v>
      </c>
      <c r="J13" s="895"/>
      <c r="K13" s="895">
        <v>4</v>
      </c>
      <c r="L13" s="895"/>
      <c r="M13" s="895">
        <v>0</v>
      </c>
      <c r="N13" s="895"/>
      <c r="O13" s="895">
        <v>2</v>
      </c>
      <c r="P13" s="895"/>
      <c r="Q13" s="895">
        <v>4</v>
      </c>
      <c r="R13" s="895"/>
      <c r="S13" s="895">
        <v>2</v>
      </c>
      <c r="T13" s="895"/>
      <c r="U13" s="895">
        <v>5</v>
      </c>
      <c r="V13" s="895"/>
      <c r="W13" s="1035">
        <v>4</v>
      </c>
      <c r="X13" s="1035"/>
      <c r="Y13" s="1035">
        <v>0</v>
      </c>
      <c r="Z13" s="1038">
        <v>0</v>
      </c>
      <c r="AA13" s="1039">
        <v>32</v>
      </c>
    </row>
    <row r="14" spans="1:28" x14ac:dyDescent="0.2">
      <c r="A14" s="891" t="s">
        <v>464</v>
      </c>
      <c r="B14" s="895"/>
      <c r="C14" s="895"/>
      <c r="D14" s="895"/>
      <c r="E14" s="895"/>
      <c r="F14" s="895"/>
      <c r="G14" s="895"/>
      <c r="H14" s="895"/>
      <c r="I14" s="895"/>
      <c r="J14" s="895"/>
      <c r="K14" s="895"/>
      <c r="L14" s="895"/>
      <c r="M14" s="895"/>
      <c r="N14" s="895"/>
      <c r="O14" s="895"/>
      <c r="P14" s="895"/>
      <c r="Q14" s="895"/>
      <c r="R14" s="895"/>
      <c r="S14" s="895"/>
      <c r="T14" s="895"/>
      <c r="U14" s="895"/>
      <c r="V14" s="895"/>
      <c r="W14" s="1035"/>
      <c r="X14" s="1035"/>
      <c r="Y14" s="1035"/>
      <c r="Z14" s="1038">
        <v>0</v>
      </c>
      <c r="AA14" s="1039">
        <v>0</v>
      </c>
    </row>
    <row r="15" spans="1:28" x14ac:dyDescent="0.2">
      <c r="A15" s="891" t="s">
        <v>465</v>
      </c>
      <c r="B15" s="895"/>
      <c r="C15" s="895"/>
      <c r="D15" s="895"/>
      <c r="E15" s="895"/>
      <c r="F15" s="895"/>
      <c r="G15" s="895"/>
      <c r="H15" s="895"/>
      <c r="I15" s="895"/>
      <c r="J15" s="895"/>
      <c r="K15" s="895"/>
      <c r="L15" s="895"/>
      <c r="M15" s="895"/>
      <c r="N15" s="895"/>
      <c r="O15" s="895"/>
      <c r="P15" s="895"/>
      <c r="Q15" s="895"/>
      <c r="R15" s="895"/>
      <c r="S15" s="895"/>
      <c r="T15" s="895"/>
      <c r="U15" s="895"/>
      <c r="V15" s="895"/>
      <c r="W15" s="1035"/>
      <c r="X15" s="1035"/>
      <c r="Y15" s="1035"/>
      <c r="Z15" s="1038">
        <v>0</v>
      </c>
      <c r="AA15" s="1039">
        <v>0</v>
      </c>
    </row>
    <row r="16" spans="1:28" x14ac:dyDescent="0.2">
      <c r="A16" s="891" t="s">
        <v>466</v>
      </c>
      <c r="B16" s="895"/>
      <c r="C16" s="895"/>
      <c r="D16" s="895"/>
      <c r="E16" s="895"/>
      <c r="F16" s="895"/>
      <c r="G16" s="895"/>
      <c r="H16" s="895"/>
      <c r="I16" s="895"/>
      <c r="J16" s="895"/>
      <c r="K16" s="895"/>
      <c r="L16" s="895"/>
      <c r="M16" s="895"/>
      <c r="N16" s="895"/>
      <c r="O16" s="895"/>
      <c r="P16" s="895"/>
      <c r="Q16" s="895"/>
      <c r="R16" s="895"/>
      <c r="S16" s="895"/>
      <c r="T16" s="895"/>
      <c r="U16" s="895"/>
      <c r="V16" s="895"/>
      <c r="W16" s="1035"/>
      <c r="X16" s="1035"/>
      <c r="Y16" s="1035"/>
      <c r="Z16" s="1038">
        <v>0</v>
      </c>
      <c r="AA16" s="1039">
        <v>0</v>
      </c>
    </row>
    <row r="17" spans="1:27" x14ac:dyDescent="0.2">
      <c r="A17" s="891" t="s">
        <v>467</v>
      </c>
      <c r="B17" s="895"/>
      <c r="C17" s="895">
        <v>3</v>
      </c>
      <c r="D17" s="895"/>
      <c r="E17" s="895">
        <v>5</v>
      </c>
      <c r="F17" s="895"/>
      <c r="G17" s="895">
        <v>5</v>
      </c>
      <c r="H17" s="895"/>
      <c r="I17" s="895">
        <v>4</v>
      </c>
      <c r="J17" s="895"/>
      <c r="K17" s="895">
        <v>2</v>
      </c>
      <c r="L17" s="895"/>
      <c r="M17" s="895"/>
      <c r="N17" s="895"/>
      <c r="O17" s="895"/>
      <c r="P17" s="895"/>
      <c r="Q17" s="895">
        <v>2</v>
      </c>
      <c r="R17" s="895"/>
      <c r="S17" s="895">
        <v>5</v>
      </c>
      <c r="T17" s="895"/>
      <c r="U17" s="895">
        <v>0</v>
      </c>
      <c r="V17" s="895">
        <v>1</v>
      </c>
      <c r="W17" s="1035">
        <v>0</v>
      </c>
      <c r="X17" s="1035">
        <v>0</v>
      </c>
      <c r="Y17" s="1035">
        <v>4</v>
      </c>
      <c r="Z17" s="1038">
        <v>1</v>
      </c>
      <c r="AA17" s="1039">
        <v>30</v>
      </c>
    </row>
    <row r="18" spans="1:27" x14ac:dyDescent="0.2">
      <c r="A18" s="891" t="s">
        <v>468</v>
      </c>
      <c r="B18" s="895"/>
      <c r="C18" s="895"/>
      <c r="D18" s="895"/>
      <c r="E18" s="895"/>
      <c r="F18" s="895"/>
      <c r="G18" s="895"/>
      <c r="H18" s="895"/>
      <c r="I18" s="895"/>
      <c r="J18" s="895"/>
      <c r="K18" s="895"/>
      <c r="L18" s="895"/>
      <c r="M18" s="895"/>
      <c r="N18" s="895"/>
      <c r="O18" s="895"/>
      <c r="P18" s="895"/>
      <c r="Q18" s="895"/>
      <c r="R18" s="895"/>
      <c r="S18" s="895"/>
      <c r="T18" s="895"/>
      <c r="U18" s="895"/>
      <c r="V18" s="895"/>
      <c r="W18" s="1035"/>
      <c r="X18" s="1035"/>
      <c r="Y18" s="1035"/>
      <c r="Z18" s="1038">
        <v>0</v>
      </c>
      <c r="AA18" s="1039">
        <v>0</v>
      </c>
    </row>
    <row r="19" spans="1:27" x14ac:dyDescent="0.2">
      <c r="A19" s="891" t="s">
        <v>469</v>
      </c>
      <c r="B19" s="895"/>
      <c r="C19" s="895"/>
      <c r="D19" s="895"/>
      <c r="E19" s="895"/>
      <c r="F19" s="895"/>
      <c r="G19" s="895"/>
      <c r="H19" s="895"/>
      <c r="I19" s="895"/>
      <c r="J19" s="895"/>
      <c r="K19" s="895"/>
      <c r="L19" s="895"/>
      <c r="M19" s="895"/>
      <c r="N19" s="895"/>
      <c r="O19" s="895"/>
      <c r="P19" s="895"/>
      <c r="Q19" s="895"/>
      <c r="R19" s="895"/>
      <c r="S19" s="895"/>
      <c r="T19" s="895"/>
      <c r="U19" s="895"/>
      <c r="V19" s="895"/>
      <c r="W19" s="1035"/>
      <c r="X19" s="1035"/>
      <c r="Y19" s="1035"/>
      <c r="Z19" s="1038">
        <v>0</v>
      </c>
      <c r="AA19" s="1039">
        <v>0</v>
      </c>
    </row>
    <row r="20" spans="1:27" x14ac:dyDescent="0.2">
      <c r="A20" s="891" t="s">
        <v>470</v>
      </c>
      <c r="B20" s="895"/>
      <c r="C20" s="895">
        <v>1</v>
      </c>
      <c r="D20" s="895"/>
      <c r="E20" s="895"/>
      <c r="F20" s="895"/>
      <c r="G20" s="895"/>
      <c r="H20" s="895"/>
      <c r="I20" s="895"/>
      <c r="J20" s="895"/>
      <c r="K20" s="895">
        <v>0</v>
      </c>
      <c r="L20" s="895"/>
      <c r="M20" s="895">
        <v>1</v>
      </c>
      <c r="N20" s="895"/>
      <c r="O20" s="895">
        <v>0</v>
      </c>
      <c r="P20" s="895"/>
      <c r="Q20" s="895"/>
      <c r="R20" s="895"/>
      <c r="S20" s="895"/>
      <c r="T20" s="895"/>
      <c r="U20" s="895"/>
      <c r="V20" s="895"/>
      <c r="W20" s="1035">
        <v>0</v>
      </c>
      <c r="X20" s="1035"/>
      <c r="Y20" s="1035">
        <v>2</v>
      </c>
      <c r="Z20" s="1038">
        <v>0</v>
      </c>
      <c r="AA20" s="1039">
        <v>4</v>
      </c>
    </row>
    <row r="21" spans="1:27" x14ac:dyDescent="0.2">
      <c r="A21" s="896" t="s">
        <v>471</v>
      </c>
      <c r="B21" s="926">
        <v>1</v>
      </c>
      <c r="C21" s="926">
        <v>12</v>
      </c>
      <c r="D21" s="926">
        <v>2</v>
      </c>
      <c r="E21" s="926">
        <v>12</v>
      </c>
      <c r="F21" s="926">
        <v>0</v>
      </c>
      <c r="G21" s="926">
        <v>18</v>
      </c>
      <c r="H21" s="926">
        <v>0</v>
      </c>
      <c r="I21" s="926">
        <v>17</v>
      </c>
      <c r="J21" s="926">
        <v>0</v>
      </c>
      <c r="K21" s="926">
        <v>12</v>
      </c>
      <c r="L21" s="926">
        <v>0</v>
      </c>
      <c r="M21" s="926">
        <v>5</v>
      </c>
      <c r="N21" s="926">
        <v>0</v>
      </c>
      <c r="O21" s="926">
        <v>8</v>
      </c>
      <c r="P21" s="926">
        <v>0</v>
      </c>
      <c r="Q21" s="926">
        <v>10</v>
      </c>
      <c r="R21" s="926">
        <v>1</v>
      </c>
      <c r="S21" s="926">
        <v>14</v>
      </c>
      <c r="T21" s="926">
        <v>1</v>
      </c>
      <c r="U21" s="926">
        <v>9</v>
      </c>
      <c r="V21" s="926">
        <v>1</v>
      </c>
      <c r="W21" s="949">
        <v>9</v>
      </c>
      <c r="X21" s="949">
        <v>1</v>
      </c>
      <c r="Y21" s="949">
        <v>12</v>
      </c>
      <c r="Z21" s="1040">
        <v>7</v>
      </c>
      <c r="AA21" s="1041">
        <v>138</v>
      </c>
    </row>
    <row r="22" spans="1:27" x14ac:dyDescent="0.2">
      <c r="A22" s="891" t="s">
        <v>472</v>
      </c>
      <c r="B22" s="895"/>
      <c r="C22" s="895">
        <v>1</v>
      </c>
      <c r="D22" s="895"/>
      <c r="E22" s="895">
        <v>0</v>
      </c>
      <c r="F22" s="895"/>
      <c r="G22" s="895"/>
      <c r="H22" s="895"/>
      <c r="I22" s="895"/>
      <c r="J22" s="895"/>
      <c r="K22" s="895"/>
      <c r="L22" s="895"/>
      <c r="M22" s="895"/>
      <c r="N22" s="895"/>
      <c r="O22" s="895"/>
      <c r="P22" s="895"/>
      <c r="Q22" s="895"/>
      <c r="R22" s="895"/>
      <c r="S22" s="895">
        <v>1</v>
      </c>
      <c r="T22" s="895"/>
      <c r="U22" s="895">
        <v>1</v>
      </c>
      <c r="V22" s="895"/>
      <c r="W22" s="1035"/>
      <c r="X22" s="1035"/>
      <c r="Y22" s="1035"/>
      <c r="Z22" s="1036">
        <v>0</v>
      </c>
      <c r="AA22" s="1037">
        <v>3</v>
      </c>
    </row>
    <row r="23" spans="1:27" x14ac:dyDescent="0.2">
      <c r="A23" s="891" t="s">
        <v>473</v>
      </c>
      <c r="B23" s="895"/>
      <c r="C23" s="895">
        <v>5</v>
      </c>
      <c r="D23" s="895"/>
      <c r="E23" s="895">
        <v>0</v>
      </c>
      <c r="F23" s="895"/>
      <c r="G23" s="895">
        <v>2</v>
      </c>
      <c r="H23" s="895"/>
      <c r="I23" s="895">
        <v>2</v>
      </c>
      <c r="J23" s="895"/>
      <c r="K23" s="895">
        <v>4</v>
      </c>
      <c r="L23" s="895"/>
      <c r="M23" s="895">
        <v>1</v>
      </c>
      <c r="N23" s="895"/>
      <c r="O23" s="895">
        <v>1</v>
      </c>
      <c r="P23" s="895"/>
      <c r="Q23" s="895">
        <v>2</v>
      </c>
      <c r="R23" s="895"/>
      <c r="S23" s="895">
        <v>2</v>
      </c>
      <c r="T23" s="895"/>
      <c r="U23" s="895">
        <v>1</v>
      </c>
      <c r="V23" s="895">
        <v>1</v>
      </c>
      <c r="W23" s="1035">
        <v>2</v>
      </c>
      <c r="X23" s="1035">
        <v>0</v>
      </c>
      <c r="Y23" s="1035">
        <v>1</v>
      </c>
      <c r="Z23" s="1038">
        <v>1</v>
      </c>
      <c r="AA23" s="1039">
        <v>23</v>
      </c>
    </row>
    <row r="24" spans="1:27" x14ac:dyDescent="0.2">
      <c r="A24" s="891" t="s">
        <v>474</v>
      </c>
      <c r="B24" s="895"/>
      <c r="C24" s="895"/>
      <c r="D24" s="895"/>
      <c r="E24" s="895"/>
      <c r="F24" s="895"/>
      <c r="G24" s="895"/>
      <c r="H24" s="895"/>
      <c r="I24" s="895"/>
      <c r="J24" s="895"/>
      <c r="K24" s="895"/>
      <c r="L24" s="895"/>
      <c r="M24" s="895"/>
      <c r="N24" s="895"/>
      <c r="O24" s="895"/>
      <c r="P24" s="895"/>
      <c r="Q24" s="895"/>
      <c r="R24" s="895"/>
      <c r="S24" s="895"/>
      <c r="T24" s="895"/>
      <c r="U24" s="895"/>
      <c r="V24" s="895"/>
      <c r="W24" s="1035"/>
      <c r="X24" s="1035"/>
      <c r="Y24" s="1035"/>
      <c r="Z24" s="1038">
        <v>0</v>
      </c>
      <c r="AA24" s="1039">
        <v>0</v>
      </c>
    </row>
    <row r="25" spans="1:27" x14ac:dyDescent="0.2">
      <c r="A25" s="891" t="s">
        <v>475</v>
      </c>
      <c r="B25" s="895"/>
      <c r="C25" s="895">
        <v>2</v>
      </c>
      <c r="D25" s="895"/>
      <c r="E25" s="895">
        <v>2</v>
      </c>
      <c r="F25" s="895"/>
      <c r="G25" s="895">
        <v>2</v>
      </c>
      <c r="H25" s="895"/>
      <c r="I25" s="895"/>
      <c r="J25" s="895"/>
      <c r="K25" s="895">
        <v>2</v>
      </c>
      <c r="L25" s="895"/>
      <c r="M25" s="895">
        <v>1</v>
      </c>
      <c r="N25" s="895"/>
      <c r="O25" s="895">
        <v>2</v>
      </c>
      <c r="P25" s="895"/>
      <c r="Q25" s="895">
        <v>1</v>
      </c>
      <c r="R25" s="895"/>
      <c r="S25" s="895"/>
      <c r="T25" s="895"/>
      <c r="U25" s="895"/>
      <c r="V25" s="895"/>
      <c r="W25" s="1035"/>
      <c r="X25" s="1035"/>
      <c r="Y25" s="1035"/>
      <c r="Z25" s="1038">
        <v>0</v>
      </c>
      <c r="AA25" s="1039">
        <v>12</v>
      </c>
    </row>
    <row r="26" spans="1:27" x14ac:dyDescent="0.2">
      <c r="A26" s="891" t="s">
        <v>476</v>
      </c>
      <c r="B26" s="895"/>
      <c r="C26" s="895"/>
      <c r="D26" s="895"/>
      <c r="E26" s="895">
        <v>1</v>
      </c>
      <c r="F26" s="895"/>
      <c r="G26" s="895"/>
      <c r="H26" s="895"/>
      <c r="I26" s="895"/>
      <c r="J26" s="895"/>
      <c r="K26" s="895"/>
      <c r="L26" s="895"/>
      <c r="M26" s="895"/>
      <c r="N26" s="895"/>
      <c r="O26" s="895"/>
      <c r="P26" s="895"/>
      <c r="Q26" s="895">
        <v>1</v>
      </c>
      <c r="R26" s="895"/>
      <c r="S26" s="895"/>
      <c r="T26" s="895"/>
      <c r="U26" s="895"/>
      <c r="V26" s="895"/>
      <c r="W26" s="1035">
        <v>1</v>
      </c>
      <c r="X26" s="1035"/>
      <c r="Y26" s="1035">
        <v>0</v>
      </c>
      <c r="Z26" s="1038">
        <v>0</v>
      </c>
      <c r="AA26" s="1039">
        <v>3</v>
      </c>
    </row>
    <row r="27" spans="1:27" x14ac:dyDescent="0.2">
      <c r="A27" s="896" t="s">
        <v>477</v>
      </c>
      <c r="B27" s="926">
        <v>0</v>
      </c>
      <c r="C27" s="926">
        <v>8</v>
      </c>
      <c r="D27" s="926">
        <v>0</v>
      </c>
      <c r="E27" s="926">
        <v>3</v>
      </c>
      <c r="F27" s="926">
        <v>0</v>
      </c>
      <c r="G27" s="926">
        <v>4</v>
      </c>
      <c r="H27" s="926">
        <v>0</v>
      </c>
      <c r="I27" s="926">
        <v>2</v>
      </c>
      <c r="J27" s="926">
        <v>0</v>
      </c>
      <c r="K27" s="926">
        <v>6</v>
      </c>
      <c r="L27" s="926">
        <v>0</v>
      </c>
      <c r="M27" s="926">
        <v>2</v>
      </c>
      <c r="N27" s="926">
        <v>0</v>
      </c>
      <c r="O27" s="926">
        <v>3</v>
      </c>
      <c r="P27" s="926">
        <v>0</v>
      </c>
      <c r="Q27" s="926">
        <v>4</v>
      </c>
      <c r="R27" s="926">
        <v>0</v>
      </c>
      <c r="S27" s="926">
        <v>3</v>
      </c>
      <c r="T27" s="926">
        <v>0</v>
      </c>
      <c r="U27" s="926">
        <v>2</v>
      </c>
      <c r="V27" s="926">
        <v>1</v>
      </c>
      <c r="W27" s="949">
        <v>3</v>
      </c>
      <c r="X27" s="949">
        <v>0</v>
      </c>
      <c r="Y27" s="949">
        <v>1</v>
      </c>
      <c r="Z27" s="1040">
        <v>1</v>
      </c>
      <c r="AA27" s="1041">
        <v>41</v>
      </c>
    </row>
    <row r="28" spans="1:27" ht="13.5" thickBot="1" x14ac:dyDescent="0.25">
      <c r="A28" s="1024" t="s">
        <v>15</v>
      </c>
      <c r="B28" s="1042">
        <v>1</v>
      </c>
      <c r="C28" s="1042">
        <v>20</v>
      </c>
      <c r="D28" s="1042">
        <v>2</v>
      </c>
      <c r="E28" s="1042">
        <v>16</v>
      </c>
      <c r="F28" s="1042">
        <v>0</v>
      </c>
      <c r="G28" s="1042">
        <v>22</v>
      </c>
      <c r="H28" s="1042">
        <v>0</v>
      </c>
      <c r="I28" s="1042">
        <v>19</v>
      </c>
      <c r="J28" s="1042">
        <v>0</v>
      </c>
      <c r="K28" s="1042">
        <v>19</v>
      </c>
      <c r="L28" s="1042">
        <v>0</v>
      </c>
      <c r="M28" s="1042">
        <v>7</v>
      </c>
      <c r="N28" s="1042">
        <v>0</v>
      </c>
      <c r="O28" s="1042">
        <v>11</v>
      </c>
      <c r="P28" s="1042">
        <v>0</v>
      </c>
      <c r="Q28" s="1042">
        <v>14</v>
      </c>
      <c r="R28" s="1042">
        <v>1</v>
      </c>
      <c r="S28" s="1042">
        <v>17</v>
      </c>
      <c r="T28" s="1042">
        <v>1</v>
      </c>
      <c r="U28" s="1042">
        <v>11</v>
      </c>
      <c r="V28" s="1042">
        <v>2</v>
      </c>
      <c r="W28" s="1043">
        <v>12</v>
      </c>
      <c r="X28" s="1043">
        <v>1</v>
      </c>
      <c r="Y28" s="1042">
        <v>14</v>
      </c>
      <c r="Z28" s="1044">
        <v>8</v>
      </c>
      <c r="AA28" s="1045">
        <v>182</v>
      </c>
    </row>
    <row r="29" spans="1:27" ht="35.25" customHeight="1" thickTop="1" x14ac:dyDescent="0.2">
      <c r="A29" s="1046" t="s">
        <v>494</v>
      </c>
      <c r="B29" s="1046"/>
      <c r="C29" s="1046"/>
      <c r="D29" s="1046"/>
      <c r="E29" s="1046"/>
      <c r="F29" s="1046"/>
      <c r="G29" s="1046"/>
      <c r="H29" s="1046"/>
      <c r="I29" s="1046"/>
      <c r="J29" s="1046"/>
      <c r="K29" s="1046"/>
      <c r="L29" s="1046"/>
      <c r="M29" s="1046"/>
      <c r="N29" s="1046"/>
      <c r="O29" s="1046"/>
      <c r="P29" s="1046"/>
      <c r="Q29" s="1046"/>
      <c r="R29" s="1046"/>
      <c r="S29" s="1"/>
      <c r="T29" s="1"/>
      <c r="U29" s="1"/>
      <c r="V29" s="1"/>
      <c r="W29" s="1"/>
      <c r="X29" s="1"/>
      <c r="Y29" s="1"/>
      <c r="Z29" s="1"/>
      <c r="AA29" s="1"/>
    </row>
  </sheetData>
  <mergeCells count="17">
    <mergeCell ref="A29:R29"/>
    <mergeCell ref="P5:Q5"/>
    <mergeCell ref="R5:S5"/>
    <mergeCell ref="T5:U5"/>
    <mergeCell ref="V5:W5"/>
    <mergeCell ref="X5:Y5"/>
    <mergeCell ref="Z5:AA5"/>
    <mergeCell ref="A3:AA3"/>
    <mergeCell ref="A4:AA4"/>
    <mergeCell ref="A5:A6"/>
    <mergeCell ref="B5:C5"/>
    <mergeCell ref="D5:E5"/>
    <mergeCell ref="F5:G5"/>
    <mergeCell ref="H5:I5"/>
    <mergeCell ref="J5:K5"/>
    <mergeCell ref="L5:M5"/>
    <mergeCell ref="N5:O5"/>
  </mergeCells>
  <hyperlinks>
    <hyperlink ref="AB3" location="Índice!A83" display="Volver"/>
  </hyperlinks>
  <pageMargins left="0.70866141732283472" right="0.70866141732283472" top="0.74803149606299213" bottom="0.74803149606299213" header="0.31496062992125984" footer="0.31496062992125984"/>
  <pageSetup paperSize="14" scale="74"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5"/>
  <sheetViews>
    <sheetView showGridLines="0" zoomScale="90" zoomScaleNormal="90" workbookViewId="0"/>
  </sheetViews>
  <sheetFormatPr baseColWidth="10" defaultColWidth="11.42578125" defaultRowHeight="12.75" x14ac:dyDescent="0.2"/>
  <cols>
    <col min="1" max="1" width="7.140625" style="1129" bestFit="1" customWidth="1"/>
    <col min="2" max="2" width="41.42578125" style="1051" customWidth="1"/>
    <col min="3" max="3" width="12.28515625" style="1130" bestFit="1" customWidth="1"/>
    <col min="4" max="4" width="9.85546875" style="1130" customWidth="1"/>
    <col min="5" max="8" width="9.85546875" style="1051" customWidth="1"/>
    <col min="9" max="9" width="9.85546875" style="1051" bestFit="1" customWidth="1"/>
    <col min="10" max="10" width="10.140625" style="1051" customWidth="1"/>
    <col min="11" max="11" width="13.7109375" style="1051" customWidth="1"/>
    <col min="12" max="12" width="14" style="1051" customWidth="1"/>
    <col min="13" max="13" width="13.5703125" style="1051" bestFit="1" customWidth="1"/>
    <col min="14" max="14" width="13.42578125" style="1051" bestFit="1" customWidth="1"/>
    <col min="15" max="15" width="16.28515625" style="1069" bestFit="1" customWidth="1"/>
    <col min="16" max="16384" width="11.42578125" style="1051"/>
  </cols>
  <sheetData>
    <row r="1" spans="1:16" x14ac:dyDescent="0.2">
      <c r="A1" s="1047"/>
      <c r="B1" s="1048"/>
      <c r="C1" s="1049"/>
      <c r="D1" s="1049"/>
      <c r="E1" s="1048"/>
      <c r="F1" s="1048"/>
      <c r="G1" s="1048"/>
      <c r="H1" s="1048"/>
      <c r="I1" s="1048"/>
      <c r="J1" s="1048"/>
      <c r="K1" s="1048"/>
      <c r="L1" s="1048"/>
      <c r="M1" s="1048"/>
      <c r="N1" s="1048"/>
      <c r="O1" s="1050"/>
    </row>
    <row r="2" spans="1:16" x14ac:dyDescent="0.2">
      <c r="A2" s="1047"/>
      <c r="B2" s="1052" t="s">
        <v>495</v>
      </c>
      <c r="C2" s="1053"/>
      <c r="D2" s="1053"/>
      <c r="E2" s="1054"/>
      <c r="F2" s="1054"/>
      <c r="G2" s="1054"/>
      <c r="H2" s="1054"/>
      <c r="I2" s="1054"/>
      <c r="J2" s="1054"/>
      <c r="K2" s="1054"/>
      <c r="L2" s="1054"/>
      <c r="M2" s="1054"/>
      <c r="N2" s="1054"/>
      <c r="O2" s="1055"/>
    </row>
    <row r="3" spans="1:16" x14ac:dyDescent="0.2">
      <c r="A3" s="1047"/>
      <c r="B3" s="1052" t="s">
        <v>95</v>
      </c>
      <c r="C3" s="1053"/>
      <c r="D3" s="1053"/>
      <c r="E3" s="1054"/>
      <c r="F3" s="1054"/>
      <c r="G3" s="1054"/>
      <c r="H3" s="1054"/>
      <c r="I3" s="1054"/>
      <c r="J3" s="1054"/>
      <c r="K3" s="1054"/>
      <c r="L3" s="1054"/>
      <c r="M3" s="1054"/>
      <c r="N3" s="1054"/>
      <c r="O3" s="1055"/>
      <c r="P3" s="589" t="s">
        <v>366</v>
      </c>
    </row>
    <row r="4" spans="1:16" ht="13.5" thickBot="1" x14ac:dyDescent="0.25">
      <c r="A4" s="1047"/>
      <c r="B4" s="1056"/>
      <c r="C4" s="1057"/>
      <c r="D4" s="1057"/>
      <c r="E4" s="1056"/>
      <c r="F4" s="1056"/>
      <c r="G4" s="1056"/>
      <c r="H4" s="1056"/>
      <c r="I4" s="1056"/>
      <c r="J4" s="1056"/>
      <c r="K4" s="1056"/>
      <c r="L4" s="1056"/>
      <c r="M4" s="1056"/>
      <c r="N4" s="1056"/>
      <c r="O4" s="1058"/>
    </row>
    <row r="5" spans="1:16" s="1063" customFormat="1" ht="16.5" thickTop="1" thickBot="1" x14ac:dyDescent="0.25">
      <c r="A5" s="1059" t="s">
        <v>496</v>
      </c>
      <c r="B5" s="1060" t="s">
        <v>497</v>
      </c>
      <c r="C5" s="1061" t="s">
        <v>0</v>
      </c>
      <c r="D5" s="1061" t="s">
        <v>1</v>
      </c>
      <c r="E5" s="1061" t="s">
        <v>498</v>
      </c>
      <c r="F5" s="1061" t="s">
        <v>3</v>
      </c>
      <c r="G5" s="1061" t="s">
        <v>4</v>
      </c>
      <c r="H5" s="1061" t="s">
        <v>9</v>
      </c>
      <c r="I5" s="1061" t="s">
        <v>400</v>
      </c>
      <c r="J5" s="1061" t="s">
        <v>401</v>
      </c>
      <c r="K5" s="1061" t="s">
        <v>7</v>
      </c>
      <c r="L5" s="1061" t="s">
        <v>499</v>
      </c>
      <c r="M5" s="1061" t="s">
        <v>500</v>
      </c>
      <c r="N5" s="1061" t="s">
        <v>501</v>
      </c>
      <c r="O5" s="1062" t="s">
        <v>12</v>
      </c>
    </row>
    <row r="6" spans="1:16" s="1069" customFormat="1" ht="13.5" thickTop="1" x14ac:dyDescent="0.2">
      <c r="A6" s="1064">
        <v>30100</v>
      </c>
      <c r="B6" s="1064" t="s">
        <v>502</v>
      </c>
      <c r="C6" s="1065">
        <v>313261</v>
      </c>
      <c r="D6" s="1066">
        <v>298377</v>
      </c>
      <c r="E6" s="1066">
        <v>182449</v>
      </c>
      <c r="F6" s="1066">
        <v>279718</v>
      </c>
      <c r="G6" s="1067">
        <v>293745</v>
      </c>
      <c r="H6" s="1067">
        <v>290218</v>
      </c>
      <c r="I6" s="1067">
        <v>223060</v>
      </c>
      <c r="J6" s="1067">
        <v>210006</v>
      </c>
      <c r="K6" s="1067">
        <v>209123</v>
      </c>
      <c r="L6" s="1067"/>
      <c r="M6" s="1067"/>
      <c r="N6" s="1067"/>
      <c r="O6" s="1068">
        <v>255550.77777777778</v>
      </c>
    </row>
    <row r="7" spans="1:16" x14ac:dyDescent="0.2">
      <c r="A7" s="1070">
        <v>10106</v>
      </c>
      <c r="B7" s="1071" t="s">
        <v>503</v>
      </c>
      <c r="C7" s="1072">
        <v>61585</v>
      </c>
      <c r="D7" s="1072">
        <v>57071</v>
      </c>
      <c r="E7" s="1072">
        <v>60176</v>
      </c>
      <c r="F7" s="1072">
        <v>66901</v>
      </c>
      <c r="G7" s="1072">
        <v>71178</v>
      </c>
      <c r="H7" s="1072">
        <v>71931</v>
      </c>
      <c r="I7" s="1072">
        <v>67600</v>
      </c>
      <c r="J7" s="1072">
        <v>39011</v>
      </c>
      <c r="K7" s="1072">
        <v>60909</v>
      </c>
      <c r="L7" s="1072">
        <v>58122</v>
      </c>
      <c r="M7" s="1072">
        <v>54412</v>
      </c>
      <c r="N7" s="1072">
        <v>54728</v>
      </c>
      <c r="O7" s="1073">
        <v>60302</v>
      </c>
    </row>
    <row r="8" spans="1:16" x14ac:dyDescent="0.2">
      <c r="A8" s="1074">
        <v>10102</v>
      </c>
      <c r="B8" s="1075" t="s">
        <v>504</v>
      </c>
      <c r="C8" s="1076">
        <v>317548</v>
      </c>
      <c r="D8" s="1076">
        <v>315115</v>
      </c>
      <c r="E8" s="1076">
        <v>313636</v>
      </c>
      <c r="F8" s="1076">
        <v>370715</v>
      </c>
      <c r="G8" s="1076">
        <v>408837</v>
      </c>
      <c r="H8" s="1076">
        <v>385439</v>
      </c>
      <c r="I8" s="1076">
        <v>394141</v>
      </c>
      <c r="J8" s="1076">
        <v>128259</v>
      </c>
      <c r="K8" s="1076">
        <v>248717</v>
      </c>
      <c r="L8" s="1076">
        <v>339220</v>
      </c>
      <c r="M8" s="1076">
        <v>325459</v>
      </c>
      <c r="N8" s="1076">
        <v>340274</v>
      </c>
      <c r="O8" s="1073">
        <v>323946.66666666669</v>
      </c>
    </row>
    <row r="9" spans="1:16" x14ac:dyDescent="0.2">
      <c r="A9" s="1074">
        <v>10103</v>
      </c>
      <c r="B9" s="1075" t="s">
        <v>505</v>
      </c>
      <c r="C9" s="1076">
        <v>24261</v>
      </c>
      <c r="D9" s="1076">
        <v>24241</v>
      </c>
      <c r="E9" s="1076">
        <v>24152</v>
      </c>
      <c r="F9" s="1076">
        <v>25041</v>
      </c>
      <c r="G9" s="1076">
        <v>28578</v>
      </c>
      <c r="H9" s="1076">
        <v>25703</v>
      </c>
      <c r="I9" s="1076">
        <v>23959</v>
      </c>
      <c r="J9" s="1076">
        <v>21268</v>
      </c>
      <c r="K9" s="1076">
        <v>27060</v>
      </c>
      <c r="L9" s="1076">
        <v>27258</v>
      </c>
      <c r="M9" s="1076">
        <v>20555</v>
      </c>
      <c r="N9" s="1076">
        <v>27476</v>
      </c>
      <c r="O9" s="1073">
        <v>24962.666666666668</v>
      </c>
    </row>
    <row r="10" spans="1:16" x14ac:dyDescent="0.2">
      <c r="A10" s="1074">
        <v>10101</v>
      </c>
      <c r="B10" s="1075" t="s">
        <v>506</v>
      </c>
      <c r="C10" s="1076">
        <v>88444</v>
      </c>
      <c r="D10" s="1076">
        <v>83815</v>
      </c>
      <c r="E10" s="1076">
        <v>78344</v>
      </c>
      <c r="F10" s="1076">
        <v>78204</v>
      </c>
      <c r="G10" s="1076">
        <v>105383</v>
      </c>
      <c r="H10" s="1076">
        <v>157844</v>
      </c>
      <c r="I10" s="1076">
        <v>165560</v>
      </c>
      <c r="J10" s="1076">
        <v>53987</v>
      </c>
      <c r="K10" s="1076">
        <v>107259</v>
      </c>
      <c r="L10" s="1076">
        <v>140431</v>
      </c>
      <c r="M10" s="1076">
        <v>101807</v>
      </c>
      <c r="N10" s="1076">
        <v>83949</v>
      </c>
      <c r="O10" s="1073">
        <v>103752.25</v>
      </c>
    </row>
    <row r="11" spans="1:16" x14ac:dyDescent="0.2">
      <c r="A11" s="1074">
        <v>10105</v>
      </c>
      <c r="B11" s="1077" t="s">
        <v>507</v>
      </c>
      <c r="C11" s="1078">
        <v>182468</v>
      </c>
      <c r="D11" s="1078">
        <v>183958</v>
      </c>
      <c r="E11" s="1078">
        <v>198262</v>
      </c>
      <c r="F11" s="1078">
        <v>203555</v>
      </c>
      <c r="G11" s="1078">
        <v>218887</v>
      </c>
      <c r="H11" s="1078">
        <v>204878</v>
      </c>
      <c r="I11" s="1078">
        <v>210122</v>
      </c>
      <c r="J11" s="1078">
        <v>218970</v>
      </c>
      <c r="K11" s="1078">
        <v>164037</v>
      </c>
      <c r="L11" s="1078">
        <v>179330</v>
      </c>
      <c r="M11" s="1078">
        <v>185162</v>
      </c>
      <c r="N11" s="1078">
        <v>168501</v>
      </c>
      <c r="O11" s="1073">
        <v>193177.5</v>
      </c>
    </row>
    <row r="12" spans="1:16" s="1069" customFormat="1" x14ac:dyDescent="0.2">
      <c r="A12" s="1079"/>
      <c r="B12" s="1079" t="s">
        <v>508</v>
      </c>
      <c r="C12" s="1080">
        <v>674306</v>
      </c>
      <c r="D12" s="1080">
        <v>664200</v>
      </c>
      <c r="E12" s="1080">
        <v>674570</v>
      </c>
      <c r="F12" s="1080">
        <v>744416</v>
      </c>
      <c r="G12" s="1080">
        <v>832863</v>
      </c>
      <c r="H12" s="1080">
        <v>845795</v>
      </c>
      <c r="I12" s="1080">
        <v>861382</v>
      </c>
      <c r="J12" s="1080">
        <v>461495</v>
      </c>
      <c r="K12" s="1080">
        <v>607982</v>
      </c>
      <c r="L12" s="1080">
        <v>744361</v>
      </c>
      <c r="M12" s="1080">
        <v>687395</v>
      </c>
      <c r="N12" s="1080">
        <v>674928</v>
      </c>
      <c r="O12" s="1081">
        <v>706141.08333333337</v>
      </c>
    </row>
    <row r="13" spans="1:16" s="1069" customFormat="1" x14ac:dyDescent="0.2">
      <c r="A13" s="1082">
        <v>41002</v>
      </c>
      <c r="B13" s="1082" t="s">
        <v>509</v>
      </c>
      <c r="C13" s="1065">
        <v>4833</v>
      </c>
      <c r="D13" s="1083">
        <v>4930</v>
      </c>
      <c r="E13" s="1083">
        <v>5368</v>
      </c>
      <c r="F13" s="1080">
        <v>6138</v>
      </c>
      <c r="G13" s="1080">
        <v>6505</v>
      </c>
      <c r="H13" s="1080">
        <v>5622</v>
      </c>
      <c r="I13" s="1080">
        <v>4992</v>
      </c>
      <c r="J13" s="1080">
        <v>8126</v>
      </c>
      <c r="K13" s="1080">
        <v>5719</v>
      </c>
      <c r="L13" s="1080">
        <v>5277</v>
      </c>
      <c r="M13" s="1080">
        <v>5054</v>
      </c>
      <c r="N13" s="1080">
        <v>4312</v>
      </c>
      <c r="O13" s="1073">
        <v>5573</v>
      </c>
    </row>
    <row r="14" spans="1:16" s="1069" customFormat="1" ht="25.5" x14ac:dyDescent="0.2">
      <c r="A14" s="1084">
        <v>80101</v>
      </c>
      <c r="B14" s="1079" t="s">
        <v>510</v>
      </c>
      <c r="C14" s="1065">
        <v>4812</v>
      </c>
      <c r="D14" s="1080">
        <v>5917</v>
      </c>
      <c r="E14" s="1080">
        <v>4116</v>
      </c>
      <c r="F14" s="1080">
        <v>6698</v>
      </c>
      <c r="G14" s="1080">
        <v>7578</v>
      </c>
      <c r="H14" s="1080">
        <v>6267</v>
      </c>
      <c r="I14" s="1080">
        <v>6355</v>
      </c>
      <c r="J14" s="1080">
        <v>8080</v>
      </c>
      <c r="K14" s="1080">
        <v>5431</v>
      </c>
      <c r="L14" s="1080">
        <v>4868</v>
      </c>
      <c r="M14" s="1080">
        <v>6054</v>
      </c>
      <c r="N14" s="1080">
        <v>5542</v>
      </c>
      <c r="O14" s="1081">
        <v>5976.5</v>
      </c>
    </row>
    <row r="15" spans="1:16" x14ac:dyDescent="0.2">
      <c r="A15" s="1085">
        <v>60101</v>
      </c>
      <c r="B15" s="1086" t="s">
        <v>511</v>
      </c>
      <c r="C15" s="1072">
        <v>1464</v>
      </c>
      <c r="D15" s="1087">
        <v>1550</v>
      </c>
      <c r="E15" s="1087">
        <v>1621</v>
      </c>
      <c r="F15" s="1087">
        <v>1697</v>
      </c>
      <c r="G15" s="1087">
        <v>1679</v>
      </c>
      <c r="H15" s="1087">
        <v>1720</v>
      </c>
      <c r="I15" s="1087">
        <v>1446</v>
      </c>
      <c r="J15" s="1087">
        <v>1513</v>
      </c>
      <c r="K15" s="1087">
        <v>1498</v>
      </c>
      <c r="L15" s="1087">
        <v>1560</v>
      </c>
      <c r="M15" s="1087">
        <v>1584</v>
      </c>
      <c r="N15" s="1087">
        <v>1633</v>
      </c>
      <c r="O15" s="1088">
        <v>1580.4166666666667</v>
      </c>
    </row>
    <row r="16" spans="1:16" x14ac:dyDescent="0.2">
      <c r="A16" s="1085">
        <v>60102</v>
      </c>
      <c r="B16" s="1075" t="s">
        <v>512</v>
      </c>
      <c r="C16" s="1076">
        <v>292</v>
      </c>
      <c r="D16" s="1087">
        <v>291</v>
      </c>
      <c r="E16" s="1087">
        <v>329</v>
      </c>
      <c r="F16" s="1087">
        <v>359</v>
      </c>
      <c r="G16" s="1087">
        <v>360</v>
      </c>
      <c r="H16" s="1087">
        <v>375</v>
      </c>
      <c r="I16" s="1087">
        <v>322</v>
      </c>
      <c r="J16" s="1087">
        <v>333</v>
      </c>
      <c r="K16" s="1087">
        <v>354</v>
      </c>
      <c r="L16" s="1087">
        <v>370</v>
      </c>
      <c r="M16" s="1087">
        <v>390</v>
      </c>
      <c r="N16" s="1087">
        <v>395</v>
      </c>
      <c r="O16" s="1088">
        <v>347.5</v>
      </c>
    </row>
    <row r="17" spans="1:15" x14ac:dyDescent="0.2">
      <c r="A17" s="1085">
        <v>60103</v>
      </c>
      <c r="B17" s="1075" t="s">
        <v>513</v>
      </c>
      <c r="C17" s="1076">
        <v>344</v>
      </c>
      <c r="D17" s="1087">
        <v>332</v>
      </c>
      <c r="E17" s="1087">
        <v>351</v>
      </c>
      <c r="F17" s="1087">
        <v>358</v>
      </c>
      <c r="G17" s="1087">
        <v>375</v>
      </c>
      <c r="H17" s="1087">
        <v>373</v>
      </c>
      <c r="I17" s="1087">
        <v>167</v>
      </c>
      <c r="J17" s="1087">
        <v>184</v>
      </c>
      <c r="K17" s="1087">
        <v>191</v>
      </c>
      <c r="L17" s="1087">
        <v>204</v>
      </c>
      <c r="M17" s="1087">
        <v>220</v>
      </c>
      <c r="N17" s="1087">
        <v>225</v>
      </c>
      <c r="O17" s="1088">
        <v>277</v>
      </c>
    </row>
    <row r="18" spans="1:15" x14ac:dyDescent="0.2">
      <c r="A18" s="1085">
        <v>60104</v>
      </c>
      <c r="B18" s="1075" t="s">
        <v>514</v>
      </c>
      <c r="C18" s="1076">
        <v>444</v>
      </c>
      <c r="D18" s="1087">
        <v>492</v>
      </c>
      <c r="E18" s="1087">
        <v>521</v>
      </c>
      <c r="F18" s="1087">
        <v>542</v>
      </c>
      <c r="G18" s="1087">
        <v>531</v>
      </c>
      <c r="H18" s="1087">
        <v>574</v>
      </c>
      <c r="I18" s="1087">
        <v>487</v>
      </c>
      <c r="J18" s="1087">
        <v>491</v>
      </c>
      <c r="K18" s="1087">
        <v>510</v>
      </c>
      <c r="L18" s="1087">
        <v>527</v>
      </c>
      <c r="M18" s="1087">
        <v>516</v>
      </c>
      <c r="N18" s="1087">
        <v>520</v>
      </c>
      <c r="O18" s="1088">
        <v>512.91666666666663</v>
      </c>
    </row>
    <row r="19" spans="1:15" x14ac:dyDescent="0.2">
      <c r="A19" s="1085">
        <v>60105</v>
      </c>
      <c r="B19" s="1075" t="s">
        <v>515</v>
      </c>
      <c r="C19" s="1076">
        <v>994</v>
      </c>
      <c r="D19" s="1087">
        <v>1250</v>
      </c>
      <c r="E19" s="1087">
        <v>1136</v>
      </c>
      <c r="F19" s="1087">
        <v>1395</v>
      </c>
      <c r="G19" s="1087">
        <v>1180</v>
      </c>
      <c r="H19" s="1087">
        <v>1149</v>
      </c>
      <c r="I19" s="1087">
        <v>1004</v>
      </c>
      <c r="J19" s="1087">
        <v>1029</v>
      </c>
      <c r="K19" s="1087">
        <v>1026</v>
      </c>
      <c r="L19" s="1087">
        <v>1056</v>
      </c>
      <c r="M19" s="1087">
        <v>1028</v>
      </c>
      <c r="N19" s="1087">
        <v>1048</v>
      </c>
      <c r="O19" s="1088">
        <v>1107.9166666666667</v>
      </c>
    </row>
    <row r="20" spans="1:15" x14ac:dyDescent="0.2">
      <c r="A20" s="1085">
        <v>60106</v>
      </c>
      <c r="B20" s="1075" t="s">
        <v>516</v>
      </c>
      <c r="C20" s="1076">
        <v>127</v>
      </c>
      <c r="D20" s="1087">
        <v>139</v>
      </c>
      <c r="E20" s="1087">
        <v>151</v>
      </c>
      <c r="F20" s="1087">
        <v>163</v>
      </c>
      <c r="G20" s="1087">
        <v>160</v>
      </c>
      <c r="H20" s="1087">
        <v>149</v>
      </c>
      <c r="I20" s="1087">
        <v>49</v>
      </c>
      <c r="J20" s="1087">
        <v>49</v>
      </c>
      <c r="K20" s="1087">
        <v>57</v>
      </c>
      <c r="L20" s="1087">
        <v>62</v>
      </c>
      <c r="M20" s="1087">
        <v>58</v>
      </c>
      <c r="N20" s="1087">
        <v>61</v>
      </c>
      <c r="O20" s="1088">
        <v>102.08333333333333</v>
      </c>
    </row>
    <row r="21" spans="1:15" x14ac:dyDescent="0.2">
      <c r="A21" s="1085">
        <v>60107</v>
      </c>
      <c r="B21" s="1075" t="s">
        <v>517</v>
      </c>
      <c r="C21" s="1076">
        <v>324</v>
      </c>
      <c r="D21" s="1087">
        <v>335</v>
      </c>
      <c r="E21" s="1087">
        <v>358</v>
      </c>
      <c r="F21" s="1087">
        <v>360</v>
      </c>
      <c r="G21" s="1087">
        <v>390</v>
      </c>
      <c r="H21" s="1087">
        <v>405</v>
      </c>
      <c r="I21" s="1087">
        <v>551</v>
      </c>
      <c r="J21" s="1087">
        <v>557</v>
      </c>
      <c r="K21" s="1087">
        <v>561</v>
      </c>
      <c r="L21" s="1087">
        <v>569</v>
      </c>
      <c r="M21" s="1087">
        <v>582</v>
      </c>
      <c r="N21" s="1087">
        <v>577</v>
      </c>
      <c r="O21" s="1088">
        <v>464.08333333333331</v>
      </c>
    </row>
    <row r="22" spans="1:15" x14ac:dyDescent="0.2">
      <c r="A22" s="1085">
        <v>60108</v>
      </c>
      <c r="B22" s="1089" t="s">
        <v>518</v>
      </c>
      <c r="C22" s="1076">
        <v>32</v>
      </c>
      <c r="D22" s="1087">
        <v>26</v>
      </c>
      <c r="E22" s="1087">
        <v>20</v>
      </c>
      <c r="F22" s="1087">
        <v>31</v>
      </c>
      <c r="G22" s="1087">
        <v>22</v>
      </c>
      <c r="H22" s="1087">
        <v>29</v>
      </c>
      <c r="I22" s="1087">
        <v>28</v>
      </c>
      <c r="J22" s="1087">
        <v>20</v>
      </c>
      <c r="K22" s="1087">
        <v>43</v>
      </c>
      <c r="L22" s="1087">
        <v>53</v>
      </c>
      <c r="M22" s="1087">
        <v>52</v>
      </c>
      <c r="N22" s="1087">
        <v>72</v>
      </c>
      <c r="O22" s="1088">
        <v>35.666666666666664</v>
      </c>
    </row>
    <row r="23" spans="1:15" x14ac:dyDescent="0.2">
      <c r="A23" s="1085">
        <v>60109</v>
      </c>
      <c r="B23" s="1075" t="s">
        <v>519</v>
      </c>
      <c r="C23" s="1076">
        <v>764</v>
      </c>
      <c r="D23" s="1087">
        <v>758</v>
      </c>
      <c r="E23" s="1087">
        <v>788</v>
      </c>
      <c r="F23" s="1087">
        <v>801</v>
      </c>
      <c r="G23" s="1087">
        <v>823</v>
      </c>
      <c r="H23" s="1087">
        <v>807</v>
      </c>
      <c r="I23" s="1087">
        <v>702</v>
      </c>
      <c r="J23" s="1087">
        <v>702</v>
      </c>
      <c r="K23" s="1087">
        <v>702</v>
      </c>
      <c r="L23" s="1087">
        <v>737</v>
      </c>
      <c r="M23" s="1087">
        <v>755</v>
      </c>
      <c r="N23" s="1087">
        <v>771</v>
      </c>
      <c r="O23" s="1088">
        <v>759.16666666666663</v>
      </c>
    </row>
    <row r="24" spans="1:15" x14ac:dyDescent="0.2">
      <c r="A24" s="1085">
        <v>60110</v>
      </c>
      <c r="B24" s="1075" t="s">
        <v>520</v>
      </c>
      <c r="C24" s="1076">
        <v>1332</v>
      </c>
      <c r="D24" s="1087">
        <v>1423</v>
      </c>
      <c r="E24" s="1087">
        <v>1529</v>
      </c>
      <c r="F24" s="1087">
        <v>1463</v>
      </c>
      <c r="G24" s="1087">
        <v>1502</v>
      </c>
      <c r="H24" s="1087">
        <v>1440</v>
      </c>
      <c r="I24" s="1087">
        <v>1319</v>
      </c>
      <c r="J24" s="1087">
        <v>1361</v>
      </c>
      <c r="K24" s="1087">
        <v>1334</v>
      </c>
      <c r="L24" s="1087">
        <v>1335</v>
      </c>
      <c r="M24" s="1087">
        <v>1336</v>
      </c>
      <c r="N24" s="1087">
        <v>1407</v>
      </c>
      <c r="O24" s="1088">
        <v>1398.4166666666667</v>
      </c>
    </row>
    <row r="25" spans="1:15" x14ac:dyDescent="0.2">
      <c r="A25" s="1085">
        <v>60111</v>
      </c>
      <c r="B25" s="1075" t="s">
        <v>521</v>
      </c>
      <c r="C25" s="1076">
        <v>222</v>
      </c>
      <c r="D25" s="1087">
        <v>252</v>
      </c>
      <c r="E25" s="1087">
        <v>239</v>
      </c>
      <c r="F25" s="1087">
        <v>244</v>
      </c>
      <c r="G25" s="1087">
        <v>239</v>
      </c>
      <c r="H25" s="1087">
        <v>243</v>
      </c>
      <c r="I25" s="1087">
        <v>115</v>
      </c>
      <c r="J25" s="1087">
        <v>117</v>
      </c>
      <c r="K25" s="1087">
        <v>133</v>
      </c>
      <c r="L25" s="1087">
        <v>135</v>
      </c>
      <c r="M25" s="1087">
        <v>159</v>
      </c>
      <c r="N25" s="1087">
        <v>157</v>
      </c>
      <c r="O25" s="1088">
        <v>187.91666666666666</v>
      </c>
    </row>
    <row r="26" spans="1:15" x14ac:dyDescent="0.2">
      <c r="A26" s="1085">
        <v>60112</v>
      </c>
      <c r="B26" s="1089" t="s">
        <v>522</v>
      </c>
      <c r="C26" s="1076">
        <v>728</v>
      </c>
      <c r="D26" s="1087">
        <v>766</v>
      </c>
      <c r="E26" s="1087">
        <v>826</v>
      </c>
      <c r="F26" s="1087">
        <v>811</v>
      </c>
      <c r="G26" s="1087">
        <v>784</v>
      </c>
      <c r="H26" s="1087">
        <v>799</v>
      </c>
      <c r="I26" s="1087">
        <v>748</v>
      </c>
      <c r="J26" s="1087">
        <v>825</v>
      </c>
      <c r="K26" s="1087">
        <v>903</v>
      </c>
      <c r="L26" s="1087">
        <v>817</v>
      </c>
      <c r="M26" s="1087">
        <v>876</v>
      </c>
      <c r="N26" s="1087">
        <v>866</v>
      </c>
      <c r="O26" s="1088">
        <v>812.41666666666663</v>
      </c>
    </row>
    <row r="27" spans="1:15" x14ac:dyDescent="0.2">
      <c r="A27" s="1085">
        <v>60113</v>
      </c>
      <c r="B27" s="1090" t="s">
        <v>523</v>
      </c>
      <c r="C27" s="1076">
        <v>71</v>
      </c>
      <c r="D27" s="1087">
        <v>82</v>
      </c>
      <c r="E27" s="1087">
        <v>88</v>
      </c>
      <c r="F27" s="1087">
        <v>91</v>
      </c>
      <c r="G27" s="1087">
        <v>104</v>
      </c>
      <c r="H27" s="1087">
        <v>107</v>
      </c>
      <c r="I27" s="1087">
        <v>54</v>
      </c>
      <c r="J27" s="1087">
        <v>57</v>
      </c>
      <c r="K27" s="1087">
        <v>63</v>
      </c>
      <c r="L27" s="1087">
        <v>70</v>
      </c>
      <c r="M27" s="1087">
        <v>956</v>
      </c>
      <c r="N27" s="1087">
        <v>98</v>
      </c>
      <c r="O27" s="1088">
        <v>153.41666666666666</v>
      </c>
    </row>
    <row r="28" spans="1:15" x14ac:dyDescent="0.2">
      <c r="A28" s="1085">
        <v>60114</v>
      </c>
      <c r="B28" s="1075" t="s">
        <v>524</v>
      </c>
      <c r="C28" s="1076">
        <v>786</v>
      </c>
      <c r="D28" s="1087">
        <v>832</v>
      </c>
      <c r="E28" s="1087">
        <v>870</v>
      </c>
      <c r="F28" s="1087">
        <v>883</v>
      </c>
      <c r="G28" s="1087">
        <v>906</v>
      </c>
      <c r="H28" s="1087">
        <v>906</v>
      </c>
      <c r="I28" s="1087">
        <v>743</v>
      </c>
      <c r="J28" s="1087">
        <v>787</v>
      </c>
      <c r="K28" s="1087">
        <v>831</v>
      </c>
      <c r="L28" s="1087">
        <v>878</v>
      </c>
      <c r="M28" s="1087">
        <v>905</v>
      </c>
      <c r="N28" s="1087">
        <v>924</v>
      </c>
      <c r="O28" s="1088">
        <v>854.25</v>
      </c>
    </row>
    <row r="29" spans="1:15" x14ac:dyDescent="0.2">
      <c r="A29" s="1085">
        <v>60115</v>
      </c>
      <c r="B29" s="1075" t="s">
        <v>525</v>
      </c>
      <c r="C29" s="1076">
        <v>673</v>
      </c>
      <c r="D29" s="1087">
        <v>683</v>
      </c>
      <c r="E29" s="1087">
        <v>748</v>
      </c>
      <c r="F29" s="1087">
        <v>788</v>
      </c>
      <c r="G29" s="1087">
        <v>772</v>
      </c>
      <c r="H29" s="1087">
        <v>792</v>
      </c>
      <c r="I29" s="1087">
        <v>654</v>
      </c>
      <c r="J29" s="1087">
        <v>486</v>
      </c>
      <c r="K29" s="1087">
        <v>507</v>
      </c>
      <c r="L29" s="1087">
        <v>678</v>
      </c>
      <c r="M29" s="1087">
        <v>678</v>
      </c>
      <c r="N29" s="1087">
        <v>699</v>
      </c>
      <c r="O29" s="1088">
        <v>679.83333333333337</v>
      </c>
    </row>
    <row r="30" spans="1:15" x14ac:dyDescent="0.2">
      <c r="A30" s="1085">
        <v>60116</v>
      </c>
      <c r="B30" s="1075" t="s">
        <v>526</v>
      </c>
      <c r="C30" s="1076">
        <v>701</v>
      </c>
      <c r="D30" s="1087">
        <v>717</v>
      </c>
      <c r="E30" s="1087">
        <v>722</v>
      </c>
      <c r="F30" s="1087">
        <v>741</v>
      </c>
      <c r="G30" s="1087">
        <v>748</v>
      </c>
      <c r="H30" s="1087">
        <v>732</v>
      </c>
      <c r="I30" s="1087">
        <v>685</v>
      </c>
      <c r="J30" s="1087">
        <v>697</v>
      </c>
      <c r="K30" s="1087">
        <v>698</v>
      </c>
      <c r="L30" s="1087">
        <v>675</v>
      </c>
      <c r="M30" s="1087">
        <v>708</v>
      </c>
      <c r="N30" s="1087">
        <v>705</v>
      </c>
      <c r="O30" s="1088">
        <v>710.75</v>
      </c>
    </row>
    <row r="31" spans="1:15" x14ac:dyDescent="0.2">
      <c r="A31" s="1085">
        <v>60117</v>
      </c>
      <c r="B31" s="1075" t="s">
        <v>527</v>
      </c>
      <c r="C31" s="1076">
        <v>618</v>
      </c>
      <c r="D31" s="1087">
        <v>655</v>
      </c>
      <c r="E31" s="1087">
        <v>683</v>
      </c>
      <c r="F31" s="1087">
        <v>703</v>
      </c>
      <c r="G31" s="1087">
        <v>707</v>
      </c>
      <c r="H31" s="1087">
        <v>727</v>
      </c>
      <c r="I31" s="1087">
        <v>639</v>
      </c>
      <c r="J31" s="1087">
        <v>635</v>
      </c>
      <c r="K31" s="1087">
        <v>612</v>
      </c>
      <c r="L31" s="1087">
        <v>620</v>
      </c>
      <c r="M31" s="1087">
        <v>671</v>
      </c>
      <c r="N31" s="1087">
        <v>671</v>
      </c>
      <c r="O31" s="1088">
        <v>661.75</v>
      </c>
    </row>
    <row r="32" spans="1:15" x14ac:dyDescent="0.2">
      <c r="A32" s="1085">
        <v>60118</v>
      </c>
      <c r="B32" s="1075" t="s">
        <v>528</v>
      </c>
      <c r="C32" s="1076">
        <v>576</v>
      </c>
      <c r="D32" s="1087">
        <v>582</v>
      </c>
      <c r="E32" s="1087">
        <v>618</v>
      </c>
      <c r="F32" s="1087">
        <v>650</v>
      </c>
      <c r="G32" s="1087">
        <v>669</v>
      </c>
      <c r="H32" s="1087">
        <v>671</v>
      </c>
      <c r="I32" s="1087">
        <v>531</v>
      </c>
      <c r="J32" s="1087">
        <v>530</v>
      </c>
      <c r="K32" s="1087">
        <v>544</v>
      </c>
      <c r="L32" s="1087">
        <v>557</v>
      </c>
      <c r="M32" s="1087">
        <v>570</v>
      </c>
      <c r="N32" s="1087">
        <v>594</v>
      </c>
      <c r="O32" s="1088">
        <v>591</v>
      </c>
    </row>
    <row r="33" spans="1:15" x14ac:dyDescent="0.2">
      <c r="A33" s="1085">
        <v>60119</v>
      </c>
      <c r="B33" s="1075" t="s">
        <v>529</v>
      </c>
      <c r="C33" s="1076">
        <v>876</v>
      </c>
      <c r="D33" s="1087">
        <v>932</v>
      </c>
      <c r="E33" s="1087">
        <v>1007</v>
      </c>
      <c r="F33" s="1087">
        <v>1021</v>
      </c>
      <c r="G33" s="1087">
        <v>1019</v>
      </c>
      <c r="H33" s="1087">
        <v>1021</v>
      </c>
      <c r="I33" s="1087">
        <v>885</v>
      </c>
      <c r="J33" s="1087">
        <v>932</v>
      </c>
      <c r="K33" s="1087">
        <v>881</v>
      </c>
      <c r="L33" s="1087">
        <v>921</v>
      </c>
      <c r="M33" s="1087">
        <v>920</v>
      </c>
      <c r="N33" s="1087"/>
      <c r="O33" s="1088">
        <v>946.81818181818187</v>
      </c>
    </row>
    <row r="34" spans="1:15" x14ac:dyDescent="0.2">
      <c r="A34" s="1085">
        <v>60120</v>
      </c>
      <c r="B34" s="1075" t="s">
        <v>530</v>
      </c>
      <c r="C34" s="1076">
        <v>1326</v>
      </c>
      <c r="D34" s="1087">
        <v>1350</v>
      </c>
      <c r="E34" s="1087">
        <v>1458</v>
      </c>
      <c r="F34" s="1087">
        <v>1499</v>
      </c>
      <c r="G34" s="1087">
        <v>1510</v>
      </c>
      <c r="H34" s="1087">
        <v>1518</v>
      </c>
      <c r="I34" s="1087">
        <v>1336</v>
      </c>
      <c r="J34" s="1087">
        <v>1360</v>
      </c>
      <c r="K34" s="1087">
        <v>1359</v>
      </c>
      <c r="L34" s="1087">
        <v>1297</v>
      </c>
      <c r="M34" s="1087">
        <v>1373</v>
      </c>
      <c r="N34" s="1087">
        <v>1387</v>
      </c>
      <c r="O34" s="1088">
        <v>1397.75</v>
      </c>
    </row>
    <row r="35" spans="1:15" x14ac:dyDescent="0.2">
      <c r="A35" s="1085">
        <v>60121</v>
      </c>
      <c r="B35" s="1075" t="s">
        <v>531</v>
      </c>
      <c r="C35" s="1076">
        <v>1405</v>
      </c>
      <c r="D35" s="1087">
        <v>1458</v>
      </c>
      <c r="E35" s="1087">
        <v>1478</v>
      </c>
      <c r="F35" s="1087">
        <v>1496</v>
      </c>
      <c r="G35" s="1087">
        <v>1503</v>
      </c>
      <c r="H35" s="1087">
        <v>1519</v>
      </c>
      <c r="I35" s="1087">
        <v>1350</v>
      </c>
      <c r="J35" s="1087">
        <v>1388</v>
      </c>
      <c r="K35" s="1087">
        <v>1412</v>
      </c>
      <c r="L35" s="1087">
        <v>1368</v>
      </c>
      <c r="M35" s="1087">
        <v>1421</v>
      </c>
      <c r="N35" s="1087">
        <v>1452</v>
      </c>
      <c r="O35" s="1088">
        <v>1437.5</v>
      </c>
    </row>
    <row r="36" spans="1:15" x14ac:dyDescent="0.2">
      <c r="A36" s="1085">
        <v>60122</v>
      </c>
      <c r="B36" s="1075" t="s">
        <v>532</v>
      </c>
      <c r="C36" s="1076">
        <v>2049</v>
      </c>
      <c r="D36" s="1087">
        <v>2107</v>
      </c>
      <c r="E36" s="1087">
        <v>2175</v>
      </c>
      <c r="F36" s="1087">
        <v>2258</v>
      </c>
      <c r="G36" s="1087">
        <v>2297</v>
      </c>
      <c r="H36" s="1087">
        <v>2298</v>
      </c>
      <c r="I36" s="1087">
        <v>2081</v>
      </c>
      <c r="J36" s="1087">
        <v>2098</v>
      </c>
      <c r="K36" s="1087">
        <v>2120</v>
      </c>
      <c r="L36" s="1087">
        <v>2151</v>
      </c>
      <c r="M36" s="1087">
        <v>2167</v>
      </c>
      <c r="N36" s="1087">
        <v>2215</v>
      </c>
      <c r="O36" s="1088">
        <v>2168</v>
      </c>
    </row>
    <row r="37" spans="1:15" x14ac:dyDescent="0.2">
      <c r="A37" s="1085">
        <v>60123</v>
      </c>
      <c r="B37" s="1075" t="s">
        <v>533</v>
      </c>
      <c r="C37" s="1076">
        <v>1172</v>
      </c>
      <c r="D37" s="1087">
        <v>1484</v>
      </c>
      <c r="E37" s="1087">
        <v>1468</v>
      </c>
      <c r="F37" s="1087">
        <v>1602</v>
      </c>
      <c r="G37" s="1087">
        <v>1490</v>
      </c>
      <c r="H37" s="1087">
        <v>1554</v>
      </c>
      <c r="I37" s="1087">
        <v>1237</v>
      </c>
      <c r="J37" s="1087">
        <v>1296</v>
      </c>
      <c r="K37" s="1087">
        <v>1298</v>
      </c>
      <c r="L37" s="1087">
        <v>1300</v>
      </c>
      <c r="M37" s="1087">
        <v>1350</v>
      </c>
      <c r="N37" s="1087">
        <v>1459</v>
      </c>
      <c r="O37" s="1088">
        <v>1392.5</v>
      </c>
    </row>
    <row r="38" spans="1:15" x14ac:dyDescent="0.2">
      <c r="A38" s="1085">
        <v>60124</v>
      </c>
      <c r="B38" s="1075" t="s">
        <v>534</v>
      </c>
      <c r="C38" s="1076">
        <v>834</v>
      </c>
      <c r="D38" s="1087">
        <v>879</v>
      </c>
      <c r="E38" s="1087">
        <v>911</v>
      </c>
      <c r="F38" s="1087">
        <v>986</v>
      </c>
      <c r="G38" s="1087">
        <v>986</v>
      </c>
      <c r="H38" s="1087">
        <v>1003</v>
      </c>
      <c r="I38" s="1087">
        <v>625</v>
      </c>
      <c r="J38" s="1087">
        <v>626</v>
      </c>
      <c r="K38" s="1087">
        <v>634</v>
      </c>
      <c r="L38" s="1087">
        <v>632</v>
      </c>
      <c r="M38" s="1087">
        <v>643</v>
      </c>
      <c r="N38" s="1087">
        <v>667</v>
      </c>
      <c r="O38" s="1088">
        <v>785.5</v>
      </c>
    </row>
    <row r="39" spans="1:15" x14ac:dyDescent="0.2">
      <c r="A39" s="1085">
        <v>60125</v>
      </c>
      <c r="B39" s="1075" t="s">
        <v>535</v>
      </c>
      <c r="C39" s="1076">
        <v>1388</v>
      </c>
      <c r="D39" s="1087">
        <v>1390</v>
      </c>
      <c r="E39" s="1087">
        <v>1580</v>
      </c>
      <c r="F39" s="1087">
        <v>1705</v>
      </c>
      <c r="G39" s="1087">
        <v>1610</v>
      </c>
      <c r="H39" s="1087">
        <v>1462</v>
      </c>
      <c r="I39" s="1087">
        <v>1266</v>
      </c>
      <c r="J39" s="1087">
        <v>4966</v>
      </c>
      <c r="K39" s="1087">
        <v>1316</v>
      </c>
      <c r="L39" s="1087">
        <v>1337</v>
      </c>
      <c r="M39" s="1087">
        <v>1227</v>
      </c>
      <c r="N39" s="1087">
        <v>1311</v>
      </c>
      <c r="O39" s="1088">
        <v>1713.1666666666667</v>
      </c>
    </row>
    <row r="40" spans="1:15" x14ac:dyDescent="0.2">
      <c r="A40" s="1085">
        <v>60126</v>
      </c>
      <c r="B40" s="1075" t="s">
        <v>536</v>
      </c>
      <c r="C40" s="1076">
        <v>953</v>
      </c>
      <c r="D40" s="1087">
        <v>1022</v>
      </c>
      <c r="E40" s="1087">
        <v>1099</v>
      </c>
      <c r="F40" s="1087">
        <v>1140</v>
      </c>
      <c r="G40" s="1087">
        <v>1095</v>
      </c>
      <c r="H40" s="1087">
        <v>1080</v>
      </c>
      <c r="I40" s="1087">
        <v>1080</v>
      </c>
      <c r="J40" s="1087">
        <v>923</v>
      </c>
      <c r="K40" s="1087">
        <v>929</v>
      </c>
      <c r="L40" s="1087">
        <v>936</v>
      </c>
      <c r="M40" s="1087">
        <v>949</v>
      </c>
      <c r="N40" s="1087">
        <v>928</v>
      </c>
      <c r="O40" s="1088">
        <v>1011.1666666666666</v>
      </c>
    </row>
    <row r="41" spans="1:15" x14ac:dyDescent="0.2">
      <c r="A41" s="1085">
        <v>60127</v>
      </c>
      <c r="B41" s="1075" t="s">
        <v>537</v>
      </c>
      <c r="C41" s="1076">
        <v>2730</v>
      </c>
      <c r="D41" s="1087">
        <v>1625</v>
      </c>
      <c r="E41" s="1087">
        <v>1554</v>
      </c>
      <c r="F41" s="1087">
        <v>1252</v>
      </c>
      <c r="G41" s="1087">
        <v>1688</v>
      </c>
      <c r="H41" s="1087">
        <v>1612</v>
      </c>
      <c r="I41" s="1087">
        <v>1243</v>
      </c>
      <c r="J41" s="1087">
        <v>1268</v>
      </c>
      <c r="K41" s="1087">
        <v>1264</v>
      </c>
      <c r="L41" s="1087">
        <v>1223</v>
      </c>
      <c r="M41" s="1087">
        <v>1241</v>
      </c>
      <c r="N41" s="1087"/>
      <c r="O41" s="1088">
        <v>1518.1818181818182</v>
      </c>
    </row>
    <row r="42" spans="1:15" x14ac:dyDescent="0.2">
      <c r="A42" s="1085">
        <v>60128</v>
      </c>
      <c r="B42" s="1075" t="s">
        <v>538</v>
      </c>
      <c r="C42" s="1076">
        <v>995</v>
      </c>
      <c r="D42" s="1087">
        <v>1040</v>
      </c>
      <c r="E42" s="1087">
        <v>1067</v>
      </c>
      <c r="F42" s="1087">
        <v>1145</v>
      </c>
      <c r="G42" s="1087">
        <v>1199</v>
      </c>
      <c r="H42" s="1087">
        <v>1190</v>
      </c>
      <c r="I42" s="1087">
        <v>820</v>
      </c>
      <c r="J42" s="1087">
        <v>798</v>
      </c>
      <c r="K42" s="1087">
        <v>827</v>
      </c>
      <c r="L42" s="1087">
        <v>872</v>
      </c>
      <c r="M42" s="1087">
        <v>934</v>
      </c>
      <c r="N42" s="1087">
        <v>988</v>
      </c>
      <c r="O42" s="1088">
        <v>989.58333333333337</v>
      </c>
    </row>
    <row r="43" spans="1:15" x14ac:dyDescent="0.2">
      <c r="A43" s="1085">
        <v>60130</v>
      </c>
      <c r="B43" s="1089" t="s">
        <v>539</v>
      </c>
      <c r="C43" s="1076">
        <v>280</v>
      </c>
      <c r="D43" s="1087">
        <v>282</v>
      </c>
      <c r="E43" s="1087">
        <v>315</v>
      </c>
      <c r="F43" s="1087">
        <v>278</v>
      </c>
      <c r="G43" s="1087">
        <v>282</v>
      </c>
      <c r="H43" s="1087">
        <v>302</v>
      </c>
      <c r="I43" s="1087">
        <v>204</v>
      </c>
      <c r="J43" s="1087">
        <v>212</v>
      </c>
      <c r="K43" s="1087">
        <v>195</v>
      </c>
      <c r="L43" s="1087">
        <v>215</v>
      </c>
      <c r="M43" s="1087">
        <v>231</v>
      </c>
      <c r="N43" s="1087">
        <v>247</v>
      </c>
      <c r="O43" s="1088">
        <v>253.58333333333334</v>
      </c>
    </row>
    <row r="44" spans="1:15" x14ac:dyDescent="0.2">
      <c r="A44" s="1085">
        <v>65101</v>
      </c>
      <c r="B44" s="1075" t="s">
        <v>540</v>
      </c>
      <c r="C44" s="1076">
        <v>1177</v>
      </c>
      <c r="D44" s="1087">
        <v>1175</v>
      </c>
      <c r="E44" s="1087">
        <v>1334</v>
      </c>
      <c r="F44" s="1087">
        <v>1434</v>
      </c>
      <c r="G44" s="1087">
        <v>1454</v>
      </c>
      <c r="H44" s="1087">
        <v>1420</v>
      </c>
      <c r="I44" s="1087">
        <v>1159</v>
      </c>
      <c r="J44" s="1087">
        <v>1242</v>
      </c>
      <c r="K44" s="1087">
        <v>1218</v>
      </c>
      <c r="L44" s="1087">
        <v>1296</v>
      </c>
      <c r="M44" s="1087">
        <v>1278</v>
      </c>
      <c r="N44" s="1087">
        <v>1299</v>
      </c>
      <c r="O44" s="1088">
        <v>1290.5</v>
      </c>
    </row>
    <row r="45" spans="1:15" x14ac:dyDescent="0.2">
      <c r="A45" s="1085">
        <v>65102</v>
      </c>
      <c r="B45" s="1075" t="s">
        <v>541</v>
      </c>
      <c r="C45" s="1076">
        <v>65</v>
      </c>
      <c r="D45" s="1087">
        <v>65</v>
      </c>
      <c r="E45" s="1087">
        <v>75</v>
      </c>
      <c r="F45" s="1087">
        <v>78</v>
      </c>
      <c r="G45" s="1087">
        <v>91</v>
      </c>
      <c r="H45" s="1087">
        <v>92</v>
      </c>
      <c r="I45" s="1087">
        <v>72</v>
      </c>
      <c r="J45" s="1087">
        <v>64</v>
      </c>
      <c r="K45" s="1087">
        <v>75</v>
      </c>
      <c r="L45" s="1087">
        <v>77</v>
      </c>
      <c r="M45" s="1087">
        <v>77</v>
      </c>
      <c r="N45" s="1087">
        <v>81</v>
      </c>
      <c r="O45" s="1088">
        <v>76</v>
      </c>
    </row>
    <row r="46" spans="1:15" x14ac:dyDescent="0.2">
      <c r="A46" s="1085">
        <v>65103</v>
      </c>
      <c r="B46" s="1075" t="s">
        <v>542</v>
      </c>
      <c r="C46" s="1076">
        <v>3</v>
      </c>
      <c r="D46" s="1087">
        <v>4</v>
      </c>
      <c r="E46" s="1087">
        <v>10</v>
      </c>
      <c r="F46" s="1087">
        <v>17</v>
      </c>
      <c r="G46" s="1087">
        <v>10</v>
      </c>
      <c r="H46" s="1087">
        <v>13</v>
      </c>
      <c r="I46" s="1087">
        <v>13</v>
      </c>
      <c r="J46" s="1087">
        <v>19</v>
      </c>
      <c r="K46" s="1087">
        <v>15</v>
      </c>
      <c r="L46" s="1087">
        <v>9</v>
      </c>
      <c r="M46" s="1087">
        <v>11</v>
      </c>
      <c r="N46" s="1087">
        <v>10</v>
      </c>
      <c r="O46" s="1088">
        <v>11.166666666666666</v>
      </c>
    </row>
    <row r="47" spans="1:15" x14ac:dyDescent="0.2">
      <c r="A47" s="1085">
        <v>65104</v>
      </c>
      <c r="B47" s="1075" t="s">
        <v>543</v>
      </c>
      <c r="C47" s="1076">
        <v>7</v>
      </c>
      <c r="D47" s="1087">
        <v>7</v>
      </c>
      <c r="E47" s="1087">
        <v>7</v>
      </c>
      <c r="F47" s="1087">
        <v>10</v>
      </c>
      <c r="G47" s="1087">
        <v>10</v>
      </c>
      <c r="H47" s="1087">
        <v>13</v>
      </c>
      <c r="I47" s="1087">
        <v>14</v>
      </c>
      <c r="J47" s="1087">
        <v>19</v>
      </c>
      <c r="K47" s="1087">
        <v>14</v>
      </c>
      <c r="L47" s="1087">
        <v>22</v>
      </c>
      <c r="M47" s="1087">
        <v>20</v>
      </c>
      <c r="N47" s="1087">
        <v>19</v>
      </c>
      <c r="O47" s="1088">
        <v>13.5</v>
      </c>
    </row>
    <row r="48" spans="1:15" x14ac:dyDescent="0.2">
      <c r="A48" s="1085">
        <v>65105</v>
      </c>
      <c r="B48" s="1075" t="s">
        <v>544</v>
      </c>
      <c r="C48" s="1076">
        <v>124</v>
      </c>
      <c r="D48" s="1087">
        <v>124</v>
      </c>
      <c r="E48" s="1087">
        <v>181</v>
      </c>
      <c r="F48" s="1087">
        <v>182</v>
      </c>
      <c r="G48" s="1087">
        <v>178</v>
      </c>
      <c r="H48" s="1087">
        <v>180</v>
      </c>
      <c r="I48" s="1087">
        <v>122</v>
      </c>
      <c r="J48" s="1087">
        <v>124</v>
      </c>
      <c r="K48" s="1087">
        <v>133</v>
      </c>
      <c r="L48" s="1087">
        <v>133</v>
      </c>
      <c r="M48" s="1087">
        <v>133</v>
      </c>
      <c r="N48" s="1087">
        <v>131</v>
      </c>
      <c r="O48" s="1088">
        <v>145.41666666666666</v>
      </c>
    </row>
    <row r="49" spans="1:15" x14ac:dyDescent="0.2">
      <c r="A49" s="1085">
        <v>65106</v>
      </c>
      <c r="B49" s="1075" t="s">
        <v>545</v>
      </c>
      <c r="C49" s="1076">
        <v>12</v>
      </c>
      <c r="D49" s="1087">
        <v>12</v>
      </c>
      <c r="E49" s="1087">
        <v>15</v>
      </c>
      <c r="F49" s="1087">
        <v>16</v>
      </c>
      <c r="G49" s="1087">
        <v>17</v>
      </c>
      <c r="H49" s="1087">
        <v>18</v>
      </c>
      <c r="I49" s="1087">
        <v>8</v>
      </c>
      <c r="J49" s="1087">
        <v>8</v>
      </c>
      <c r="K49" s="1087">
        <v>11</v>
      </c>
      <c r="L49" s="1087">
        <v>12</v>
      </c>
      <c r="M49" s="1087">
        <v>10</v>
      </c>
      <c r="N49" s="1087">
        <v>11</v>
      </c>
      <c r="O49" s="1088">
        <v>12.5</v>
      </c>
    </row>
    <row r="50" spans="1:15" x14ac:dyDescent="0.2">
      <c r="A50" s="1085">
        <v>65107</v>
      </c>
      <c r="B50" s="1075" t="s">
        <v>546</v>
      </c>
      <c r="C50" s="1076">
        <v>188</v>
      </c>
      <c r="D50" s="1087">
        <v>187</v>
      </c>
      <c r="E50" s="1087">
        <v>207</v>
      </c>
      <c r="F50" s="1087">
        <v>190</v>
      </c>
      <c r="G50" s="1087">
        <v>203</v>
      </c>
      <c r="H50" s="1087">
        <v>206</v>
      </c>
      <c r="I50" s="1087">
        <v>190</v>
      </c>
      <c r="J50" s="1087">
        <v>185</v>
      </c>
      <c r="K50" s="1087">
        <v>190</v>
      </c>
      <c r="L50" s="1087">
        <v>196</v>
      </c>
      <c r="M50" s="1087">
        <v>196</v>
      </c>
      <c r="N50" s="1087"/>
      <c r="O50" s="1088">
        <v>194.36363636363637</v>
      </c>
    </row>
    <row r="51" spans="1:15" x14ac:dyDescent="0.2">
      <c r="A51" s="1085">
        <v>65108</v>
      </c>
      <c r="B51" s="1075" t="s">
        <v>547</v>
      </c>
      <c r="C51" s="1076">
        <v>244</v>
      </c>
      <c r="D51" s="1087">
        <v>257</v>
      </c>
      <c r="E51" s="1087">
        <v>275</v>
      </c>
      <c r="F51" s="1087">
        <v>283</v>
      </c>
      <c r="G51" s="1087">
        <v>274</v>
      </c>
      <c r="H51" s="1087">
        <v>258</v>
      </c>
      <c r="I51" s="1087">
        <v>220</v>
      </c>
      <c r="J51" s="1087">
        <v>219</v>
      </c>
      <c r="K51" s="1087">
        <v>228</v>
      </c>
      <c r="L51" s="1087">
        <v>223</v>
      </c>
      <c r="M51" s="1087">
        <v>228</v>
      </c>
      <c r="N51" s="1087">
        <v>233</v>
      </c>
      <c r="O51" s="1088">
        <v>245.16666666666666</v>
      </c>
    </row>
    <row r="52" spans="1:15" x14ac:dyDescent="0.2">
      <c r="A52" s="1085">
        <v>65109</v>
      </c>
      <c r="B52" s="1075" t="s">
        <v>548</v>
      </c>
      <c r="C52" s="1076">
        <v>21</v>
      </c>
      <c r="D52" s="1087">
        <v>21</v>
      </c>
      <c r="E52" s="1087">
        <v>21</v>
      </c>
      <c r="F52" s="1087">
        <v>28</v>
      </c>
      <c r="G52" s="1087">
        <v>30</v>
      </c>
      <c r="H52" s="1087">
        <v>28</v>
      </c>
      <c r="I52" s="1087">
        <v>22</v>
      </c>
      <c r="J52" s="1087">
        <v>18</v>
      </c>
      <c r="K52" s="1087">
        <v>17</v>
      </c>
      <c r="L52" s="1087">
        <v>17</v>
      </c>
      <c r="M52" s="1087">
        <v>19</v>
      </c>
      <c r="N52" s="1087">
        <v>19</v>
      </c>
      <c r="O52" s="1088">
        <v>21.75</v>
      </c>
    </row>
    <row r="53" spans="1:15" ht="25.5" x14ac:dyDescent="0.2">
      <c r="A53" s="1085">
        <v>65110</v>
      </c>
      <c r="B53" s="1075" t="s">
        <v>549</v>
      </c>
      <c r="C53" s="1076">
        <v>205</v>
      </c>
      <c r="D53" s="1087">
        <v>155</v>
      </c>
      <c r="E53" s="1087">
        <v>176</v>
      </c>
      <c r="F53" s="1087">
        <v>193</v>
      </c>
      <c r="G53" s="1087">
        <v>169</v>
      </c>
      <c r="H53" s="1087">
        <v>200</v>
      </c>
      <c r="I53" s="1087">
        <v>191</v>
      </c>
      <c r="J53" s="1087">
        <v>182</v>
      </c>
      <c r="K53" s="1087">
        <v>152</v>
      </c>
      <c r="L53" s="1087">
        <v>154</v>
      </c>
      <c r="M53" s="1087">
        <v>162</v>
      </c>
      <c r="N53" s="1087">
        <v>192</v>
      </c>
      <c r="O53" s="1088">
        <v>177.58333333333334</v>
      </c>
    </row>
    <row r="54" spans="1:15" x14ac:dyDescent="0.2">
      <c r="A54" s="1085">
        <v>65111</v>
      </c>
      <c r="B54" s="1075" t="s">
        <v>550</v>
      </c>
      <c r="C54" s="1076">
        <v>183</v>
      </c>
      <c r="D54" s="1087">
        <v>179</v>
      </c>
      <c r="E54" s="1087">
        <v>271</v>
      </c>
      <c r="F54" s="1087">
        <v>260</v>
      </c>
      <c r="G54" s="1087">
        <v>218</v>
      </c>
      <c r="H54" s="1087">
        <v>218</v>
      </c>
      <c r="I54" s="1087">
        <v>204</v>
      </c>
      <c r="J54" s="1087">
        <v>185</v>
      </c>
      <c r="K54" s="1087">
        <v>198</v>
      </c>
      <c r="L54" s="1087">
        <v>203</v>
      </c>
      <c r="M54" s="1087">
        <v>228</v>
      </c>
      <c r="N54" s="1087">
        <v>216</v>
      </c>
      <c r="O54" s="1088">
        <v>213.58333333333334</v>
      </c>
    </row>
    <row r="55" spans="1:15" x14ac:dyDescent="0.2">
      <c r="A55" s="1085">
        <v>65112</v>
      </c>
      <c r="B55" s="1075" t="s">
        <v>551</v>
      </c>
      <c r="C55" s="1076">
        <v>374</v>
      </c>
      <c r="D55" s="1087">
        <v>369</v>
      </c>
      <c r="E55" s="1087">
        <v>452</v>
      </c>
      <c r="F55" s="1087">
        <v>458</v>
      </c>
      <c r="G55" s="1087">
        <v>429</v>
      </c>
      <c r="H55" s="1087">
        <v>502</v>
      </c>
      <c r="I55" s="1087">
        <v>377</v>
      </c>
      <c r="J55" s="1087">
        <v>388</v>
      </c>
      <c r="K55" s="1087">
        <v>470</v>
      </c>
      <c r="L55" s="1087">
        <v>426</v>
      </c>
      <c r="M55" s="1087">
        <v>481</v>
      </c>
      <c r="N55" s="1087">
        <v>437</v>
      </c>
      <c r="O55" s="1088">
        <v>430.25</v>
      </c>
    </row>
    <row r="56" spans="1:15" x14ac:dyDescent="0.2">
      <c r="A56" s="1085">
        <v>65113</v>
      </c>
      <c r="B56" s="1075" t="s">
        <v>552</v>
      </c>
      <c r="C56" s="1076">
        <v>36</v>
      </c>
      <c r="D56" s="1087">
        <v>36</v>
      </c>
      <c r="E56" s="1087">
        <v>58</v>
      </c>
      <c r="F56" s="1087">
        <v>56</v>
      </c>
      <c r="G56" s="1087">
        <v>50</v>
      </c>
      <c r="H56" s="1087">
        <v>52</v>
      </c>
      <c r="I56" s="1087">
        <v>34</v>
      </c>
      <c r="J56" s="1087">
        <v>28</v>
      </c>
      <c r="K56" s="1087">
        <v>31</v>
      </c>
      <c r="L56" s="1087">
        <v>29</v>
      </c>
      <c r="M56" s="1087">
        <v>33</v>
      </c>
      <c r="N56" s="1087">
        <v>30</v>
      </c>
      <c r="O56" s="1088">
        <v>39.416666666666664</v>
      </c>
    </row>
    <row r="57" spans="1:15" x14ac:dyDescent="0.2">
      <c r="A57" s="1085">
        <v>65114</v>
      </c>
      <c r="B57" s="1075" t="s">
        <v>553</v>
      </c>
      <c r="C57" s="1076">
        <v>51</v>
      </c>
      <c r="D57" s="1087">
        <v>86</v>
      </c>
      <c r="E57" s="1087">
        <v>47</v>
      </c>
      <c r="F57" s="1087">
        <v>47</v>
      </c>
      <c r="G57" s="1087">
        <v>50</v>
      </c>
      <c r="H57" s="1087">
        <v>52</v>
      </c>
      <c r="I57" s="1087">
        <v>37</v>
      </c>
      <c r="J57" s="1087">
        <v>39</v>
      </c>
      <c r="K57" s="1087">
        <v>39</v>
      </c>
      <c r="L57" s="1087">
        <v>39</v>
      </c>
      <c r="M57" s="1087">
        <v>39</v>
      </c>
      <c r="N57" s="1087">
        <v>39</v>
      </c>
      <c r="O57" s="1088">
        <v>47.083333333333336</v>
      </c>
    </row>
    <row r="58" spans="1:15" x14ac:dyDescent="0.2">
      <c r="A58" s="1085">
        <v>65115</v>
      </c>
      <c r="B58" s="1075" t="s">
        <v>554</v>
      </c>
      <c r="C58" s="1076">
        <v>7</v>
      </c>
      <c r="D58" s="1087">
        <v>7</v>
      </c>
      <c r="E58" s="1087">
        <v>7</v>
      </c>
      <c r="F58" s="1087">
        <v>8</v>
      </c>
      <c r="G58" s="1087">
        <v>8</v>
      </c>
      <c r="H58" s="1087">
        <v>8</v>
      </c>
      <c r="I58" s="1087">
        <v>8</v>
      </c>
      <c r="J58" s="1087">
        <v>8</v>
      </c>
      <c r="K58" s="1087">
        <v>8</v>
      </c>
      <c r="L58" s="1087">
        <v>8</v>
      </c>
      <c r="M58" s="1087">
        <v>8</v>
      </c>
      <c r="N58" s="1087"/>
      <c r="O58" s="1088">
        <v>7.7272727272727275</v>
      </c>
    </row>
    <row r="59" spans="1:15" ht="25.5" x14ac:dyDescent="0.2">
      <c r="A59" s="1085">
        <v>65116</v>
      </c>
      <c r="B59" s="1075" t="s">
        <v>555</v>
      </c>
      <c r="C59" s="1076">
        <v>101</v>
      </c>
      <c r="D59" s="1087">
        <v>101</v>
      </c>
      <c r="E59" s="1087">
        <v>108</v>
      </c>
      <c r="F59" s="1087">
        <v>174</v>
      </c>
      <c r="G59" s="1087">
        <v>173</v>
      </c>
      <c r="H59" s="1087">
        <v>123</v>
      </c>
      <c r="I59" s="1087">
        <v>125</v>
      </c>
      <c r="J59" s="1087">
        <v>139</v>
      </c>
      <c r="K59" s="1087">
        <v>126</v>
      </c>
      <c r="L59" s="1087">
        <v>124</v>
      </c>
      <c r="M59" s="1087">
        <v>124</v>
      </c>
      <c r="N59" s="1087">
        <v>122</v>
      </c>
      <c r="O59" s="1088">
        <v>128.33333333333334</v>
      </c>
    </row>
    <row r="60" spans="1:15" x14ac:dyDescent="0.2">
      <c r="A60" s="1085">
        <v>80000</v>
      </c>
      <c r="B60" s="1091" t="s">
        <v>556</v>
      </c>
      <c r="C60" s="1076">
        <v>0</v>
      </c>
      <c r="D60" s="1087">
        <v>0</v>
      </c>
      <c r="E60" s="1087">
        <v>0</v>
      </c>
      <c r="F60" s="1087">
        <v>0</v>
      </c>
      <c r="G60" s="1087">
        <v>0</v>
      </c>
      <c r="H60" s="1087">
        <v>0</v>
      </c>
      <c r="I60" s="1087">
        <v>0</v>
      </c>
      <c r="J60" s="1087">
        <v>0</v>
      </c>
      <c r="K60" s="1087">
        <v>0</v>
      </c>
      <c r="L60" s="1087">
        <v>0</v>
      </c>
      <c r="M60" s="1087">
        <v>0</v>
      </c>
      <c r="N60" s="1087">
        <v>0</v>
      </c>
      <c r="O60" s="1088">
        <v>0</v>
      </c>
    </row>
    <row r="61" spans="1:15" ht="25.5" x14ac:dyDescent="0.2">
      <c r="A61" s="1074">
        <v>80102</v>
      </c>
      <c r="B61" s="1089" t="s">
        <v>557</v>
      </c>
      <c r="C61" s="1076">
        <v>0</v>
      </c>
      <c r="D61" s="1087">
        <v>0</v>
      </c>
      <c r="E61" s="1087">
        <v>0</v>
      </c>
      <c r="F61" s="1087">
        <v>0</v>
      </c>
      <c r="G61" s="1087">
        <v>0</v>
      </c>
      <c r="H61" s="1087">
        <v>0</v>
      </c>
      <c r="I61" s="1087">
        <v>0</v>
      </c>
      <c r="J61" s="1087">
        <v>0</v>
      </c>
      <c r="K61" s="1087">
        <v>0</v>
      </c>
      <c r="L61" s="1087">
        <v>0</v>
      </c>
      <c r="M61" s="1087">
        <v>0</v>
      </c>
      <c r="N61" s="1087">
        <v>0</v>
      </c>
      <c r="O61" s="1088">
        <v>0</v>
      </c>
    </row>
    <row r="62" spans="1:15" x14ac:dyDescent="0.2">
      <c r="A62" s="1074">
        <v>80104</v>
      </c>
      <c r="B62" s="1089" t="s">
        <v>558</v>
      </c>
      <c r="C62" s="1076">
        <v>0</v>
      </c>
      <c r="D62" s="1087">
        <v>0</v>
      </c>
      <c r="E62" s="1087">
        <v>0</v>
      </c>
      <c r="F62" s="1087">
        <v>0</v>
      </c>
      <c r="G62" s="1087">
        <v>0</v>
      </c>
      <c r="H62" s="1087">
        <v>0</v>
      </c>
      <c r="I62" s="1087">
        <v>0</v>
      </c>
      <c r="J62" s="1087">
        <v>0</v>
      </c>
      <c r="K62" s="1087">
        <v>0</v>
      </c>
      <c r="L62" s="1087">
        <v>0</v>
      </c>
      <c r="M62" s="1087">
        <v>0</v>
      </c>
      <c r="N62" s="1087">
        <v>0</v>
      </c>
      <c r="O62" s="1088">
        <v>0</v>
      </c>
    </row>
    <row r="63" spans="1:15" x14ac:dyDescent="0.2">
      <c r="A63" s="1085">
        <v>80105</v>
      </c>
      <c r="B63" s="1089" t="s">
        <v>559</v>
      </c>
      <c r="C63" s="1076">
        <v>42</v>
      </c>
      <c r="D63" s="1087">
        <v>43</v>
      </c>
      <c r="E63" s="1087">
        <v>46</v>
      </c>
      <c r="F63" s="1087">
        <v>52</v>
      </c>
      <c r="G63" s="1087">
        <v>50</v>
      </c>
      <c r="H63" s="1087">
        <v>45</v>
      </c>
      <c r="I63" s="1087">
        <v>45</v>
      </c>
      <c r="J63" s="1087">
        <v>46</v>
      </c>
      <c r="K63" s="1087">
        <v>46</v>
      </c>
      <c r="L63" s="1087">
        <v>46</v>
      </c>
      <c r="M63" s="1087">
        <v>46</v>
      </c>
      <c r="N63" s="1087">
        <v>44</v>
      </c>
      <c r="O63" s="1088">
        <v>45.916666666666664</v>
      </c>
    </row>
    <row r="64" spans="1:15" ht="25.5" x14ac:dyDescent="0.2">
      <c r="A64" s="1085">
        <v>80106</v>
      </c>
      <c r="B64" s="1089" t="s">
        <v>560</v>
      </c>
      <c r="C64" s="1076">
        <v>69</v>
      </c>
      <c r="D64" s="1087">
        <v>69</v>
      </c>
      <c r="E64" s="1087">
        <v>66</v>
      </c>
      <c r="F64" s="1087">
        <v>69</v>
      </c>
      <c r="G64" s="1087">
        <v>70</v>
      </c>
      <c r="H64" s="1087">
        <v>78</v>
      </c>
      <c r="I64" s="1087">
        <v>66</v>
      </c>
      <c r="J64" s="1087">
        <v>66</v>
      </c>
      <c r="K64" s="1087">
        <v>58</v>
      </c>
      <c r="L64" s="1087">
        <v>59</v>
      </c>
      <c r="M64" s="1087">
        <v>58</v>
      </c>
      <c r="N64" s="1087">
        <v>65</v>
      </c>
      <c r="O64" s="1088">
        <v>66.083333333333329</v>
      </c>
    </row>
    <row r="65" spans="1:15" x14ac:dyDescent="0.2">
      <c r="A65" s="1085">
        <v>80107</v>
      </c>
      <c r="B65" s="1090" t="s">
        <v>561</v>
      </c>
      <c r="C65" s="1076">
        <v>0</v>
      </c>
      <c r="D65" s="1087">
        <v>0</v>
      </c>
      <c r="E65" s="1087">
        <v>0</v>
      </c>
      <c r="F65" s="1087">
        <v>0</v>
      </c>
      <c r="G65" s="1087">
        <v>0</v>
      </c>
      <c r="H65" s="1087">
        <v>0</v>
      </c>
      <c r="I65" s="1087">
        <v>0</v>
      </c>
      <c r="J65" s="1087">
        <v>0</v>
      </c>
      <c r="K65" s="1087">
        <v>0</v>
      </c>
      <c r="L65" s="1087">
        <v>0</v>
      </c>
      <c r="M65" s="1087">
        <v>0</v>
      </c>
      <c r="N65" s="1087">
        <v>0</v>
      </c>
      <c r="O65" s="1088">
        <v>0</v>
      </c>
    </row>
    <row r="66" spans="1:15" x14ac:dyDescent="0.2">
      <c r="A66" s="1085">
        <v>80108</v>
      </c>
      <c r="B66" s="1089" t="s">
        <v>562</v>
      </c>
      <c r="C66" s="1076">
        <v>0</v>
      </c>
      <c r="D66" s="1087">
        <v>0</v>
      </c>
      <c r="E66" s="1087">
        <v>0</v>
      </c>
      <c r="F66" s="1087">
        <v>0</v>
      </c>
      <c r="G66" s="1087">
        <v>0</v>
      </c>
      <c r="H66" s="1087">
        <v>0</v>
      </c>
      <c r="I66" s="1087">
        <v>0</v>
      </c>
      <c r="J66" s="1087">
        <v>0</v>
      </c>
      <c r="K66" s="1087">
        <v>0</v>
      </c>
      <c r="L66" s="1087">
        <v>0</v>
      </c>
      <c r="M66" s="1087">
        <v>0</v>
      </c>
      <c r="N66" s="1087">
        <v>0</v>
      </c>
      <c r="O66" s="1088">
        <v>0</v>
      </c>
    </row>
    <row r="67" spans="1:15" x14ac:dyDescent="0.2">
      <c r="A67" s="1085">
        <v>80109</v>
      </c>
      <c r="B67" s="1089" t="s">
        <v>563</v>
      </c>
      <c r="C67" s="1076">
        <v>0</v>
      </c>
      <c r="D67" s="1087">
        <v>0</v>
      </c>
      <c r="E67" s="1087">
        <v>0</v>
      </c>
      <c r="F67" s="1087">
        <v>0</v>
      </c>
      <c r="G67" s="1087">
        <v>0</v>
      </c>
      <c r="H67" s="1087">
        <v>0</v>
      </c>
      <c r="I67" s="1087">
        <v>0</v>
      </c>
      <c r="J67" s="1087">
        <v>0</v>
      </c>
      <c r="K67" s="1087">
        <v>0</v>
      </c>
      <c r="L67" s="1087">
        <v>0</v>
      </c>
      <c r="M67" s="1087">
        <v>0</v>
      </c>
      <c r="N67" s="1087">
        <v>0</v>
      </c>
      <c r="O67" s="1088">
        <v>0</v>
      </c>
    </row>
    <row r="68" spans="1:15" x14ac:dyDescent="0.2">
      <c r="A68" s="1085">
        <v>80110</v>
      </c>
      <c r="B68" s="1089" t="s">
        <v>564</v>
      </c>
      <c r="C68" s="1076">
        <v>0</v>
      </c>
      <c r="D68" s="1087">
        <v>0</v>
      </c>
      <c r="E68" s="1087">
        <v>0</v>
      </c>
      <c r="F68" s="1087">
        <v>0</v>
      </c>
      <c r="G68" s="1087">
        <v>0</v>
      </c>
      <c r="H68" s="1087">
        <v>0</v>
      </c>
      <c r="I68" s="1087">
        <v>0</v>
      </c>
      <c r="J68" s="1087">
        <v>0</v>
      </c>
      <c r="K68" s="1087">
        <v>0</v>
      </c>
      <c r="L68" s="1087">
        <v>0</v>
      </c>
      <c r="M68" s="1087">
        <v>0</v>
      </c>
      <c r="N68" s="1087">
        <v>0</v>
      </c>
      <c r="O68" s="1088">
        <v>0</v>
      </c>
    </row>
    <row r="69" spans="1:15" x14ac:dyDescent="0.2">
      <c r="A69" s="1085">
        <v>80111</v>
      </c>
      <c r="B69" s="1090" t="s">
        <v>565</v>
      </c>
      <c r="C69" s="1076">
        <v>0</v>
      </c>
      <c r="D69" s="1092">
        <v>0</v>
      </c>
      <c r="E69" s="1093">
        <v>0</v>
      </c>
      <c r="F69" s="1094">
        <v>0</v>
      </c>
      <c r="G69" s="1087">
        <v>0</v>
      </c>
      <c r="H69" s="1087">
        <v>0</v>
      </c>
      <c r="I69" s="1087">
        <v>0</v>
      </c>
      <c r="J69" s="1087">
        <v>0</v>
      </c>
      <c r="K69" s="1087">
        <v>0</v>
      </c>
      <c r="L69" s="1087">
        <v>0</v>
      </c>
      <c r="M69" s="1087">
        <v>0</v>
      </c>
      <c r="N69" s="1087">
        <v>0</v>
      </c>
      <c r="O69" s="1088">
        <v>0</v>
      </c>
    </row>
    <row r="70" spans="1:15" x14ac:dyDescent="0.2">
      <c r="A70" s="1085">
        <v>80112</v>
      </c>
      <c r="B70" s="1089" t="s">
        <v>566</v>
      </c>
      <c r="C70" s="1076">
        <v>0</v>
      </c>
      <c r="D70" s="1087">
        <v>0</v>
      </c>
      <c r="E70" s="1087">
        <v>0</v>
      </c>
      <c r="F70" s="1087">
        <v>0</v>
      </c>
      <c r="G70" s="1087">
        <v>0</v>
      </c>
      <c r="H70" s="1087">
        <v>0</v>
      </c>
      <c r="I70" s="1087">
        <v>0</v>
      </c>
      <c r="J70" s="1087">
        <v>0</v>
      </c>
      <c r="K70" s="1087">
        <v>0</v>
      </c>
      <c r="L70" s="1087">
        <v>0</v>
      </c>
      <c r="M70" s="1087">
        <v>0</v>
      </c>
      <c r="N70" s="1087">
        <v>0</v>
      </c>
      <c r="O70" s="1088">
        <v>0</v>
      </c>
    </row>
    <row r="71" spans="1:15" x14ac:dyDescent="0.2">
      <c r="A71" s="1085">
        <v>80113</v>
      </c>
      <c r="B71" s="1089" t="s">
        <v>567</v>
      </c>
      <c r="C71" s="1076">
        <v>0</v>
      </c>
      <c r="D71" s="1087">
        <v>0</v>
      </c>
      <c r="E71" s="1087">
        <v>0</v>
      </c>
      <c r="F71" s="1087">
        <v>0</v>
      </c>
      <c r="G71" s="1087">
        <v>0</v>
      </c>
      <c r="H71" s="1087">
        <v>0</v>
      </c>
      <c r="I71" s="1087">
        <v>0</v>
      </c>
      <c r="J71" s="1087">
        <v>0</v>
      </c>
      <c r="K71" s="1087">
        <v>0</v>
      </c>
      <c r="L71" s="1087">
        <v>0</v>
      </c>
      <c r="M71" s="1087">
        <v>0</v>
      </c>
      <c r="N71" s="1087">
        <v>0</v>
      </c>
      <c r="O71" s="1088">
        <v>0</v>
      </c>
    </row>
    <row r="72" spans="1:15" x14ac:dyDescent="0.2">
      <c r="A72" s="1085">
        <v>80114</v>
      </c>
      <c r="B72" s="1089" t="s">
        <v>568</v>
      </c>
      <c r="C72" s="1076">
        <v>19</v>
      </c>
      <c r="D72" s="1087">
        <v>19</v>
      </c>
      <c r="E72" s="1087">
        <v>31</v>
      </c>
      <c r="F72" s="1087">
        <v>55</v>
      </c>
      <c r="G72" s="1087">
        <v>32</v>
      </c>
      <c r="H72" s="1087">
        <v>26</v>
      </c>
      <c r="I72" s="1087">
        <v>2</v>
      </c>
      <c r="J72" s="1087">
        <v>23</v>
      </c>
      <c r="K72" s="1087">
        <v>5</v>
      </c>
      <c r="L72" s="1087">
        <v>5</v>
      </c>
      <c r="M72" s="1087">
        <v>5</v>
      </c>
      <c r="N72" s="1087">
        <v>5</v>
      </c>
      <c r="O72" s="1088">
        <v>18.916666666666668</v>
      </c>
    </row>
    <row r="73" spans="1:15" x14ac:dyDescent="0.2">
      <c r="A73" s="1085">
        <v>80115</v>
      </c>
      <c r="B73" s="1089" t="s">
        <v>569</v>
      </c>
      <c r="C73" s="1076">
        <v>0</v>
      </c>
      <c r="D73" s="1087">
        <v>0</v>
      </c>
      <c r="E73" s="1087">
        <v>0</v>
      </c>
      <c r="F73" s="1087">
        <v>0</v>
      </c>
      <c r="G73" s="1087">
        <v>0</v>
      </c>
      <c r="H73" s="1087">
        <v>0</v>
      </c>
      <c r="I73" s="1087">
        <v>0</v>
      </c>
      <c r="J73" s="1087">
        <v>0</v>
      </c>
      <c r="K73" s="1087">
        <v>0</v>
      </c>
      <c r="L73" s="1087">
        <v>0</v>
      </c>
      <c r="M73" s="1087">
        <v>0</v>
      </c>
      <c r="N73" s="1087">
        <v>0</v>
      </c>
      <c r="O73" s="1088">
        <v>0</v>
      </c>
    </row>
    <row r="74" spans="1:15" x14ac:dyDescent="0.2">
      <c r="A74" s="1085">
        <v>80116</v>
      </c>
      <c r="B74" s="1090" t="s">
        <v>570</v>
      </c>
      <c r="C74" s="1076">
        <v>25</v>
      </c>
      <c r="D74" s="1087">
        <v>33</v>
      </c>
      <c r="E74" s="1087">
        <v>29</v>
      </c>
      <c r="F74" s="1087">
        <v>37</v>
      </c>
      <c r="G74" s="1087">
        <v>37</v>
      </c>
      <c r="H74" s="1087">
        <v>45</v>
      </c>
      <c r="I74" s="1087">
        <v>18</v>
      </c>
      <c r="J74" s="1087">
        <v>14</v>
      </c>
      <c r="K74" s="1087">
        <v>14</v>
      </c>
      <c r="L74" s="1087">
        <v>16</v>
      </c>
      <c r="M74" s="1087">
        <v>16</v>
      </c>
      <c r="N74" s="1087">
        <v>16</v>
      </c>
      <c r="O74" s="1088">
        <v>25</v>
      </c>
    </row>
    <row r="75" spans="1:15" x14ac:dyDescent="0.2">
      <c r="A75" s="1085">
        <v>80117</v>
      </c>
      <c r="B75" s="1090" t="s">
        <v>571</v>
      </c>
      <c r="C75" s="1076">
        <v>0</v>
      </c>
      <c r="D75" s="1087">
        <v>0</v>
      </c>
      <c r="E75" s="1087">
        <v>0</v>
      </c>
      <c r="F75" s="1087">
        <v>0</v>
      </c>
      <c r="G75" s="1087">
        <v>0</v>
      </c>
      <c r="H75" s="1087">
        <v>0</v>
      </c>
      <c r="I75" s="1087">
        <v>0</v>
      </c>
      <c r="J75" s="1087">
        <v>0</v>
      </c>
      <c r="K75" s="1087">
        <v>0</v>
      </c>
      <c r="L75" s="1087">
        <v>0</v>
      </c>
      <c r="M75" s="1087">
        <v>0</v>
      </c>
      <c r="N75" s="1087">
        <v>0</v>
      </c>
      <c r="O75" s="1088">
        <v>0</v>
      </c>
    </row>
    <row r="76" spans="1:15" ht="25.5" x14ac:dyDescent="0.2">
      <c r="A76" s="1085">
        <v>80118</v>
      </c>
      <c r="B76" s="1089" t="s">
        <v>572</v>
      </c>
      <c r="C76" s="1076">
        <v>0</v>
      </c>
      <c r="D76" s="1087">
        <v>0</v>
      </c>
      <c r="E76" s="1087">
        <v>0</v>
      </c>
      <c r="F76" s="1087">
        <v>0</v>
      </c>
      <c r="G76" s="1087">
        <v>0</v>
      </c>
      <c r="H76" s="1087">
        <v>0</v>
      </c>
      <c r="I76" s="1087">
        <v>0</v>
      </c>
      <c r="J76" s="1087">
        <v>0</v>
      </c>
      <c r="K76" s="1087">
        <v>0</v>
      </c>
      <c r="L76" s="1087">
        <v>0</v>
      </c>
      <c r="M76" s="1087">
        <v>0</v>
      </c>
      <c r="N76" s="1087">
        <v>0</v>
      </c>
      <c r="O76" s="1088">
        <v>0</v>
      </c>
    </row>
    <row r="77" spans="1:15" x14ac:dyDescent="0.2">
      <c r="A77" s="1085">
        <v>80119</v>
      </c>
      <c r="B77" s="1090" t="s">
        <v>573</v>
      </c>
      <c r="C77" s="1076">
        <v>0</v>
      </c>
      <c r="D77" s="1087">
        <v>0</v>
      </c>
      <c r="E77" s="1087">
        <v>0</v>
      </c>
      <c r="F77" s="1087">
        <v>0</v>
      </c>
      <c r="G77" s="1087">
        <v>0</v>
      </c>
      <c r="H77" s="1087">
        <v>0</v>
      </c>
      <c r="I77" s="1087">
        <v>0</v>
      </c>
      <c r="J77" s="1087">
        <v>0</v>
      </c>
      <c r="K77" s="1087">
        <v>0</v>
      </c>
      <c r="L77" s="1087">
        <v>0</v>
      </c>
      <c r="M77" s="1087">
        <v>0</v>
      </c>
      <c r="N77" s="1087">
        <v>0</v>
      </c>
      <c r="O77" s="1088">
        <v>0</v>
      </c>
    </row>
    <row r="78" spans="1:15" x14ac:dyDescent="0.2">
      <c r="A78" s="1085">
        <v>80120</v>
      </c>
      <c r="B78" s="1089" t="s">
        <v>574</v>
      </c>
      <c r="C78" s="1076">
        <v>0</v>
      </c>
      <c r="D78" s="1087">
        <v>0</v>
      </c>
      <c r="E78" s="1087">
        <v>0</v>
      </c>
      <c r="F78" s="1087">
        <v>0</v>
      </c>
      <c r="G78" s="1087">
        <v>0</v>
      </c>
      <c r="H78" s="1087">
        <v>0</v>
      </c>
      <c r="I78" s="1087">
        <v>0</v>
      </c>
      <c r="J78" s="1087">
        <v>0</v>
      </c>
      <c r="K78" s="1087">
        <v>0</v>
      </c>
      <c r="L78" s="1087">
        <v>0</v>
      </c>
      <c r="M78" s="1087">
        <v>0</v>
      </c>
      <c r="N78" s="1087">
        <v>0</v>
      </c>
      <c r="O78" s="1088">
        <v>0</v>
      </c>
    </row>
    <row r="79" spans="1:15" x14ac:dyDescent="0.2">
      <c r="A79" s="1085">
        <v>80121</v>
      </c>
      <c r="B79" s="1089" t="s">
        <v>575</v>
      </c>
      <c r="C79" s="1076">
        <v>0</v>
      </c>
      <c r="D79" s="1087">
        <v>0</v>
      </c>
      <c r="E79" s="1087">
        <v>0</v>
      </c>
      <c r="F79" s="1087">
        <v>0</v>
      </c>
      <c r="G79" s="1087">
        <v>0</v>
      </c>
      <c r="H79" s="1087">
        <v>0</v>
      </c>
      <c r="I79" s="1087">
        <v>0</v>
      </c>
      <c r="J79" s="1087">
        <v>0</v>
      </c>
      <c r="K79" s="1087">
        <v>0</v>
      </c>
      <c r="L79" s="1087">
        <v>0</v>
      </c>
      <c r="M79" s="1087">
        <v>0</v>
      </c>
      <c r="N79" s="1087">
        <v>0</v>
      </c>
      <c r="O79" s="1088">
        <v>0</v>
      </c>
    </row>
    <row r="80" spans="1:15" x14ac:dyDescent="0.2">
      <c r="A80" s="1085">
        <v>80122</v>
      </c>
      <c r="B80" s="1090" t="s">
        <v>576</v>
      </c>
      <c r="C80" s="1076">
        <v>0</v>
      </c>
      <c r="D80" s="1087">
        <v>0</v>
      </c>
      <c r="E80" s="1087">
        <v>0</v>
      </c>
      <c r="F80" s="1087">
        <v>0</v>
      </c>
      <c r="G80" s="1087">
        <v>0</v>
      </c>
      <c r="H80" s="1087">
        <v>0</v>
      </c>
      <c r="I80" s="1087">
        <v>0</v>
      </c>
      <c r="J80" s="1087">
        <v>0</v>
      </c>
      <c r="K80" s="1087">
        <v>0</v>
      </c>
      <c r="L80" s="1087">
        <v>0</v>
      </c>
      <c r="M80" s="1087">
        <v>0</v>
      </c>
      <c r="N80" s="1087">
        <v>0</v>
      </c>
      <c r="O80" s="1088">
        <v>0</v>
      </c>
    </row>
    <row r="81" spans="1:26" x14ac:dyDescent="0.2">
      <c r="A81" s="1085">
        <v>80124</v>
      </c>
      <c r="B81" s="1089" t="s">
        <v>577</v>
      </c>
      <c r="C81" s="1076">
        <v>108</v>
      </c>
      <c r="D81" s="1087">
        <v>128</v>
      </c>
      <c r="E81" s="1087">
        <v>126</v>
      </c>
      <c r="F81" s="1087">
        <v>130</v>
      </c>
      <c r="G81" s="1087">
        <v>131</v>
      </c>
      <c r="H81" s="1087">
        <v>119</v>
      </c>
      <c r="I81" s="1087">
        <v>87</v>
      </c>
      <c r="J81" s="1087">
        <v>90</v>
      </c>
      <c r="K81" s="1087">
        <v>85</v>
      </c>
      <c r="L81" s="1087">
        <v>82</v>
      </c>
      <c r="M81" s="1087">
        <v>98</v>
      </c>
      <c r="N81" s="1087">
        <v>100</v>
      </c>
      <c r="O81" s="1088">
        <v>107</v>
      </c>
    </row>
    <row r="82" spans="1:26" x14ac:dyDescent="0.2">
      <c r="A82" s="1085">
        <v>80125</v>
      </c>
      <c r="B82" s="1089" t="s">
        <v>578</v>
      </c>
      <c r="C82" s="1076">
        <v>0</v>
      </c>
      <c r="D82" s="1087">
        <v>0</v>
      </c>
      <c r="E82" s="1087">
        <v>0</v>
      </c>
      <c r="F82" s="1087">
        <v>0</v>
      </c>
      <c r="G82" s="1087">
        <v>0</v>
      </c>
      <c r="H82" s="1087">
        <v>0</v>
      </c>
      <c r="I82" s="1087">
        <v>0</v>
      </c>
      <c r="J82" s="1087">
        <v>0</v>
      </c>
      <c r="K82" s="1087">
        <v>0</v>
      </c>
      <c r="L82" s="1087">
        <v>0</v>
      </c>
      <c r="M82" s="1087">
        <v>0</v>
      </c>
      <c r="N82" s="1087">
        <v>0</v>
      </c>
      <c r="O82" s="1088">
        <v>0</v>
      </c>
      <c r="P82" s="1095"/>
      <c r="Q82" s="1095"/>
      <c r="R82" s="1095"/>
      <c r="S82" s="1095"/>
      <c r="T82" s="1095"/>
      <c r="U82" s="1095"/>
      <c r="V82" s="1095"/>
    </row>
    <row r="83" spans="1:26" x14ac:dyDescent="0.2">
      <c r="A83" s="1085">
        <v>80126</v>
      </c>
      <c r="B83" s="1090" t="s">
        <v>579</v>
      </c>
      <c r="C83" s="1076">
        <v>0</v>
      </c>
      <c r="D83" s="1087">
        <v>0</v>
      </c>
      <c r="E83" s="1087">
        <v>0</v>
      </c>
      <c r="F83" s="1087">
        <v>0</v>
      </c>
      <c r="G83" s="1087">
        <v>0</v>
      </c>
      <c r="H83" s="1087">
        <v>0</v>
      </c>
      <c r="I83" s="1087">
        <v>0</v>
      </c>
      <c r="J83" s="1087">
        <v>0</v>
      </c>
      <c r="K83" s="1087">
        <v>0</v>
      </c>
      <c r="L83" s="1087">
        <v>0</v>
      </c>
      <c r="M83" s="1087">
        <v>0</v>
      </c>
      <c r="N83" s="1087">
        <v>0</v>
      </c>
      <c r="O83" s="1088">
        <v>0</v>
      </c>
      <c r="P83" s="1095"/>
      <c r="Q83" s="1095"/>
      <c r="R83" s="1095"/>
      <c r="S83" s="1095"/>
      <c r="T83" s="1095"/>
      <c r="U83" s="1095"/>
      <c r="V83" s="1095"/>
    </row>
    <row r="84" spans="1:26" x14ac:dyDescent="0.2">
      <c r="A84" s="1085">
        <v>80127</v>
      </c>
      <c r="B84" s="1089" t="s">
        <v>580</v>
      </c>
      <c r="C84" s="1076">
        <v>371</v>
      </c>
      <c r="D84" s="1092">
        <v>383</v>
      </c>
      <c r="E84" s="1093">
        <v>417</v>
      </c>
      <c r="F84" s="1094">
        <v>426</v>
      </c>
      <c r="G84" s="1087">
        <v>427</v>
      </c>
      <c r="H84" s="1087">
        <v>418</v>
      </c>
      <c r="I84" s="1087">
        <v>374</v>
      </c>
      <c r="J84" s="1087">
        <v>374</v>
      </c>
      <c r="K84" s="1087">
        <v>334</v>
      </c>
      <c r="L84" s="1087">
        <v>334</v>
      </c>
      <c r="M84" s="1087">
        <v>371</v>
      </c>
      <c r="N84" s="1087">
        <v>339</v>
      </c>
      <c r="O84" s="1088">
        <v>380.66666666666669</v>
      </c>
      <c r="P84" s="1096"/>
      <c r="Q84" s="1097"/>
      <c r="R84" s="1098"/>
      <c r="S84" s="1056"/>
      <c r="T84" s="1056"/>
      <c r="U84" s="1056"/>
      <c r="V84" s="1056"/>
      <c r="W84" s="1099"/>
      <c r="X84" s="1087"/>
      <c r="Y84" s="1087"/>
      <c r="Z84" s="1087"/>
    </row>
    <row r="85" spans="1:26" x14ac:dyDescent="0.2">
      <c r="A85" s="1085">
        <v>80128</v>
      </c>
      <c r="B85" s="1089" t="s">
        <v>581</v>
      </c>
      <c r="C85" s="1076">
        <v>13</v>
      </c>
      <c r="D85" s="1092">
        <v>14</v>
      </c>
      <c r="E85" s="1093">
        <v>16</v>
      </c>
      <c r="F85" s="1094">
        <v>24</v>
      </c>
      <c r="G85" s="1087">
        <v>22</v>
      </c>
      <c r="H85" s="1087">
        <v>23</v>
      </c>
      <c r="I85" s="1087">
        <v>20</v>
      </c>
      <c r="J85" s="1087">
        <v>19</v>
      </c>
      <c r="K85" s="1087">
        <v>19</v>
      </c>
      <c r="L85" s="1087">
        <v>19</v>
      </c>
      <c r="M85" s="1087">
        <v>19</v>
      </c>
      <c r="N85" s="1087"/>
      <c r="O85" s="1088">
        <v>18.90909090909091</v>
      </c>
      <c r="P85" s="1095"/>
      <c r="Q85" s="1095"/>
      <c r="R85" s="1095"/>
      <c r="S85" s="1095"/>
      <c r="T85" s="1095"/>
      <c r="U85" s="1095"/>
      <c r="V85" s="1095"/>
    </row>
    <row r="86" spans="1:26" x14ac:dyDescent="0.2">
      <c r="A86" s="1085">
        <v>80129</v>
      </c>
      <c r="B86" s="1089" t="s">
        <v>582</v>
      </c>
      <c r="C86" s="1076">
        <v>126</v>
      </c>
      <c r="D86" s="1087">
        <v>126</v>
      </c>
      <c r="E86" s="1087">
        <v>131</v>
      </c>
      <c r="F86" s="1087">
        <v>142</v>
      </c>
      <c r="G86" s="1087">
        <v>138</v>
      </c>
      <c r="H86" s="1087">
        <v>138</v>
      </c>
      <c r="I86" s="1087">
        <v>134</v>
      </c>
      <c r="J86" s="1087">
        <v>135</v>
      </c>
      <c r="K86" s="1087">
        <v>129</v>
      </c>
      <c r="L86" s="1087">
        <v>132</v>
      </c>
      <c r="M86" s="1087">
        <v>134</v>
      </c>
      <c r="N86" s="1087">
        <v>136</v>
      </c>
      <c r="O86" s="1088">
        <v>133.41666666666666</v>
      </c>
      <c r="P86" s="1095"/>
      <c r="Q86" s="1095"/>
      <c r="R86" s="1095"/>
      <c r="S86" s="1095"/>
      <c r="T86" s="1095"/>
      <c r="U86" s="1095"/>
      <c r="V86" s="1095"/>
    </row>
    <row r="87" spans="1:26" x14ac:dyDescent="0.2">
      <c r="A87" s="1085">
        <v>80130</v>
      </c>
      <c r="B87" s="1089" t="s">
        <v>583</v>
      </c>
      <c r="C87" s="1100">
        <v>0</v>
      </c>
      <c r="D87" s="1100">
        <v>0</v>
      </c>
      <c r="E87" s="1100">
        <v>0</v>
      </c>
      <c r="F87" s="1100">
        <v>0</v>
      </c>
      <c r="G87" s="1100">
        <v>0</v>
      </c>
      <c r="H87" s="1100">
        <v>0</v>
      </c>
      <c r="I87" s="1100">
        <v>0</v>
      </c>
      <c r="J87" s="1100">
        <v>0</v>
      </c>
      <c r="K87" s="1100">
        <v>0</v>
      </c>
      <c r="L87" s="1100">
        <v>0</v>
      </c>
      <c r="M87" s="1100">
        <v>0</v>
      </c>
      <c r="N87" s="1087">
        <v>0</v>
      </c>
      <c r="O87" s="1088">
        <v>0</v>
      </c>
      <c r="P87" s="1095"/>
      <c r="Q87" s="1095"/>
      <c r="R87" s="1095"/>
      <c r="S87" s="1095"/>
      <c r="T87" s="1095"/>
      <c r="U87" s="1095"/>
      <c r="V87" s="1095"/>
    </row>
    <row r="88" spans="1:26" ht="25.5" x14ac:dyDescent="0.2">
      <c r="A88" s="1085">
        <v>80131</v>
      </c>
      <c r="B88" s="1090" t="s">
        <v>584</v>
      </c>
      <c r="C88" s="1092">
        <v>0</v>
      </c>
      <c r="D88" s="1092">
        <v>0</v>
      </c>
      <c r="E88" s="1093">
        <v>0</v>
      </c>
      <c r="F88" s="1094">
        <v>0</v>
      </c>
      <c r="G88" s="1101">
        <v>0</v>
      </c>
      <c r="H88" s="1101">
        <v>0</v>
      </c>
      <c r="I88" s="1101">
        <v>0</v>
      </c>
      <c r="J88" s="1101">
        <v>0</v>
      </c>
      <c r="K88" s="1101">
        <v>0</v>
      </c>
      <c r="L88" s="1101">
        <v>0</v>
      </c>
      <c r="M88" s="1101">
        <v>0</v>
      </c>
      <c r="N88" s="1101">
        <v>0</v>
      </c>
      <c r="O88" s="1088">
        <v>0</v>
      </c>
    </row>
    <row r="89" spans="1:26" x14ac:dyDescent="0.2">
      <c r="A89" s="1085">
        <v>80132</v>
      </c>
      <c r="B89" s="1090" t="s">
        <v>585</v>
      </c>
      <c r="C89" s="1076">
        <v>0</v>
      </c>
      <c r="D89" s="1092">
        <v>28</v>
      </c>
      <c r="E89" s="1093">
        <v>28</v>
      </c>
      <c r="F89" s="1094">
        <v>28</v>
      </c>
      <c r="G89" s="1101">
        <v>29</v>
      </c>
      <c r="H89" s="1101">
        <v>28</v>
      </c>
      <c r="I89" s="1101">
        <v>28</v>
      </c>
      <c r="J89" s="1101">
        <v>32</v>
      </c>
      <c r="K89" s="1101">
        <v>32</v>
      </c>
      <c r="L89" s="1101">
        <v>32</v>
      </c>
      <c r="M89" s="1101">
        <v>32</v>
      </c>
      <c r="N89" s="1087">
        <v>32</v>
      </c>
      <c r="O89" s="1088">
        <v>27.416666666666668</v>
      </c>
    </row>
    <row r="90" spans="1:26" x14ac:dyDescent="0.2">
      <c r="A90" s="1085">
        <v>80133</v>
      </c>
      <c r="B90" s="1090" t="s">
        <v>586</v>
      </c>
      <c r="C90" s="1076">
        <v>0</v>
      </c>
      <c r="D90" s="1092">
        <v>0</v>
      </c>
      <c r="E90" s="1093">
        <v>0</v>
      </c>
      <c r="F90" s="1094">
        <v>0</v>
      </c>
      <c r="G90" s="1087">
        <v>0</v>
      </c>
      <c r="H90" s="1087">
        <v>0</v>
      </c>
      <c r="I90" s="1087">
        <v>0</v>
      </c>
      <c r="J90" s="1087">
        <v>0</v>
      </c>
      <c r="K90" s="1087">
        <v>0</v>
      </c>
      <c r="L90" s="1087">
        <v>0</v>
      </c>
      <c r="M90" s="1087">
        <v>0</v>
      </c>
      <c r="N90" s="1087">
        <v>0</v>
      </c>
      <c r="O90" s="1088">
        <v>0</v>
      </c>
    </row>
    <row r="91" spans="1:26" x14ac:dyDescent="0.2">
      <c r="A91" s="1085">
        <v>95016</v>
      </c>
      <c r="B91" s="1090" t="s">
        <v>587</v>
      </c>
      <c r="C91" s="1076">
        <v>345</v>
      </c>
      <c r="D91" s="1076">
        <v>401</v>
      </c>
      <c r="E91" s="1093">
        <v>418</v>
      </c>
      <c r="F91" s="1094">
        <v>459</v>
      </c>
      <c r="G91" s="1087">
        <v>514</v>
      </c>
      <c r="H91" s="1087">
        <v>489</v>
      </c>
      <c r="I91" s="1087">
        <v>371</v>
      </c>
      <c r="J91" s="1087">
        <v>449</v>
      </c>
      <c r="K91" s="1087">
        <v>438</v>
      </c>
      <c r="L91" s="1087">
        <v>456</v>
      </c>
      <c r="M91" s="1087">
        <v>490</v>
      </c>
      <c r="N91" s="1087">
        <v>465</v>
      </c>
      <c r="O91" s="1088">
        <v>441.25</v>
      </c>
    </row>
    <row r="92" spans="1:26" x14ac:dyDescent="0.2">
      <c r="A92" s="1085">
        <v>95017</v>
      </c>
      <c r="B92" s="1090" t="s">
        <v>588</v>
      </c>
      <c r="C92" s="1092">
        <v>0</v>
      </c>
      <c r="D92" s="1092">
        <v>0</v>
      </c>
      <c r="E92" s="1102">
        <v>0</v>
      </c>
      <c r="F92" s="1103">
        <v>0</v>
      </c>
      <c r="G92" s="1101">
        <v>0</v>
      </c>
      <c r="H92" s="1101">
        <v>0</v>
      </c>
      <c r="I92" s="1101">
        <v>0</v>
      </c>
      <c r="J92" s="1101">
        <v>0</v>
      </c>
      <c r="K92" s="1101">
        <v>0</v>
      </c>
      <c r="L92" s="1101">
        <v>0</v>
      </c>
      <c r="M92" s="1101">
        <v>0</v>
      </c>
      <c r="N92" s="1087">
        <v>0</v>
      </c>
      <c r="O92" s="1088">
        <v>0</v>
      </c>
    </row>
    <row r="93" spans="1:26" x14ac:dyDescent="0.2">
      <c r="A93" s="1085">
        <v>95019</v>
      </c>
      <c r="B93" s="1090" t="s">
        <v>589</v>
      </c>
      <c r="C93" s="1092">
        <v>0</v>
      </c>
      <c r="D93" s="1092">
        <v>0</v>
      </c>
      <c r="E93" s="1102">
        <v>0</v>
      </c>
      <c r="F93" s="1103">
        <v>0</v>
      </c>
      <c r="G93" s="1101">
        <v>0</v>
      </c>
      <c r="H93" s="1101">
        <v>0</v>
      </c>
      <c r="I93" s="1101">
        <v>0</v>
      </c>
      <c r="J93" s="1101">
        <v>0</v>
      </c>
      <c r="K93" s="1101">
        <v>0</v>
      </c>
      <c r="L93" s="1101">
        <v>0</v>
      </c>
      <c r="M93" s="1101">
        <v>0</v>
      </c>
      <c r="N93" s="1087">
        <v>0</v>
      </c>
      <c r="O93" s="1088">
        <v>0</v>
      </c>
    </row>
    <row r="94" spans="1:26" x14ac:dyDescent="0.2">
      <c r="A94" s="1085">
        <v>95020</v>
      </c>
      <c r="B94" s="1090" t="s">
        <v>590</v>
      </c>
      <c r="C94" s="1092">
        <v>0</v>
      </c>
      <c r="D94" s="1092">
        <v>0</v>
      </c>
      <c r="E94" s="1102">
        <v>0</v>
      </c>
      <c r="F94" s="1103">
        <v>0</v>
      </c>
      <c r="G94" s="1101">
        <v>0</v>
      </c>
      <c r="H94" s="1101">
        <v>0</v>
      </c>
      <c r="I94" s="1101">
        <v>0</v>
      </c>
      <c r="J94" s="1101">
        <v>0</v>
      </c>
      <c r="K94" s="1101">
        <v>0</v>
      </c>
      <c r="L94" s="1101">
        <v>0</v>
      </c>
      <c r="M94" s="1101">
        <v>0</v>
      </c>
      <c r="N94" s="1087">
        <v>0</v>
      </c>
      <c r="O94" s="1088">
        <v>0</v>
      </c>
    </row>
    <row r="95" spans="1:26" x14ac:dyDescent="0.2">
      <c r="A95" s="1085">
        <v>95022</v>
      </c>
      <c r="B95" s="1090" t="s">
        <v>591</v>
      </c>
      <c r="C95" s="1092">
        <v>0</v>
      </c>
      <c r="D95" s="1092">
        <v>0</v>
      </c>
      <c r="E95" s="1102">
        <v>0</v>
      </c>
      <c r="F95" s="1103">
        <v>0</v>
      </c>
      <c r="G95" s="1101">
        <v>0</v>
      </c>
      <c r="H95" s="1101">
        <v>0</v>
      </c>
      <c r="I95" s="1101">
        <v>0</v>
      </c>
      <c r="J95" s="1101">
        <v>0</v>
      </c>
      <c r="K95" s="1101">
        <v>0</v>
      </c>
      <c r="L95" s="1101">
        <v>0</v>
      </c>
      <c r="M95" s="1101">
        <v>0</v>
      </c>
      <c r="N95" s="1087">
        <v>0</v>
      </c>
      <c r="O95" s="1088">
        <v>0</v>
      </c>
    </row>
    <row r="96" spans="1:26" x14ac:dyDescent="0.2">
      <c r="A96" s="1085">
        <v>95026</v>
      </c>
      <c r="B96" s="1090" t="s">
        <v>592</v>
      </c>
      <c r="C96" s="1092">
        <v>0</v>
      </c>
      <c r="D96" s="1092">
        <v>0</v>
      </c>
      <c r="E96" s="1102">
        <v>0</v>
      </c>
      <c r="F96" s="1103">
        <v>0</v>
      </c>
      <c r="G96" s="1101">
        <v>0</v>
      </c>
      <c r="H96" s="1101">
        <v>0</v>
      </c>
      <c r="I96" s="1101">
        <v>0</v>
      </c>
      <c r="J96" s="1101">
        <v>0</v>
      </c>
      <c r="K96" s="1101">
        <v>0</v>
      </c>
      <c r="L96" s="1101">
        <v>0</v>
      </c>
      <c r="M96" s="1101">
        <v>0</v>
      </c>
      <c r="N96" s="1087">
        <v>0</v>
      </c>
      <c r="O96" s="1088">
        <v>0</v>
      </c>
    </row>
    <row r="97" spans="1:17" x14ac:dyDescent="0.2">
      <c r="A97" s="1085">
        <v>95030</v>
      </c>
      <c r="B97" s="1090" t="s">
        <v>593</v>
      </c>
      <c r="C97" s="1092">
        <v>0</v>
      </c>
      <c r="D97" s="1092">
        <v>0</v>
      </c>
      <c r="E97" s="1101">
        <v>0</v>
      </c>
      <c r="F97" s="1101">
        <v>0</v>
      </c>
      <c r="G97" s="1101">
        <v>0</v>
      </c>
      <c r="H97" s="1101">
        <v>0</v>
      </c>
      <c r="I97" s="1101">
        <v>0</v>
      </c>
      <c r="J97" s="1101">
        <v>0</v>
      </c>
      <c r="K97" s="1101">
        <v>0</v>
      </c>
      <c r="L97" s="1101">
        <v>0</v>
      </c>
      <c r="M97" s="1101">
        <v>0</v>
      </c>
      <c r="N97" s="1087">
        <v>0</v>
      </c>
      <c r="O97" s="1088">
        <v>0</v>
      </c>
    </row>
    <row r="98" spans="1:17" x14ac:dyDescent="0.2">
      <c r="A98" s="1085">
        <v>95043</v>
      </c>
      <c r="B98" s="1090" t="s">
        <v>594</v>
      </c>
      <c r="C98" s="1092">
        <v>0</v>
      </c>
      <c r="D98" s="1092">
        <v>0</v>
      </c>
      <c r="E98" s="1101">
        <v>0</v>
      </c>
      <c r="F98" s="1101">
        <v>0</v>
      </c>
      <c r="G98" s="1101">
        <v>0</v>
      </c>
      <c r="H98" s="1101">
        <v>0</v>
      </c>
      <c r="I98" s="1101">
        <v>0</v>
      </c>
      <c r="J98" s="1101">
        <v>0</v>
      </c>
      <c r="K98" s="1101">
        <v>0</v>
      </c>
      <c r="L98" s="1101">
        <v>0</v>
      </c>
      <c r="M98" s="1101">
        <v>0</v>
      </c>
      <c r="N98" s="1087">
        <v>0</v>
      </c>
      <c r="O98" s="1088">
        <v>0</v>
      </c>
    </row>
    <row r="99" spans="1:17" x14ac:dyDescent="0.2">
      <c r="A99" s="1085">
        <v>95050</v>
      </c>
      <c r="B99" s="1089" t="s">
        <v>595</v>
      </c>
      <c r="C99" s="1092">
        <v>0</v>
      </c>
      <c r="D99" s="1092">
        <v>0</v>
      </c>
      <c r="E99" s="1101">
        <v>0</v>
      </c>
      <c r="F99" s="1101">
        <v>0</v>
      </c>
      <c r="G99" s="1101">
        <v>0</v>
      </c>
      <c r="H99" s="1101">
        <v>0</v>
      </c>
      <c r="I99" s="1101">
        <v>0</v>
      </c>
      <c r="J99" s="1101">
        <v>0</v>
      </c>
      <c r="K99" s="1101">
        <v>0</v>
      </c>
      <c r="L99" s="1101"/>
      <c r="M99" s="1101"/>
      <c r="N99" s="1087"/>
      <c r="O99" s="1088">
        <v>0</v>
      </c>
    </row>
    <row r="100" spans="1:17" x14ac:dyDescent="0.2">
      <c r="A100" s="1085">
        <v>95062</v>
      </c>
      <c r="B100" s="1089" t="s">
        <v>596</v>
      </c>
      <c r="C100" s="1092">
        <v>0</v>
      </c>
      <c r="D100" s="1092">
        <v>0</v>
      </c>
      <c r="E100" s="1102">
        <v>0</v>
      </c>
      <c r="F100" s="1101">
        <v>0</v>
      </c>
      <c r="G100" s="1101">
        <v>0</v>
      </c>
      <c r="H100" s="1101">
        <v>0</v>
      </c>
      <c r="I100" s="1101">
        <v>0</v>
      </c>
      <c r="J100" s="1101">
        <v>0</v>
      </c>
      <c r="K100" s="1101">
        <v>0</v>
      </c>
      <c r="L100" s="1101">
        <v>0</v>
      </c>
      <c r="M100" s="1101">
        <v>0</v>
      </c>
      <c r="N100" s="1087">
        <v>0</v>
      </c>
      <c r="O100" s="1088">
        <v>0</v>
      </c>
    </row>
    <row r="101" spans="1:17" x14ac:dyDescent="0.2">
      <c r="A101" s="1085">
        <v>95081</v>
      </c>
      <c r="B101" s="1089" t="s">
        <v>597</v>
      </c>
      <c r="C101" s="1092">
        <v>0</v>
      </c>
      <c r="D101" s="1092">
        <v>0</v>
      </c>
      <c r="E101" s="1101">
        <v>0</v>
      </c>
      <c r="F101" s="1101">
        <v>0</v>
      </c>
      <c r="G101" s="1101">
        <v>0</v>
      </c>
      <c r="H101" s="1101">
        <v>0</v>
      </c>
      <c r="I101" s="1101">
        <v>0</v>
      </c>
      <c r="J101" s="1101">
        <v>0</v>
      </c>
      <c r="K101" s="1101">
        <v>0</v>
      </c>
      <c r="L101" s="1101"/>
      <c r="M101" s="1101"/>
      <c r="N101" s="1087"/>
      <c r="O101" s="1088">
        <v>0</v>
      </c>
    </row>
    <row r="102" spans="1:17" x14ac:dyDescent="0.2">
      <c r="A102" s="1085">
        <v>95082</v>
      </c>
      <c r="B102" s="1089" t="s">
        <v>598</v>
      </c>
      <c r="C102" s="1092">
        <v>0</v>
      </c>
      <c r="D102" s="1092">
        <v>0</v>
      </c>
      <c r="E102" s="1101">
        <v>0</v>
      </c>
      <c r="F102" s="1101">
        <v>0</v>
      </c>
      <c r="G102" s="1101">
        <v>0</v>
      </c>
      <c r="H102" s="1101">
        <v>0</v>
      </c>
      <c r="I102" s="1101">
        <v>0</v>
      </c>
      <c r="J102" s="1101">
        <v>0</v>
      </c>
      <c r="K102" s="1101">
        <v>0</v>
      </c>
      <c r="L102" s="1101">
        <v>0</v>
      </c>
      <c r="M102" s="1101">
        <v>0</v>
      </c>
      <c r="N102" s="1087">
        <v>0</v>
      </c>
      <c r="O102" s="1088">
        <v>0</v>
      </c>
    </row>
    <row r="103" spans="1:17" x14ac:dyDescent="0.2">
      <c r="A103" s="1085">
        <v>95108</v>
      </c>
      <c r="B103" s="1089" t="s">
        <v>599</v>
      </c>
      <c r="C103" s="1092">
        <v>0</v>
      </c>
      <c r="D103" s="1092">
        <v>0</v>
      </c>
      <c r="E103" s="1101">
        <v>0</v>
      </c>
      <c r="F103" s="1101">
        <v>0</v>
      </c>
      <c r="G103" s="1101">
        <v>0</v>
      </c>
      <c r="H103" s="1101">
        <v>0</v>
      </c>
      <c r="I103" s="1101">
        <v>0</v>
      </c>
      <c r="J103" s="1101">
        <v>0</v>
      </c>
      <c r="K103" s="1101">
        <v>0</v>
      </c>
      <c r="L103" s="1101">
        <v>0</v>
      </c>
      <c r="M103" s="1101">
        <v>0</v>
      </c>
      <c r="N103" s="1087">
        <v>0</v>
      </c>
      <c r="O103" s="1088">
        <v>0</v>
      </c>
    </row>
    <row r="104" spans="1:17" x14ac:dyDescent="0.2">
      <c r="A104" s="1085">
        <v>95115</v>
      </c>
      <c r="B104" s="1089" t="s">
        <v>600</v>
      </c>
      <c r="C104" s="1092">
        <v>0</v>
      </c>
      <c r="D104" s="1092">
        <v>0</v>
      </c>
      <c r="E104" s="1101">
        <v>0</v>
      </c>
      <c r="F104" s="1101">
        <v>0</v>
      </c>
      <c r="G104" s="1101">
        <v>0</v>
      </c>
      <c r="H104" s="1101">
        <v>0</v>
      </c>
      <c r="I104" s="1101">
        <v>0</v>
      </c>
      <c r="J104" s="1101">
        <v>0</v>
      </c>
      <c r="K104" s="1101">
        <v>0</v>
      </c>
      <c r="L104" s="1101">
        <v>0</v>
      </c>
      <c r="M104" s="1101">
        <v>0</v>
      </c>
      <c r="N104" s="1087">
        <v>0</v>
      </c>
      <c r="O104" s="1088">
        <v>0</v>
      </c>
    </row>
    <row r="105" spans="1:17" x14ac:dyDescent="0.2">
      <c r="A105" s="1085">
        <v>95119</v>
      </c>
      <c r="B105" s="1104" t="s">
        <v>601</v>
      </c>
      <c r="C105" s="1092">
        <v>0</v>
      </c>
      <c r="D105" s="1092">
        <v>0</v>
      </c>
      <c r="E105" s="1101">
        <v>0</v>
      </c>
      <c r="F105" s="1101">
        <v>0</v>
      </c>
      <c r="G105" s="1101">
        <v>0</v>
      </c>
      <c r="H105" s="1101">
        <v>0</v>
      </c>
      <c r="I105" s="1101">
        <v>0</v>
      </c>
      <c r="J105" s="1101">
        <v>0</v>
      </c>
      <c r="K105" s="1101">
        <v>0</v>
      </c>
      <c r="L105" s="1101"/>
      <c r="M105" s="1101"/>
      <c r="N105" s="1087"/>
      <c r="O105" s="1088">
        <v>0</v>
      </c>
    </row>
    <row r="106" spans="1:17" x14ac:dyDescent="0.2">
      <c r="A106" s="1085">
        <v>95121</v>
      </c>
      <c r="B106" s="1089" t="s">
        <v>602</v>
      </c>
      <c r="C106" s="1092">
        <v>0</v>
      </c>
      <c r="D106" s="1092">
        <v>0</v>
      </c>
      <c r="E106" s="1101">
        <v>0</v>
      </c>
      <c r="F106" s="1101">
        <v>0</v>
      </c>
      <c r="G106" s="1101">
        <v>0</v>
      </c>
      <c r="H106" s="1101">
        <v>0</v>
      </c>
      <c r="I106" s="1101">
        <v>0</v>
      </c>
      <c r="J106" s="1101">
        <v>0</v>
      </c>
      <c r="K106" s="1101">
        <v>0</v>
      </c>
      <c r="L106" s="1101"/>
      <c r="M106" s="1101"/>
      <c r="N106" s="1087"/>
      <c r="O106" s="1088">
        <v>0</v>
      </c>
    </row>
    <row r="107" spans="1:17" ht="25.5" x14ac:dyDescent="0.2">
      <c r="A107" s="1085">
        <v>95132</v>
      </c>
      <c r="B107" s="1089" t="s">
        <v>603</v>
      </c>
      <c r="C107" s="1092">
        <v>0</v>
      </c>
      <c r="D107" s="1092">
        <v>0</v>
      </c>
      <c r="E107" s="1101">
        <v>0</v>
      </c>
      <c r="F107" s="1101">
        <v>0</v>
      </c>
      <c r="G107" s="1101">
        <v>0</v>
      </c>
      <c r="H107" s="1101">
        <v>0</v>
      </c>
      <c r="I107" s="1101">
        <v>0</v>
      </c>
      <c r="J107" s="1101">
        <v>0</v>
      </c>
      <c r="K107" s="1101">
        <v>0</v>
      </c>
      <c r="L107" s="1101">
        <v>0</v>
      </c>
      <c r="M107" s="1101">
        <v>0</v>
      </c>
      <c r="N107" s="1105">
        <v>0</v>
      </c>
      <c r="O107" s="1088">
        <v>0</v>
      </c>
    </row>
    <row r="108" spans="1:17" ht="25.5" x14ac:dyDescent="0.2">
      <c r="A108" s="1085">
        <v>95152</v>
      </c>
      <c r="B108" s="1075" t="s">
        <v>604</v>
      </c>
      <c r="C108" s="1092">
        <v>0</v>
      </c>
      <c r="D108" s="1092">
        <v>0</v>
      </c>
      <c r="E108" s="1102">
        <v>0</v>
      </c>
      <c r="F108" s="1103">
        <v>0</v>
      </c>
      <c r="G108" s="1101">
        <v>0</v>
      </c>
      <c r="H108" s="1101">
        <v>0</v>
      </c>
      <c r="I108" s="1101">
        <v>0</v>
      </c>
      <c r="J108" s="1101">
        <v>0</v>
      </c>
      <c r="K108" s="1101">
        <v>0</v>
      </c>
      <c r="L108" s="1101">
        <v>0</v>
      </c>
      <c r="M108" s="1101">
        <v>0</v>
      </c>
      <c r="N108" s="1105">
        <v>0</v>
      </c>
      <c r="O108" s="1088">
        <v>0</v>
      </c>
      <c r="P108" s="1095"/>
      <c r="Q108" s="1095"/>
    </row>
    <row r="109" spans="1:17" x14ac:dyDescent="0.2">
      <c r="A109" s="1085">
        <v>95160</v>
      </c>
      <c r="B109" s="1089" t="s">
        <v>605</v>
      </c>
      <c r="C109" s="1092">
        <v>0</v>
      </c>
      <c r="D109" s="1092">
        <v>0</v>
      </c>
      <c r="E109" s="1101">
        <v>0</v>
      </c>
      <c r="F109" s="1101">
        <v>0</v>
      </c>
      <c r="G109" s="1101">
        <v>0</v>
      </c>
      <c r="H109" s="1101">
        <v>0</v>
      </c>
      <c r="I109" s="1101">
        <v>0</v>
      </c>
      <c r="J109" s="1101">
        <v>0</v>
      </c>
      <c r="K109" s="1101">
        <v>0</v>
      </c>
      <c r="L109" s="1101">
        <v>0</v>
      </c>
      <c r="M109" s="1101">
        <v>0</v>
      </c>
      <c r="N109" s="1087">
        <v>0</v>
      </c>
      <c r="O109" s="1088">
        <v>0</v>
      </c>
      <c r="P109" s="1095"/>
      <c r="Q109" s="1095"/>
    </row>
    <row r="110" spans="1:17" x14ac:dyDescent="0.2">
      <c r="A110" s="1085">
        <v>95164</v>
      </c>
      <c r="B110" s="1106" t="s">
        <v>606</v>
      </c>
      <c r="C110" s="1107">
        <v>0</v>
      </c>
      <c r="D110" s="1092">
        <v>0</v>
      </c>
      <c r="E110" s="1108">
        <v>0</v>
      </c>
      <c r="F110" s="1109">
        <v>0</v>
      </c>
      <c r="G110" s="1110">
        <v>0</v>
      </c>
      <c r="H110" s="1110">
        <v>0</v>
      </c>
      <c r="I110" s="1110">
        <v>0</v>
      </c>
      <c r="J110" s="1110">
        <v>0</v>
      </c>
      <c r="K110" s="1110">
        <v>0</v>
      </c>
      <c r="L110" s="1110">
        <v>0</v>
      </c>
      <c r="M110" s="1110">
        <v>0</v>
      </c>
      <c r="N110" s="1111">
        <v>0</v>
      </c>
      <c r="O110" s="1088">
        <v>0</v>
      </c>
      <c r="P110" s="1095"/>
      <c r="Q110" s="1095"/>
    </row>
    <row r="111" spans="1:17" s="1069" customFormat="1" ht="25.5" x14ac:dyDescent="0.2">
      <c r="A111" s="1079"/>
      <c r="B111" s="1079" t="s">
        <v>607</v>
      </c>
      <c r="C111" s="1112">
        <v>28416</v>
      </c>
      <c r="D111" s="1112">
        <v>28763</v>
      </c>
      <c r="E111" s="1112">
        <v>30262</v>
      </c>
      <c r="F111" s="1112">
        <v>31318</v>
      </c>
      <c r="G111" s="1112">
        <v>31444</v>
      </c>
      <c r="H111" s="1112">
        <v>31349</v>
      </c>
      <c r="I111" s="1112">
        <v>26312</v>
      </c>
      <c r="J111" s="1112">
        <v>30355</v>
      </c>
      <c r="K111" s="1112">
        <v>26887</v>
      </c>
      <c r="L111" s="1112">
        <v>27304</v>
      </c>
      <c r="M111" s="1112">
        <v>28816</v>
      </c>
      <c r="N111" s="1112">
        <v>26118</v>
      </c>
      <c r="O111" s="1113">
        <v>29169.166666666675</v>
      </c>
      <c r="P111" s="1114"/>
      <c r="Q111" s="1115"/>
    </row>
    <row r="112" spans="1:17" x14ac:dyDescent="0.2">
      <c r="A112" s="1085">
        <v>30502</v>
      </c>
      <c r="B112" s="1116" t="s">
        <v>608</v>
      </c>
      <c r="C112" s="1117">
        <v>8287</v>
      </c>
      <c r="D112" s="1118">
        <v>8238</v>
      </c>
      <c r="E112" s="1118">
        <v>8336</v>
      </c>
      <c r="F112" s="1118">
        <v>8301</v>
      </c>
      <c r="G112" s="1118">
        <v>7715</v>
      </c>
      <c r="H112" s="1118">
        <v>7874</v>
      </c>
      <c r="I112" s="1118">
        <v>7811</v>
      </c>
      <c r="J112" s="1118">
        <v>7831</v>
      </c>
      <c r="K112" s="1118">
        <v>7835</v>
      </c>
      <c r="L112" s="1118">
        <v>7808</v>
      </c>
      <c r="M112" s="1118">
        <v>7806</v>
      </c>
      <c r="N112" s="1119">
        <v>7813</v>
      </c>
      <c r="O112" s="1088">
        <v>7971.25</v>
      </c>
      <c r="P112" s="1095"/>
      <c r="Q112" s="1095"/>
    </row>
    <row r="113" spans="1:17" x14ac:dyDescent="0.2">
      <c r="A113" s="1085">
        <v>30501</v>
      </c>
      <c r="B113" s="1120" t="s">
        <v>609</v>
      </c>
      <c r="C113" s="1107">
        <v>5077</v>
      </c>
      <c r="D113" s="1110">
        <v>4903</v>
      </c>
      <c r="E113" s="1110">
        <v>4632</v>
      </c>
      <c r="F113" s="1110">
        <v>6595</v>
      </c>
      <c r="G113" s="1110">
        <v>6817</v>
      </c>
      <c r="H113" s="1110">
        <v>6452</v>
      </c>
      <c r="I113" s="1110">
        <v>5419</v>
      </c>
      <c r="J113" s="1110">
        <v>2758</v>
      </c>
      <c r="K113" s="1110">
        <v>5825</v>
      </c>
      <c r="L113" s="1110">
        <v>4859</v>
      </c>
      <c r="M113" s="1110">
        <v>4687</v>
      </c>
      <c r="N113" s="1111">
        <v>3857</v>
      </c>
      <c r="O113" s="1088">
        <v>5156.75</v>
      </c>
      <c r="P113" s="1095"/>
      <c r="Q113" s="1095"/>
    </row>
    <row r="114" spans="1:17" s="1069" customFormat="1" x14ac:dyDescent="0.2">
      <c r="A114" s="1079"/>
      <c r="B114" s="1079" t="s">
        <v>610</v>
      </c>
      <c r="C114" s="1112">
        <v>13364</v>
      </c>
      <c r="D114" s="1112">
        <v>13141</v>
      </c>
      <c r="E114" s="1112">
        <v>12968</v>
      </c>
      <c r="F114" s="1112">
        <v>14896</v>
      </c>
      <c r="G114" s="1112">
        <v>14532</v>
      </c>
      <c r="H114" s="1112">
        <v>14326</v>
      </c>
      <c r="I114" s="1112">
        <v>13230</v>
      </c>
      <c r="J114" s="1112">
        <v>10589</v>
      </c>
      <c r="K114" s="1112">
        <v>13660</v>
      </c>
      <c r="L114" s="1112">
        <v>12667</v>
      </c>
      <c r="M114" s="1112">
        <v>12493</v>
      </c>
      <c r="N114" s="1112">
        <v>11670</v>
      </c>
      <c r="O114" s="1081">
        <v>13128</v>
      </c>
      <c r="P114" s="1115"/>
      <c r="Q114" s="1115"/>
    </row>
    <row r="115" spans="1:17" x14ac:dyDescent="0.2">
      <c r="A115" s="1085">
        <v>20111</v>
      </c>
      <c r="B115" s="1071" t="s">
        <v>37</v>
      </c>
      <c r="C115" s="1117">
        <v>2357</v>
      </c>
      <c r="D115" s="1118">
        <v>2266</v>
      </c>
      <c r="E115" s="1118">
        <v>2212</v>
      </c>
      <c r="F115" s="1118">
        <v>2838</v>
      </c>
      <c r="G115" s="1118">
        <v>3546</v>
      </c>
      <c r="H115" s="1118">
        <v>2786</v>
      </c>
      <c r="I115" s="1118">
        <v>739</v>
      </c>
      <c r="J115" s="1118">
        <v>2037</v>
      </c>
      <c r="K115" s="1118">
        <v>1936</v>
      </c>
      <c r="L115" s="1118">
        <v>3373</v>
      </c>
      <c r="M115" s="1118">
        <v>2373</v>
      </c>
      <c r="N115" s="1119">
        <v>2223</v>
      </c>
      <c r="O115" s="1088">
        <v>2390.5</v>
      </c>
    </row>
    <row r="116" spans="1:17" x14ac:dyDescent="0.2">
      <c r="A116" s="1085">
        <v>20113</v>
      </c>
      <c r="B116" s="1075" t="s">
        <v>611</v>
      </c>
      <c r="C116" s="1092">
        <v>1659</v>
      </c>
      <c r="D116" s="1101">
        <v>1285</v>
      </c>
      <c r="E116" s="1101">
        <v>1610</v>
      </c>
      <c r="F116" s="1101">
        <v>3159</v>
      </c>
      <c r="G116" s="1101">
        <v>2189</v>
      </c>
      <c r="H116" s="1101">
        <v>2274</v>
      </c>
      <c r="I116" s="1101">
        <v>354</v>
      </c>
      <c r="J116" s="1101">
        <v>2338</v>
      </c>
      <c r="K116" s="1101">
        <v>1723</v>
      </c>
      <c r="L116" s="1101">
        <v>1612</v>
      </c>
      <c r="M116" s="1101">
        <v>1988</v>
      </c>
      <c r="N116" s="1087">
        <v>1391</v>
      </c>
      <c r="O116" s="1088">
        <v>1798.5</v>
      </c>
    </row>
    <row r="117" spans="1:17" x14ac:dyDescent="0.2">
      <c r="A117" s="1085">
        <v>20112</v>
      </c>
      <c r="B117" s="1075" t="s">
        <v>39</v>
      </c>
      <c r="C117" s="1092">
        <v>350</v>
      </c>
      <c r="D117" s="1101">
        <v>515</v>
      </c>
      <c r="E117" s="1101">
        <v>822</v>
      </c>
      <c r="F117" s="1101">
        <v>630</v>
      </c>
      <c r="G117" s="1101">
        <v>616</v>
      </c>
      <c r="H117" s="1101">
        <v>680</v>
      </c>
      <c r="I117" s="1101">
        <v>141</v>
      </c>
      <c r="J117" s="1101">
        <v>371</v>
      </c>
      <c r="K117" s="1101">
        <v>699</v>
      </c>
      <c r="L117" s="1101">
        <v>532</v>
      </c>
      <c r="M117" s="1101">
        <v>532</v>
      </c>
      <c r="N117" s="1087">
        <v>584</v>
      </c>
      <c r="O117" s="1088">
        <v>539.33333333333337</v>
      </c>
    </row>
    <row r="118" spans="1:17" x14ac:dyDescent="0.2">
      <c r="A118" s="1085">
        <v>30200</v>
      </c>
      <c r="B118" s="1120" t="s">
        <v>612</v>
      </c>
      <c r="C118" s="1107">
        <v>2938</v>
      </c>
      <c r="D118" s="1110">
        <v>2819</v>
      </c>
      <c r="E118" s="1110">
        <v>3077</v>
      </c>
      <c r="F118" s="1110">
        <v>2848</v>
      </c>
      <c r="G118" s="1110">
        <v>2966</v>
      </c>
      <c r="H118" s="1110">
        <v>2970</v>
      </c>
      <c r="I118" s="1110">
        <v>3388</v>
      </c>
      <c r="J118" s="1110">
        <v>3356</v>
      </c>
      <c r="K118" s="1110">
        <v>3151</v>
      </c>
      <c r="L118" s="1110">
        <v>7192</v>
      </c>
      <c r="M118" s="1110">
        <v>3154</v>
      </c>
      <c r="N118" s="1111">
        <v>3123</v>
      </c>
      <c r="O118" s="1088">
        <v>3415.1666666666665</v>
      </c>
    </row>
    <row r="119" spans="1:17" s="1069" customFormat="1" ht="25.5" x14ac:dyDescent="0.2">
      <c r="A119" s="1079"/>
      <c r="B119" s="1079" t="s">
        <v>613</v>
      </c>
      <c r="C119" s="1112">
        <v>7304</v>
      </c>
      <c r="D119" s="1112">
        <v>6885</v>
      </c>
      <c r="E119" s="1112">
        <v>7721</v>
      </c>
      <c r="F119" s="1112">
        <v>9475</v>
      </c>
      <c r="G119" s="1112">
        <v>9317</v>
      </c>
      <c r="H119" s="1112">
        <v>8710</v>
      </c>
      <c r="I119" s="1112">
        <v>4622</v>
      </c>
      <c r="J119" s="1112">
        <v>8102</v>
      </c>
      <c r="K119" s="1112">
        <v>7509</v>
      </c>
      <c r="L119" s="1112">
        <v>12709</v>
      </c>
      <c r="M119" s="1112">
        <v>8047</v>
      </c>
      <c r="N119" s="1112">
        <v>7321</v>
      </c>
      <c r="O119" s="1081">
        <v>8143.5</v>
      </c>
    </row>
    <row r="120" spans="1:17" s="1069" customFormat="1" x14ac:dyDescent="0.2">
      <c r="A120" s="1085">
        <v>40103</v>
      </c>
      <c r="B120" s="1089" t="s">
        <v>614</v>
      </c>
      <c r="C120" s="1092">
        <v>1548</v>
      </c>
      <c r="D120" s="1118">
        <v>1483</v>
      </c>
      <c r="E120" s="1118">
        <v>1556</v>
      </c>
      <c r="F120" s="1118">
        <v>2216</v>
      </c>
      <c r="G120" s="1118">
        <v>2222</v>
      </c>
      <c r="H120" s="1118">
        <v>1798</v>
      </c>
      <c r="I120" s="1118">
        <v>216</v>
      </c>
      <c r="J120" s="1118">
        <v>2004</v>
      </c>
      <c r="K120" s="1118">
        <v>1761</v>
      </c>
      <c r="L120" s="1118">
        <v>2097</v>
      </c>
      <c r="M120" s="1118">
        <v>1439</v>
      </c>
      <c r="N120" s="1119">
        <v>1570</v>
      </c>
      <c r="O120" s="1088">
        <v>1659.1666666666667</v>
      </c>
    </row>
    <row r="121" spans="1:17" x14ac:dyDescent="0.2">
      <c r="A121" s="1085">
        <v>40105</v>
      </c>
      <c r="B121" s="1090" t="s">
        <v>615</v>
      </c>
      <c r="C121" s="1092">
        <v>10074</v>
      </c>
      <c r="D121" s="1101">
        <v>10528</v>
      </c>
      <c r="E121" s="1101">
        <v>10878</v>
      </c>
      <c r="F121" s="1101">
        <v>14646</v>
      </c>
      <c r="G121" s="1101">
        <v>10921</v>
      </c>
      <c r="H121" s="1101">
        <v>11243</v>
      </c>
      <c r="I121" s="1101">
        <v>3609</v>
      </c>
      <c r="J121" s="1101">
        <v>10773</v>
      </c>
      <c r="K121" s="1101">
        <v>10723</v>
      </c>
      <c r="L121" s="1101">
        <v>9566</v>
      </c>
      <c r="M121" s="1101">
        <v>9703</v>
      </c>
      <c r="N121" s="1087">
        <v>10046</v>
      </c>
      <c r="O121" s="1088">
        <v>10225.833333333334</v>
      </c>
    </row>
    <row r="122" spans="1:17" x14ac:dyDescent="0.2">
      <c r="A122" s="1085">
        <v>40107</v>
      </c>
      <c r="B122" s="1089" t="s">
        <v>616</v>
      </c>
      <c r="C122" s="1092">
        <v>3893</v>
      </c>
      <c r="D122" s="1101">
        <v>3591</v>
      </c>
      <c r="E122" s="1101">
        <v>4078</v>
      </c>
      <c r="F122" s="1101">
        <v>5512</v>
      </c>
      <c r="G122" s="1101">
        <v>4936</v>
      </c>
      <c r="H122" s="1101">
        <v>5096</v>
      </c>
      <c r="I122" s="1101">
        <v>2075</v>
      </c>
      <c r="J122" s="1101">
        <v>4562</v>
      </c>
      <c r="K122" s="1101">
        <v>4522</v>
      </c>
      <c r="L122" s="1101">
        <v>4291</v>
      </c>
      <c r="M122" s="1101">
        <v>4235</v>
      </c>
      <c r="N122" s="1087">
        <v>4696</v>
      </c>
      <c r="O122" s="1088">
        <v>4290.583333333333</v>
      </c>
    </row>
    <row r="123" spans="1:17" x14ac:dyDescent="0.2">
      <c r="A123" s="1085">
        <v>40109</v>
      </c>
      <c r="B123" s="1089" t="s">
        <v>617</v>
      </c>
      <c r="C123" s="1092">
        <v>16788</v>
      </c>
      <c r="D123" s="1101">
        <v>17024</v>
      </c>
      <c r="E123" s="1101">
        <v>17538</v>
      </c>
      <c r="F123" s="1101">
        <v>18812</v>
      </c>
      <c r="G123" s="1101">
        <v>18275</v>
      </c>
      <c r="H123" s="1101">
        <v>19123</v>
      </c>
      <c r="I123" s="1101">
        <v>6805</v>
      </c>
      <c r="J123" s="1101">
        <v>14143</v>
      </c>
      <c r="K123" s="1101">
        <v>17540</v>
      </c>
      <c r="L123" s="1101">
        <v>14840</v>
      </c>
      <c r="M123" s="1101">
        <v>16082</v>
      </c>
      <c r="N123" s="1087">
        <v>16686</v>
      </c>
      <c r="O123" s="1088">
        <v>16138</v>
      </c>
    </row>
    <row r="124" spans="1:17" x14ac:dyDescent="0.2">
      <c r="A124" s="1085">
        <v>40111</v>
      </c>
      <c r="B124" s="1089" t="s">
        <v>618</v>
      </c>
      <c r="C124" s="1092">
        <v>11699</v>
      </c>
      <c r="D124" s="1101">
        <v>12787</v>
      </c>
      <c r="E124" s="1101">
        <v>11801</v>
      </c>
      <c r="F124" s="1101">
        <v>12596</v>
      </c>
      <c r="G124" s="1101">
        <v>18621</v>
      </c>
      <c r="H124" s="1101">
        <v>10839</v>
      </c>
      <c r="I124" s="1101">
        <v>4955</v>
      </c>
      <c r="J124" s="1101">
        <v>12990</v>
      </c>
      <c r="K124" s="1101">
        <v>11481</v>
      </c>
      <c r="L124" s="1101">
        <v>10949</v>
      </c>
      <c r="M124" s="1101">
        <v>10355</v>
      </c>
      <c r="N124" s="1087">
        <v>11649</v>
      </c>
      <c r="O124" s="1088">
        <v>11726.833333333334</v>
      </c>
    </row>
    <row r="125" spans="1:17" x14ac:dyDescent="0.2">
      <c r="A125" s="1085">
        <v>40114</v>
      </c>
      <c r="B125" s="1121" t="s">
        <v>619</v>
      </c>
      <c r="C125" s="1107">
        <v>50</v>
      </c>
      <c r="D125" s="1110">
        <v>50</v>
      </c>
      <c r="E125" s="1110">
        <v>54</v>
      </c>
      <c r="F125" s="1110">
        <v>48</v>
      </c>
      <c r="G125" s="1110">
        <v>51</v>
      </c>
      <c r="H125" s="1110">
        <v>56</v>
      </c>
      <c r="I125" s="1110">
        <v>69</v>
      </c>
      <c r="J125" s="1110">
        <v>66</v>
      </c>
      <c r="K125" s="1110">
        <v>60</v>
      </c>
      <c r="L125" s="1110">
        <v>70</v>
      </c>
      <c r="M125" s="1110">
        <v>86</v>
      </c>
      <c r="N125" s="1111">
        <v>116</v>
      </c>
      <c r="O125" s="1088">
        <v>64.666666666666671</v>
      </c>
    </row>
    <row r="126" spans="1:17" s="1069" customFormat="1" ht="25.5" x14ac:dyDescent="0.2">
      <c r="A126" s="1079"/>
      <c r="B126" s="1079" t="s">
        <v>620</v>
      </c>
      <c r="C126" s="1112">
        <v>44052</v>
      </c>
      <c r="D126" s="1112">
        <v>45463</v>
      </c>
      <c r="E126" s="1112">
        <v>45905</v>
      </c>
      <c r="F126" s="1112">
        <v>53830</v>
      </c>
      <c r="G126" s="1112">
        <v>55026</v>
      </c>
      <c r="H126" s="1112">
        <v>48155</v>
      </c>
      <c r="I126" s="1112">
        <v>17729</v>
      </c>
      <c r="J126" s="1112">
        <v>44538</v>
      </c>
      <c r="K126" s="1112">
        <v>46087</v>
      </c>
      <c r="L126" s="1112">
        <v>41813</v>
      </c>
      <c r="M126" s="1112">
        <v>41900</v>
      </c>
      <c r="N126" s="1112">
        <v>44763</v>
      </c>
      <c r="O126" s="1113">
        <v>44105.083333333328</v>
      </c>
    </row>
    <row r="127" spans="1:17" x14ac:dyDescent="0.2">
      <c r="A127" s="1085">
        <v>45107</v>
      </c>
      <c r="B127" s="1122" t="s">
        <v>621</v>
      </c>
      <c r="C127" s="1117">
        <v>6667</v>
      </c>
      <c r="D127" s="1118">
        <v>6181</v>
      </c>
      <c r="E127" s="1118">
        <v>6016</v>
      </c>
      <c r="F127" s="1118">
        <v>8463</v>
      </c>
      <c r="G127" s="1118">
        <v>7017</v>
      </c>
      <c r="H127" s="1118">
        <v>7166</v>
      </c>
      <c r="I127" s="1118">
        <v>3257</v>
      </c>
      <c r="J127" s="1118">
        <v>6003</v>
      </c>
      <c r="K127" s="1118">
        <v>6478</v>
      </c>
      <c r="L127" s="1118">
        <v>6432</v>
      </c>
      <c r="M127" s="1118">
        <v>6061</v>
      </c>
      <c r="N127" s="1119">
        <v>5874</v>
      </c>
      <c r="O127" s="1088">
        <v>6301.25</v>
      </c>
    </row>
    <row r="128" spans="1:17" x14ac:dyDescent="0.2">
      <c r="A128" s="1085">
        <v>45116</v>
      </c>
      <c r="B128" s="1090" t="s">
        <v>622</v>
      </c>
      <c r="C128" s="1092">
        <v>4559</v>
      </c>
      <c r="D128" s="1101">
        <v>4667</v>
      </c>
      <c r="E128" s="1101">
        <v>4465</v>
      </c>
      <c r="F128" s="1101">
        <v>5054</v>
      </c>
      <c r="G128" s="1101">
        <v>4455</v>
      </c>
      <c r="H128" s="1101">
        <v>4683</v>
      </c>
      <c r="I128" s="1101">
        <v>2027</v>
      </c>
      <c r="J128" s="1101">
        <v>3216</v>
      </c>
      <c r="K128" s="1101">
        <v>4338</v>
      </c>
      <c r="L128" s="1101">
        <v>3385</v>
      </c>
      <c r="M128" s="1101">
        <v>3368</v>
      </c>
      <c r="N128" s="1087">
        <v>3993</v>
      </c>
      <c r="O128" s="1088">
        <v>4017.5</v>
      </c>
    </row>
    <row r="129" spans="1:15" x14ac:dyDescent="0.2">
      <c r="A129" s="1085">
        <v>45103</v>
      </c>
      <c r="B129" s="1089" t="s">
        <v>623</v>
      </c>
      <c r="C129" s="1092">
        <v>2518</v>
      </c>
      <c r="D129" s="1101">
        <v>2531</v>
      </c>
      <c r="E129" s="1101">
        <v>2578</v>
      </c>
      <c r="F129" s="1101">
        <v>2729</v>
      </c>
      <c r="G129" s="1101">
        <v>2539</v>
      </c>
      <c r="H129" s="1101">
        <v>2635</v>
      </c>
      <c r="I129" s="1101">
        <v>1640</v>
      </c>
      <c r="J129" s="1101">
        <v>2058</v>
      </c>
      <c r="K129" s="1101">
        <v>2316</v>
      </c>
      <c r="L129" s="1101">
        <v>2111</v>
      </c>
      <c r="M129" s="1101">
        <v>2212</v>
      </c>
      <c r="N129" s="1087">
        <v>2285</v>
      </c>
      <c r="O129" s="1088">
        <v>2346</v>
      </c>
    </row>
    <row r="130" spans="1:15" x14ac:dyDescent="0.2">
      <c r="A130" s="1085">
        <v>45106</v>
      </c>
      <c r="B130" s="1089" t="s">
        <v>624</v>
      </c>
      <c r="C130" s="1092">
        <v>648</v>
      </c>
      <c r="D130" s="1101">
        <v>641</v>
      </c>
      <c r="E130" s="1101">
        <v>728</v>
      </c>
      <c r="F130" s="1101">
        <v>827</v>
      </c>
      <c r="G130" s="1101">
        <v>783</v>
      </c>
      <c r="H130" s="1101">
        <v>646</v>
      </c>
      <c r="I130" s="1101">
        <v>358</v>
      </c>
      <c r="J130" s="1101">
        <v>633</v>
      </c>
      <c r="K130" s="1101">
        <v>599</v>
      </c>
      <c r="L130" s="1101">
        <v>576</v>
      </c>
      <c r="M130" s="1101">
        <v>514</v>
      </c>
      <c r="N130" s="1087">
        <v>566</v>
      </c>
      <c r="O130" s="1088">
        <v>626.58333333333337</v>
      </c>
    </row>
    <row r="131" spans="1:15" x14ac:dyDescent="0.2">
      <c r="A131" s="1085">
        <v>45113</v>
      </c>
      <c r="B131" s="1089" t="s">
        <v>625</v>
      </c>
      <c r="C131" s="1092">
        <v>3006</v>
      </c>
      <c r="D131" s="1101">
        <v>2822</v>
      </c>
      <c r="E131" s="1101">
        <v>3129</v>
      </c>
      <c r="F131" s="1101">
        <v>3603</v>
      </c>
      <c r="G131" s="1101">
        <v>3265</v>
      </c>
      <c r="H131" s="1101">
        <v>3349</v>
      </c>
      <c r="I131" s="1101">
        <v>1826</v>
      </c>
      <c r="J131" s="1101">
        <v>2450</v>
      </c>
      <c r="K131" s="1101">
        <v>2596</v>
      </c>
      <c r="L131" s="1101">
        <v>2654</v>
      </c>
      <c r="M131" s="1101">
        <v>2677</v>
      </c>
      <c r="N131" s="1087">
        <v>2750</v>
      </c>
      <c r="O131" s="1088">
        <v>2843.9166666666665</v>
      </c>
    </row>
    <row r="132" spans="1:15" x14ac:dyDescent="0.2">
      <c r="A132" s="1085">
        <v>45102</v>
      </c>
      <c r="B132" s="1089" t="s">
        <v>626</v>
      </c>
      <c r="C132" s="1092">
        <v>2560</v>
      </c>
      <c r="D132" s="1101">
        <v>2761</v>
      </c>
      <c r="E132" s="1101">
        <v>2494</v>
      </c>
      <c r="F132" s="1101">
        <v>3059</v>
      </c>
      <c r="G132" s="1101">
        <v>2978</v>
      </c>
      <c r="H132" s="1101">
        <v>2964</v>
      </c>
      <c r="I132" s="1101">
        <v>1076</v>
      </c>
      <c r="J132" s="1101">
        <v>2074</v>
      </c>
      <c r="K132" s="1101">
        <v>2934</v>
      </c>
      <c r="L132" s="1101">
        <v>2149</v>
      </c>
      <c r="M132" s="1101">
        <v>2592</v>
      </c>
      <c r="N132" s="1087">
        <v>2587</v>
      </c>
      <c r="O132" s="1088">
        <v>2519</v>
      </c>
    </row>
    <row r="133" spans="1:15" x14ac:dyDescent="0.2">
      <c r="A133" s="1123">
        <v>45122</v>
      </c>
      <c r="B133" s="1089" t="s">
        <v>627</v>
      </c>
      <c r="C133" s="1092">
        <v>5190</v>
      </c>
      <c r="D133" s="1101">
        <v>5090</v>
      </c>
      <c r="E133" s="1101">
        <v>5306</v>
      </c>
      <c r="F133" s="1101">
        <v>5760</v>
      </c>
      <c r="G133" s="1101">
        <v>5157</v>
      </c>
      <c r="H133" s="1101">
        <v>5122</v>
      </c>
      <c r="I133" s="1101">
        <v>2846</v>
      </c>
      <c r="J133" s="1101">
        <v>4749</v>
      </c>
      <c r="K133" s="1101">
        <v>4776</v>
      </c>
      <c r="L133" s="1101">
        <v>4418</v>
      </c>
      <c r="M133" s="1101">
        <v>4310</v>
      </c>
      <c r="N133" s="1087">
        <v>4368</v>
      </c>
      <c r="O133" s="1088">
        <v>4757.666666666667</v>
      </c>
    </row>
    <row r="134" spans="1:15" x14ac:dyDescent="0.2">
      <c r="A134" s="1085">
        <v>45108</v>
      </c>
      <c r="B134" s="1090" t="s">
        <v>628</v>
      </c>
      <c r="C134" s="1092">
        <v>6466</v>
      </c>
      <c r="D134" s="1101">
        <v>6235</v>
      </c>
      <c r="E134" s="1101">
        <v>6094</v>
      </c>
      <c r="F134" s="1101">
        <v>7145</v>
      </c>
      <c r="G134" s="1101">
        <v>7629</v>
      </c>
      <c r="H134" s="1101">
        <v>6688</v>
      </c>
      <c r="I134" s="1101">
        <v>5269</v>
      </c>
      <c r="J134" s="1101">
        <v>5965</v>
      </c>
      <c r="K134" s="1101">
        <v>6714</v>
      </c>
      <c r="L134" s="1101">
        <v>6017</v>
      </c>
      <c r="M134" s="1101">
        <v>6301</v>
      </c>
      <c r="N134" s="1087">
        <v>6426</v>
      </c>
      <c r="O134" s="1088">
        <v>6412.416666666667</v>
      </c>
    </row>
    <row r="135" spans="1:15" x14ac:dyDescent="0.2">
      <c r="A135" s="1085">
        <v>45111</v>
      </c>
      <c r="B135" s="1089" t="s">
        <v>629</v>
      </c>
      <c r="C135" s="1092">
        <v>3717</v>
      </c>
      <c r="D135" s="1101">
        <v>3687</v>
      </c>
      <c r="E135" s="1101">
        <v>3699</v>
      </c>
      <c r="F135" s="1101">
        <v>4794</v>
      </c>
      <c r="G135" s="1101">
        <v>4393</v>
      </c>
      <c r="H135" s="1101">
        <v>4894</v>
      </c>
      <c r="I135" s="1101">
        <v>2990</v>
      </c>
      <c r="J135" s="1101">
        <v>3842</v>
      </c>
      <c r="K135" s="1101">
        <v>4521</v>
      </c>
      <c r="L135" s="1101">
        <v>3834</v>
      </c>
      <c r="M135" s="1101">
        <v>3688</v>
      </c>
      <c r="N135" s="1087">
        <v>3916</v>
      </c>
      <c r="O135" s="1088">
        <v>3997.9166666666665</v>
      </c>
    </row>
    <row r="136" spans="1:15" x14ac:dyDescent="0.2">
      <c r="A136" s="1085">
        <v>45109</v>
      </c>
      <c r="B136" s="1090" t="s">
        <v>630</v>
      </c>
      <c r="C136" s="1092">
        <v>138</v>
      </c>
      <c r="D136" s="1101">
        <v>125</v>
      </c>
      <c r="E136" s="1101">
        <v>153</v>
      </c>
      <c r="F136" s="1101">
        <v>204</v>
      </c>
      <c r="G136" s="1101">
        <v>158</v>
      </c>
      <c r="H136" s="1101">
        <v>146</v>
      </c>
      <c r="I136" s="1101">
        <v>80</v>
      </c>
      <c r="J136" s="1101">
        <v>155</v>
      </c>
      <c r="K136" s="1101">
        <v>124</v>
      </c>
      <c r="L136" s="1101">
        <v>96</v>
      </c>
      <c r="M136" s="1101">
        <v>133</v>
      </c>
      <c r="N136" s="1087">
        <v>136</v>
      </c>
      <c r="O136" s="1088">
        <v>137.33333333333334</v>
      </c>
    </row>
    <row r="137" spans="1:15" x14ac:dyDescent="0.2">
      <c r="A137" s="1085">
        <v>45112</v>
      </c>
      <c r="B137" s="1090" t="s">
        <v>631</v>
      </c>
      <c r="C137" s="1092">
        <v>1132</v>
      </c>
      <c r="D137" s="1101">
        <v>1345</v>
      </c>
      <c r="E137" s="1101">
        <v>1051</v>
      </c>
      <c r="F137" s="1101">
        <v>1575</v>
      </c>
      <c r="G137" s="1101">
        <v>1354</v>
      </c>
      <c r="H137" s="1101">
        <v>1228</v>
      </c>
      <c r="I137" s="1101">
        <v>558</v>
      </c>
      <c r="J137" s="1101">
        <v>1106</v>
      </c>
      <c r="K137" s="1101">
        <v>1013</v>
      </c>
      <c r="L137" s="1101">
        <v>1092</v>
      </c>
      <c r="M137" s="1101">
        <v>1084</v>
      </c>
      <c r="N137" s="1087">
        <v>1069</v>
      </c>
      <c r="O137" s="1088">
        <v>1133.9166666666667</v>
      </c>
    </row>
    <row r="138" spans="1:15" x14ac:dyDescent="0.2">
      <c r="A138" s="1085">
        <v>45101</v>
      </c>
      <c r="B138" s="1090" t="s">
        <v>632</v>
      </c>
      <c r="C138" s="1092">
        <v>3385</v>
      </c>
      <c r="D138" s="1101">
        <v>3454</v>
      </c>
      <c r="E138" s="1101">
        <v>4021</v>
      </c>
      <c r="F138" s="1101">
        <v>3999</v>
      </c>
      <c r="G138" s="1101">
        <v>4159</v>
      </c>
      <c r="H138" s="1101">
        <v>3558</v>
      </c>
      <c r="I138" s="1101">
        <v>1899</v>
      </c>
      <c r="J138" s="1101">
        <v>2518</v>
      </c>
      <c r="K138" s="1101">
        <v>3440</v>
      </c>
      <c r="L138" s="1101">
        <v>3106</v>
      </c>
      <c r="M138" s="1101">
        <v>3466</v>
      </c>
      <c r="N138" s="1087">
        <v>3663</v>
      </c>
      <c r="O138" s="1088">
        <v>3389</v>
      </c>
    </row>
    <row r="139" spans="1:15" x14ac:dyDescent="0.2">
      <c r="A139" s="1085">
        <v>45117</v>
      </c>
      <c r="B139" s="1089" t="s">
        <v>633</v>
      </c>
      <c r="C139" s="1092">
        <v>4447</v>
      </c>
      <c r="D139" s="1101">
        <v>4609</v>
      </c>
      <c r="E139" s="1101">
        <v>4151</v>
      </c>
      <c r="F139" s="1101">
        <v>5068</v>
      </c>
      <c r="G139" s="1101">
        <v>5198</v>
      </c>
      <c r="H139" s="1101">
        <v>4434</v>
      </c>
      <c r="I139" s="1101">
        <v>2127</v>
      </c>
      <c r="J139" s="1101">
        <v>3990</v>
      </c>
      <c r="K139" s="1101">
        <v>4159</v>
      </c>
      <c r="L139" s="1101">
        <v>3824</v>
      </c>
      <c r="M139" s="1101">
        <v>3738</v>
      </c>
      <c r="N139" s="1087">
        <v>4305</v>
      </c>
      <c r="O139" s="1088">
        <v>4170.833333333333</v>
      </c>
    </row>
    <row r="140" spans="1:15" x14ac:dyDescent="0.2">
      <c r="A140" s="1085">
        <v>45119</v>
      </c>
      <c r="B140" s="1090" t="s">
        <v>634</v>
      </c>
      <c r="C140" s="1092">
        <v>1008</v>
      </c>
      <c r="D140" s="1101">
        <v>1117</v>
      </c>
      <c r="E140" s="1101">
        <v>1371</v>
      </c>
      <c r="F140" s="1101">
        <v>1403</v>
      </c>
      <c r="G140" s="1101">
        <v>1062</v>
      </c>
      <c r="H140" s="1101">
        <v>1084</v>
      </c>
      <c r="I140" s="1101">
        <v>479</v>
      </c>
      <c r="J140" s="1101">
        <v>768</v>
      </c>
      <c r="K140" s="1101">
        <v>829</v>
      </c>
      <c r="L140" s="1101">
        <v>1096</v>
      </c>
      <c r="M140" s="1101">
        <v>845</v>
      </c>
      <c r="N140" s="1087">
        <v>898</v>
      </c>
      <c r="O140" s="1088">
        <v>996.66666666666663</v>
      </c>
    </row>
    <row r="141" spans="1:15" x14ac:dyDescent="0.2">
      <c r="A141" s="1085">
        <v>45121</v>
      </c>
      <c r="B141" s="1090" t="s">
        <v>635</v>
      </c>
      <c r="C141" s="1092">
        <v>100</v>
      </c>
      <c r="D141" s="1101">
        <v>165</v>
      </c>
      <c r="E141" s="1101">
        <v>145</v>
      </c>
      <c r="F141" s="1101">
        <v>211</v>
      </c>
      <c r="G141" s="1101">
        <v>85</v>
      </c>
      <c r="H141" s="1101">
        <v>113</v>
      </c>
      <c r="I141" s="1101">
        <v>73</v>
      </c>
      <c r="J141" s="1101">
        <v>99</v>
      </c>
      <c r="K141" s="1101">
        <v>110</v>
      </c>
      <c r="L141" s="1101">
        <v>104</v>
      </c>
      <c r="M141" s="1101">
        <v>83</v>
      </c>
      <c r="N141" s="1087">
        <v>122</v>
      </c>
      <c r="O141" s="1088">
        <v>117.5</v>
      </c>
    </row>
    <row r="142" spans="1:15" x14ac:dyDescent="0.2">
      <c r="A142" s="1085">
        <v>45120</v>
      </c>
      <c r="B142" s="1089" t="s">
        <v>636</v>
      </c>
      <c r="C142" s="1092">
        <v>76</v>
      </c>
      <c r="D142" s="1101">
        <v>55</v>
      </c>
      <c r="E142" s="1101">
        <v>97</v>
      </c>
      <c r="F142" s="1101">
        <v>57</v>
      </c>
      <c r="G142" s="1101">
        <v>49</v>
      </c>
      <c r="H142" s="1101">
        <v>56</v>
      </c>
      <c r="I142" s="1101">
        <v>42</v>
      </c>
      <c r="J142" s="1101">
        <v>47</v>
      </c>
      <c r="K142" s="1101">
        <v>61</v>
      </c>
      <c r="L142" s="1101">
        <v>40</v>
      </c>
      <c r="M142" s="1101">
        <v>39</v>
      </c>
      <c r="N142" s="1087">
        <v>71</v>
      </c>
      <c r="O142" s="1088">
        <v>57.5</v>
      </c>
    </row>
    <row r="143" spans="1:15" x14ac:dyDescent="0.2">
      <c r="A143" s="1085">
        <v>45123</v>
      </c>
      <c r="B143" s="1124" t="s">
        <v>637</v>
      </c>
      <c r="C143" s="1092">
        <v>310</v>
      </c>
      <c r="D143" s="1101">
        <v>357</v>
      </c>
      <c r="E143" s="1101">
        <v>383</v>
      </c>
      <c r="F143" s="1101">
        <v>429</v>
      </c>
      <c r="G143" s="1101">
        <v>317</v>
      </c>
      <c r="H143" s="1101">
        <v>382</v>
      </c>
      <c r="I143" s="1101">
        <v>200</v>
      </c>
      <c r="J143" s="1101">
        <v>295</v>
      </c>
      <c r="K143" s="1101">
        <v>413</v>
      </c>
      <c r="L143" s="1101">
        <v>414</v>
      </c>
      <c r="M143" s="1101">
        <v>262</v>
      </c>
      <c r="N143" s="1087">
        <v>481</v>
      </c>
      <c r="O143" s="1088">
        <v>353.58333333333331</v>
      </c>
    </row>
    <row r="144" spans="1:15" x14ac:dyDescent="0.2">
      <c r="A144" s="1085">
        <v>45125</v>
      </c>
      <c r="B144" s="1121" t="s">
        <v>638</v>
      </c>
      <c r="C144" s="1107">
        <v>0</v>
      </c>
      <c r="D144" s="1110">
        <v>7</v>
      </c>
      <c r="E144" s="1110">
        <v>8</v>
      </c>
      <c r="F144" s="1110">
        <v>2</v>
      </c>
      <c r="G144" s="1110">
        <v>2</v>
      </c>
      <c r="H144" s="1110">
        <v>2</v>
      </c>
      <c r="I144" s="1110">
        <v>9</v>
      </c>
      <c r="J144" s="1110">
        <v>5</v>
      </c>
      <c r="K144" s="1110">
        <v>9</v>
      </c>
      <c r="L144" s="1110">
        <v>10</v>
      </c>
      <c r="M144" s="1110">
        <v>10</v>
      </c>
      <c r="N144" s="1111">
        <v>16</v>
      </c>
      <c r="O144" s="1088">
        <v>6.666666666666667</v>
      </c>
    </row>
    <row r="145" spans="1:15" s="1069" customFormat="1" x14ac:dyDescent="0.2">
      <c r="A145" s="1079"/>
      <c r="B145" s="1079" t="s">
        <v>639</v>
      </c>
      <c r="C145" s="1112">
        <v>45927</v>
      </c>
      <c r="D145" s="1112">
        <v>45849</v>
      </c>
      <c r="E145" s="1112">
        <v>45889</v>
      </c>
      <c r="F145" s="1112">
        <v>54382</v>
      </c>
      <c r="G145" s="1112">
        <v>50600</v>
      </c>
      <c r="H145" s="1112">
        <v>49150</v>
      </c>
      <c r="I145" s="1112">
        <v>26756</v>
      </c>
      <c r="J145" s="1112">
        <v>39973</v>
      </c>
      <c r="K145" s="1112">
        <v>45430</v>
      </c>
      <c r="L145" s="1112">
        <v>41358</v>
      </c>
      <c r="M145" s="1112">
        <v>41383</v>
      </c>
      <c r="N145" s="1112">
        <v>43526</v>
      </c>
      <c r="O145" s="1081">
        <v>44185.25</v>
      </c>
    </row>
    <row r="146" spans="1:15" s="1069" customFormat="1" x14ac:dyDescent="0.2">
      <c r="A146" s="1079"/>
      <c r="B146" s="1079" t="s">
        <v>15</v>
      </c>
      <c r="C146" s="1080">
        <v>1136275</v>
      </c>
      <c r="D146" s="1080">
        <v>1113525</v>
      </c>
      <c r="E146" s="1080">
        <v>1009248</v>
      </c>
      <c r="F146" s="1080">
        <v>1200871</v>
      </c>
      <c r="G146" s="1080">
        <v>1301610</v>
      </c>
      <c r="H146" s="1080">
        <v>1299592</v>
      </c>
      <c r="I146" s="1080">
        <v>1184438</v>
      </c>
      <c r="J146" s="1080">
        <v>821264</v>
      </c>
      <c r="K146" s="1080">
        <v>967828</v>
      </c>
      <c r="L146" s="1080">
        <v>890357</v>
      </c>
      <c r="M146" s="1080">
        <v>831142</v>
      </c>
      <c r="N146" s="1080">
        <v>818180</v>
      </c>
      <c r="O146" s="1081">
        <v>1111972.3611111112</v>
      </c>
    </row>
    <row r="147" spans="1:15" ht="15.75" customHeight="1" x14ac:dyDescent="0.2">
      <c r="A147" s="1047"/>
      <c r="B147" s="1048" t="s">
        <v>640</v>
      </c>
      <c r="C147" s="1049"/>
      <c r="D147" s="1049"/>
      <c r="E147" s="1048"/>
      <c r="F147" s="1048"/>
      <c r="G147" s="1048"/>
      <c r="H147" s="1048"/>
      <c r="I147" s="1048"/>
      <c r="J147" s="1048"/>
      <c r="K147" s="1048"/>
      <c r="L147" s="1048"/>
      <c r="M147" s="1048"/>
      <c r="N147" s="1048"/>
      <c r="O147" s="1050"/>
    </row>
    <row r="148" spans="1:15" x14ac:dyDescent="0.2">
      <c r="A148" s="1047"/>
      <c r="B148" s="1048" t="s">
        <v>641</v>
      </c>
      <c r="C148" s="1049"/>
      <c r="D148" s="1049"/>
      <c r="E148" s="1048"/>
      <c r="F148" s="1048"/>
      <c r="G148" s="1048"/>
      <c r="H148" s="1048"/>
      <c r="I148" s="1048"/>
      <c r="J148" s="1048"/>
      <c r="K148" s="1048"/>
      <c r="L148" s="1048"/>
      <c r="M148" s="1048"/>
      <c r="N148" s="1048"/>
      <c r="O148" s="1050"/>
    </row>
    <row r="149" spans="1:15" ht="15.75" x14ac:dyDescent="0.25">
      <c r="A149" s="1047"/>
      <c r="B149" s="1048"/>
      <c r="C149" s="1125"/>
      <c r="D149" s="1125"/>
      <c r="E149" s="1125"/>
      <c r="F149" s="1125"/>
      <c r="G149" s="1125"/>
      <c r="H149" s="1125"/>
      <c r="I149" s="1125"/>
      <c r="J149" s="1126"/>
      <c r="K149" s="1126"/>
      <c r="L149" s="1126"/>
      <c r="M149" s="1126"/>
      <c r="N149" s="1126"/>
      <c r="O149" s="1050"/>
    </row>
    <row r="150" spans="1:15" ht="15.75" x14ac:dyDescent="0.25">
      <c r="A150" s="1047"/>
      <c r="B150" s="1048"/>
      <c r="C150" s="1127"/>
      <c r="D150" s="1127"/>
      <c r="E150" s="1127"/>
      <c r="F150" s="1127"/>
      <c r="G150" s="1127"/>
      <c r="H150" s="1127"/>
      <c r="I150" s="1127"/>
      <c r="J150" s="1127"/>
      <c r="K150" s="1126"/>
      <c r="L150" s="1126"/>
      <c r="M150" s="1126"/>
      <c r="N150" s="1126"/>
      <c r="O150" s="1050"/>
    </row>
    <row r="151" spans="1:15" x14ac:dyDescent="0.2">
      <c r="A151" s="1047"/>
      <c r="B151" s="1048"/>
      <c r="C151" s="1125"/>
      <c r="D151" s="1125"/>
      <c r="E151" s="1125"/>
      <c r="F151" s="1125"/>
      <c r="G151" s="1125"/>
      <c r="H151" s="1125"/>
      <c r="I151" s="1125"/>
      <c r="J151" s="1125"/>
      <c r="K151" s="1125"/>
      <c r="L151" s="1125"/>
      <c r="M151" s="1125"/>
      <c r="N151" s="1125"/>
      <c r="O151" s="1050"/>
    </row>
    <row r="152" spans="1:15" x14ac:dyDescent="0.2">
      <c r="A152" s="1047"/>
      <c r="B152" s="1048"/>
      <c r="C152" s="1049"/>
      <c r="D152" s="1049"/>
      <c r="E152" s="1049"/>
      <c r="F152" s="1049"/>
      <c r="G152" s="1049"/>
      <c r="H152" s="1049"/>
      <c r="I152" s="1049"/>
      <c r="J152" s="1049"/>
      <c r="K152" s="1048"/>
      <c r="L152" s="1049"/>
      <c r="M152" s="1048"/>
      <c r="N152" s="1048"/>
      <c r="O152" s="1050"/>
    </row>
    <row r="153" spans="1:15" x14ac:dyDescent="0.2">
      <c r="A153" s="1047"/>
      <c r="B153" s="1048"/>
      <c r="C153" s="1049"/>
      <c r="D153" s="1049"/>
      <c r="E153" s="1048"/>
      <c r="F153" s="1048"/>
      <c r="G153" s="1048"/>
      <c r="H153" s="1048"/>
      <c r="I153" s="1048"/>
      <c r="J153" s="1048"/>
      <c r="K153" s="1048"/>
      <c r="L153" s="1048"/>
      <c r="M153" s="1048"/>
      <c r="N153" s="1048"/>
      <c r="O153" s="1128"/>
    </row>
    <row r="154" spans="1:15" x14ac:dyDescent="0.2">
      <c r="A154" s="1047"/>
      <c r="B154" s="1048"/>
      <c r="C154" s="1049"/>
      <c r="D154" s="1049"/>
      <c r="E154" s="1049"/>
      <c r="F154" s="1049"/>
      <c r="G154" s="1049"/>
      <c r="H154" s="1049"/>
      <c r="I154" s="1049"/>
      <c r="J154" s="1049"/>
      <c r="K154" s="1048"/>
      <c r="L154" s="1049"/>
      <c r="M154" s="1049"/>
      <c r="N154" s="1048"/>
      <c r="O154" s="1050"/>
    </row>
    <row r="155" spans="1:15" x14ac:dyDescent="0.2">
      <c r="K155" s="1048"/>
    </row>
  </sheetData>
  <hyperlinks>
    <hyperlink ref="P3" location="Índice!A87" display="Volver"/>
  </hyperlinks>
  <printOptions horizontalCentered="1"/>
  <pageMargins left="0.19685039370078741" right="0.19685039370078741" top="3.7401574803149606" bottom="0.19685039370078741" header="0.19685039370078741" footer="0"/>
  <pageSetup scale="90"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9"/>
  <sheetViews>
    <sheetView showGridLines="0" zoomScale="90" zoomScaleNormal="90" workbookViewId="0"/>
  </sheetViews>
  <sheetFormatPr baseColWidth="10" defaultColWidth="11.42578125" defaultRowHeight="12.75" x14ac:dyDescent="0.2"/>
  <cols>
    <col min="1" max="1" width="6.5703125" style="1164" bestFit="1" customWidth="1"/>
    <col min="2" max="2" width="45.28515625" style="1051" customWidth="1"/>
    <col min="3" max="3" width="18" style="1132" customWidth="1"/>
    <col min="4" max="4" width="12.7109375" style="1132" customWidth="1"/>
    <col min="5" max="5" width="12.7109375" style="1132" bestFit="1" customWidth="1"/>
    <col min="6" max="7" width="12.7109375" style="1133" bestFit="1" customWidth="1"/>
    <col min="8" max="8" width="13.85546875" style="1133" customWidth="1"/>
    <col min="9" max="9" width="12.5703125" style="1133" customWidth="1"/>
    <col min="10" max="10" width="13" style="1133" customWidth="1"/>
    <col min="11" max="12" width="12.7109375" style="1133" bestFit="1" customWidth="1"/>
    <col min="13" max="13" width="12.42578125" style="1051" bestFit="1" customWidth="1"/>
    <col min="14" max="14" width="12" style="1051" bestFit="1" customWidth="1"/>
    <col min="15" max="15" width="16.28515625" style="1069" bestFit="1" customWidth="1"/>
    <col min="16" max="16384" width="11.42578125" style="1051"/>
  </cols>
  <sheetData>
    <row r="1" spans="1:16" x14ac:dyDescent="0.2">
      <c r="A1" s="1131"/>
    </row>
    <row r="2" spans="1:16" x14ac:dyDescent="0.2">
      <c r="A2" s="1131"/>
      <c r="B2" s="1052" t="s">
        <v>642</v>
      </c>
      <c r="C2" s="1134"/>
      <c r="D2" s="1134"/>
      <c r="E2" s="1134"/>
      <c r="F2" s="1054"/>
      <c r="G2" s="1054"/>
      <c r="H2" s="1054"/>
      <c r="I2" s="1054"/>
      <c r="J2" s="1054"/>
      <c r="K2" s="1054"/>
      <c r="L2" s="1054"/>
      <c r="M2" s="1054"/>
      <c r="N2" s="1054"/>
      <c r="O2" s="1055"/>
    </row>
    <row r="3" spans="1:16" x14ac:dyDescent="0.2">
      <c r="A3" s="1131"/>
      <c r="B3" s="1052" t="s">
        <v>95</v>
      </c>
      <c r="C3" s="1135"/>
      <c r="D3" s="1135"/>
      <c r="E3" s="1135"/>
      <c r="F3" s="1055"/>
      <c r="G3" s="1055"/>
      <c r="H3" s="1055"/>
      <c r="I3" s="1055"/>
      <c r="J3" s="1055"/>
      <c r="K3" s="1055"/>
      <c r="L3" s="1055"/>
      <c r="M3" s="1055"/>
      <c r="N3" s="1055"/>
      <c r="O3" s="1055"/>
    </row>
    <row r="4" spans="1:16" x14ac:dyDescent="0.2">
      <c r="A4" s="1131"/>
      <c r="B4" s="1136" t="s">
        <v>391</v>
      </c>
      <c r="C4" s="1135"/>
      <c r="D4" s="1135"/>
      <c r="E4" s="1135"/>
      <c r="F4" s="1055"/>
      <c r="G4" s="1055"/>
      <c r="H4" s="1055"/>
      <c r="I4" s="1055"/>
      <c r="J4" s="1055"/>
      <c r="K4" s="1055"/>
      <c r="L4" s="1055"/>
      <c r="M4" s="1055"/>
      <c r="N4" s="1055"/>
      <c r="O4" s="1055"/>
      <c r="P4" s="589" t="s">
        <v>366</v>
      </c>
    </row>
    <row r="5" spans="1:16" x14ac:dyDescent="0.2">
      <c r="A5" s="1131"/>
      <c r="B5" s="1055"/>
      <c r="C5" s="1135"/>
      <c r="D5" s="1135"/>
      <c r="E5" s="1135"/>
      <c r="F5" s="1055"/>
      <c r="G5" s="1055"/>
      <c r="H5" s="1055"/>
      <c r="I5" s="1055"/>
      <c r="J5" s="1055"/>
      <c r="K5" s="1055"/>
      <c r="L5" s="1055"/>
      <c r="M5" s="1055"/>
      <c r="N5" s="1055"/>
      <c r="O5" s="1055"/>
    </row>
    <row r="6" spans="1:16" ht="13.5" thickBot="1" x14ac:dyDescent="0.25">
      <c r="A6" s="1131"/>
      <c r="B6" s="1056"/>
      <c r="C6" s="1137"/>
      <c r="D6" s="1137"/>
      <c r="E6" s="1137"/>
      <c r="F6" s="1056"/>
      <c r="G6" s="1056"/>
      <c r="H6" s="1056"/>
      <c r="I6" s="1056"/>
      <c r="J6" s="1056"/>
      <c r="K6" s="1056"/>
      <c r="L6" s="1056"/>
      <c r="M6" s="1056"/>
      <c r="N6" s="1056"/>
      <c r="O6" s="1058"/>
    </row>
    <row r="7" spans="1:16" s="1063" customFormat="1" ht="14.25" thickTop="1" thickBot="1" x14ac:dyDescent="0.25">
      <c r="A7" s="1138"/>
      <c r="B7" s="1139" t="s">
        <v>497</v>
      </c>
      <c r="C7" s="1139" t="s">
        <v>0</v>
      </c>
      <c r="D7" s="1139" t="s">
        <v>643</v>
      </c>
      <c r="E7" s="1139" t="s">
        <v>2</v>
      </c>
      <c r="F7" s="1139" t="s">
        <v>3</v>
      </c>
      <c r="G7" s="1139" t="s">
        <v>644</v>
      </c>
      <c r="H7" s="1139" t="s">
        <v>9</v>
      </c>
      <c r="I7" s="1139" t="s">
        <v>5</v>
      </c>
      <c r="J7" s="1139" t="s">
        <v>6</v>
      </c>
      <c r="K7" s="1139" t="s">
        <v>645</v>
      </c>
      <c r="L7" s="1139" t="s">
        <v>499</v>
      </c>
      <c r="M7" s="1139" t="s">
        <v>10</v>
      </c>
      <c r="N7" s="1139" t="s">
        <v>11</v>
      </c>
      <c r="O7" s="1140" t="s">
        <v>20</v>
      </c>
    </row>
    <row r="8" spans="1:16" s="1069" customFormat="1" ht="13.5" thickTop="1" x14ac:dyDescent="0.2">
      <c r="A8" s="1131"/>
      <c r="B8" s="1064" t="s">
        <v>646</v>
      </c>
      <c r="C8" s="1141">
        <v>2103740</v>
      </c>
      <c r="D8" s="1141">
        <v>2022632</v>
      </c>
      <c r="E8" s="1141">
        <v>906189</v>
      </c>
      <c r="F8" s="1067">
        <v>1494142</v>
      </c>
      <c r="G8" s="1067">
        <v>1338236</v>
      </c>
      <c r="H8" s="1067">
        <v>1006298</v>
      </c>
      <c r="I8" s="1067">
        <v>4504279</v>
      </c>
      <c r="J8" s="1067">
        <v>1417974</v>
      </c>
      <c r="K8" s="1067">
        <v>1822702</v>
      </c>
      <c r="L8" s="1067">
        <v>1665616</v>
      </c>
      <c r="M8" s="1067">
        <v>1525538</v>
      </c>
      <c r="N8" s="1067">
        <v>1701821</v>
      </c>
      <c r="O8" s="1068">
        <v>21509167</v>
      </c>
    </row>
    <row r="9" spans="1:16" x14ac:dyDescent="0.2">
      <c r="A9" s="1131"/>
      <c r="B9" s="1071" t="s">
        <v>506</v>
      </c>
      <c r="C9" s="1142">
        <v>460934</v>
      </c>
      <c r="D9" s="1142">
        <v>452145</v>
      </c>
      <c r="E9" s="1142">
        <v>423547</v>
      </c>
      <c r="F9" s="1119">
        <v>409833</v>
      </c>
      <c r="G9" s="1119">
        <v>553919</v>
      </c>
      <c r="H9" s="1119">
        <v>755347</v>
      </c>
      <c r="I9" s="1119">
        <v>745443</v>
      </c>
      <c r="J9" s="1119">
        <v>272588</v>
      </c>
      <c r="K9" s="1119">
        <v>543439</v>
      </c>
      <c r="L9" s="1119">
        <v>708448</v>
      </c>
      <c r="M9" s="1119">
        <v>497684</v>
      </c>
      <c r="N9" s="1119">
        <v>428130</v>
      </c>
      <c r="O9" s="1143">
        <v>6251457</v>
      </c>
    </row>
    <row r="10" spans="1:16" x14ac:dyDescent="0.2">
      <c r="A10" s="1131"/>
      <c r="B10" s="1075" t="s">
        <v>504</v>
      </c>
      <c r="C10" s="1144">
        <v>1535944</v>
      </c>
      <c r="D10" s="1144">
        <v>1458695</v>
      </c>
      <c r="E10" s="1144">
        <v>1448501</v>
      </c>
      <c r="F10" s="1087">
        <v>1888385</v>
      </c>
      <c r="G10" s="1087">
        <v>2090100</v>
      </c>
      <c r="H10" s="1087">
        <v>1940380</v>
      </c>
      <c r="I10" s="1087">
        <v>1981126</v>
      </c>
      <c r="J10" s="1087">
        <v>793081</v>
      </c>
      <c r="K10" s="1087">
        <v>1229285</v>
      </c>
      <c r="L10" s="1087">
        <v>1798153</v>
      </c>
      <c r="M10" s="1087">
        <v>1618154</v>
      </c>
      <c r="N10" s="1087">
        <v>1673923</v>
      </c>
      <c r="O10" s="1088">
        <v>19455727</v>
      </c>
    </row>
    <row r="11" spans="1:16" x14ac:dyDescent="0.2">
      <c r="A11" s="1131"/>
      <c r="B11" s="1075" t="s">
        <v>505</v>
      </c>
      <c r="C11" s="1144">
        <v>119005</v>
      </c>
      <c r="D11" s="1144">
        <v>116435</v>
      </c>
      <c r="E11" s="1144">
        <v>118911</v>
      </c>
      <c r="F11" s="1087">
        <v>126926</v>
      </c>
      <c r="G11" s="1087">
        <v>143276</v>
      </c>
      <c r="H11" s="1087">
        <v>131271</v>
      </c>
      <c r="I11" s="1087">
        <v>144554</v>
      </c>
      <c r="J11" s="1087">
        <v>126118</v>
      </c>
      <c r="K11" s="1087">
        <v>127413</v>
      </c>
      <c r="L11" s="1087">
        <v>134411</v>
      </c>
      <c r="M11" s="1087">
        <v>125048</v>
      </c>
      <c r="N11" s="1087">
        <v>134168</v>
      </c>
      <c r="O11" s="1088">
        <v>1547536</v>
      </c>
    </row>
    <row r="12" spans="1:16" x14ac:dyDescent="0.2">
      <c r="A12" s="1131"/>
      <c r="B12" s="1075" t="s">
        <v>507</v>
      </c>
      <c r="C12" s="1144">
        <v>875290</v>
      </c>
      <c r="D12" s="1144">
        <v>837305</v>
      </c>
      <c r="E12" s="1144">
        <v>842569</v>
      </c>
      <c r="F12" s="1087">
        <v>840771</v>
      </c>
      <c r="G12" s="1087">
        <v>935555</v>
      </c>
      <c r="H12" s="1087">
        <v>887100</v>
      </c>
      <c r="I12" s="1087">
        <v>922298</v>
      </c>
      <c r="J12" s="1087">
        <v>691960</v>
      </c>
      <c r="K12" s="1087">
        <v>660854</v>
      </c>
      <c r="L12" s="1087">
        <v>705494</v>
      </c>
      <c r="M12" s="1087">
        <v>681602</v>
      </c>
      <c r="N12" s="1087">
        <v>690221</v>
      </c>
      <c r="O12" s="1088">
        <v>9571019</v>
      </c>
    </row>
    <row r="13" spans="1:16" x14ac:dyDescent="0.2">
      <c r="A13" s="1131"/>
      <c r="B13" s="1077" t="s">
        <v>503</v>
      </c>
      <c r="C13" s="1145">
        <v>260317</v>
      </c>
      <c r="D13" s="1145">
        <v>255881</v>
      </c>
      <c r="E13" s="1145">
        <v>267012</v>
      </c>
      <c r="F13" s="1111">
        <v>301846</v>
      </c>
      <c r="G13" s="1111">
        <v>318018</v>
      </c>
      <c r="H13" s="1111">
        <v>318598</v>
      </c>
      <c r="I13" s="1111">
        <v>307927</v>
      </c>
      <c r="J13" s="1111">
        <v>167534</v>
      </c>
      <c r="K13" s="1111">
        <v>250840</v>
      </c>
      <c r="L13" s="1111">
        <v>240277</v>
      </c>
      <c r="M13" s="1111">
        <v>232411</v>
      </c>
      <c r="N13" s="1111">
        <v>234832</v>
      </c>
      <c r="O13" s="1146">
        <v>3155493</v>
      </c>
    </row>
    <row r="14" spans="1:16" s="1069" customFormat="1" x14ac:dyDescent="0.2">
      <c r="A14" s="1131"/>
      <c r="B14" s="1079" t="s">
        <v>508</v>
      </c>
      <c r="C14" s="1147">
        <v>3251490</v>
      </c>
      <c r="D14" s="1147">
        <v>3120461</v>
      </c>
      <c r="E14" s="1147">
        <v>3100540</v>
      </c>
      <c r="F14" s="1147">
        <v>3567761</v>
      </c>
      <c r="G14" s="1147">
        <v>4040868</v>
      </c>
      <c r="H14" s="1147">
        <v>4032696</v>
      </c>
      <c r="I14" s="1147">
        <v>4101348</v>
      </c>
      <c r="J14" s="1147">
        <v>2051281</v>
      </c>
      <c r="K14" s="1147">
        <v>2811831</v>
      </c>
      <c r="L14" s="1147">
        <v>3586783</v>
      </c>
      <c r="M14" s="1080">
        <v>3154899</v>
      </c>
      <c r="N14" s="1080">
        <v>3161274</v>
      </c>
      <c r="O14" s="1081">
        <v>39981232</v>
      </c>
    </row>
    <row r="15" spans="1:16" s="1069" customFormat="1" x14ac:dyDescent="0.2">
      <c r="A15" s="1131"/>
      <c r="B15" s="1082" t="s">
        <v>509</v>
      </c>
      <c r="C15" s="1147">
        <v>37849</v>
      </c>
      <c r="D15" s="1147">
        <v>38091</v>
      </c>
      <c r="E15" s="1147">
        <v>42298</v>
      </c>
      <c r="F15" s="1080">
        <v>48120</v>
      </c>
      <c r="G15" s="1080">
        <v>49878</v>
      </c>
      <c r="H15" s="1080">
        <v>44329</v>
      </c>
      <c r="I15" s="1080">
        <v>39609</v>
      </c>
      <c r="J15" s="1080">
        <v>66494</v>
      </c>
      <c r="K15" s="1080">
        <v>46117</v>
      </c>
      <c r="L15" s="1080">
        <v>42469</v>
      </c>
      <c r="M15" s="1080">
        <v>40578</v>
      </c>
      <c r="N15" s="1080">
        <v>34241</v>
      </c>
      <c r="O15" s="1081">
        <v>530073</v>
      </c>
    </row>
    <row r="16" spans="1:16" s="1069" customFormat="1" ht="25.5" x14ac:dyDescent="0.2">
      <c r="A16" s="1131"/>
      <c r="B16" s="1079" t="s">
        <v>647</v>
      </c>
      <c r="C16" s="1147">
        <v>12415</v>
      </c>
      <c r="D16" s="1147">
        <v>14743</v>
      </c>
      <c r="E16" s="1147">
        <v>10933</v>
      </c>
      <c r="F16" s="1080">
        <v>22406</v>
      </c>
      <c r="G16" s="1080">
        <v>0</v>
      </c>
      <c r="H16" s="1080">
        <v>40460</v>
      </c>
      <c r="I16" s="1080">
        <v>17756</v>
      </c>
      <c r="J16" s="1080">
        <v>20267</v>
      </c>
      <c r="K16" s="1080">
        <v>15210</v>
      </c>
      <c r="L16" s="1080">
        <v>0</v>
      </c>
      <c r="M16" s="1080">
        <v>32112</v>
      </c>
      <c r="N16" s="1080">
        <v>15095</v>
      </c>
      <c r="O16" s="1081">
        <v>201397</v>
      </c>
    </row>
    <row r="17" spans="1:15" x14ac:dyDescent="0.2">
      <c r="A17" s="1131"/>
      <c r="B17" s="1071" t="s">
        <v>511</v>
      </c>
      <c r="C17" s="1142">
        <v>3844</v>
      </c>
      <c r="D17" s="1142">
        <v>3426</v>
      </c>
      <c r="E17" s="1142">
        <v>4204</v>
      </c>
      <c r="F17" s="1119">
        <v>5329</v>
      </c>
      <c r="G17" s="1119">
        <v>3769</v>
      </c>
      <c r="H17" s="1119">
        <v>3783</v>
      </c>
      <c r="I17" s="1119">
        <v>3538</v>
      </c>
      <c r="J17" s="1119">
        <v>3113</v>
      </c>
      <c r="K17" s="1119">
        <v>3093</v>
      </c>
      <c r="L17" s="1119">
        <v>3185</v>
      </c>
      <c r="M17" s="1119">
        <v>3520</v>
      </c>
      <c r="N17" s="1119">
        <v>3426</v>
      </c>
      <c r="O17" s="1143">
        <v>44230</v>
      </c>
    </row>
    <row r="18" spans="1:15" x14ac:dyDescent="0.2">
      <c r="A18" s="1131"/>
      <c r="B18" s="1075" t="s">
        <v>512</v>
      </c>
      <c r="C18" s="1144">
        <v>711</v>
      </c>
      <c r="D18" s="1144">
        <v>670</v>
      </c>
      <c r="E18" s="1144">
        <v>786</v>
      </c>
      <c r="F18" s="1087">
        <v>826</v>
      </c>
      <c r="G18" s="1087">
        <v>804</v>
      </c>
      <c r="H18" s="1087">
        <v>878</v>
      </c>
      <c r="I18" s="1087">
        <v>622</v>
      </c>
      <c r="J18" s="1087">
        <v>1280</v>
      </c>
      <c r="K18" s="1087">
        <v>764</v>
      </c>
      <c r="L18" s="1087">
        <v>839</v>
      </c>
      <c r="M18" s="1087">
        <v>856</v>
      </c>
      <c r="N18" s="1087">
        <v>909</v>
      </c>
      <c r="O18" s="1088">
        <v>9945</v>
      </c>
    </row>
    <row r="19" spans="1:15" x14ac:dyDescent="0.2">
      <c r="A19" s="1131"/>
      <c r="B19" s="1075" t="s">
        <v>513</v>
      </c>
      <c r="C19" s="1144">
        <v>678</v>
      </c>
      <c r="D19" s="1144">
        <v>688</v>
      </c>
      <c r="E19" s="1144">
        <v>778</v>
      </c>
      <c r="F19" s="1087">
        <v>795</v>
      </c>
      <c r="G19" s="1087">
        <v>790</v>
      </c>
      <c r="H19" s="1087">
        <v>769</v>
      </c>
      <c r="I19" s="1087">
        <v>452</v>
      </c>
      <c r="J19" s="1087">
        <v>333</v>
      </c>
      <c r="K19" s="1087">
        <v>372</v>
      </c>
      <c r="L19" s="1087">
        <v>489</v>
      </c>
      <c r="M19" s="1087">
        <v>423</v>
      </c>
      <c r="N19" s="1087">
        <v>513</v>
      </c>
      <c r="O19" s="1088">
        <v>7080</v>
      </c>
    </row>
    <row r="20" spans="1:15" x14ac:dyDescent="0.2">
      <c r="A20" s="1131"/>
      <c r="B20" s="1075" t="s">
        <v>514</v>
      </c>
      <c r="C20" s="1144">
        <v>1136</v>
      </c>
      <c r="D20" s="1144">
        <v>1217</v>
      </c>
      <c r="E20" s="1144">
        <v>1332</v>
      </c>
      <c r="F20" s="1087">
        <v>1354</v>
      </c>
      <c r="G20" s="1087">
        <v>1486</v>
      </c>
      <c r="H20" s="1087">
        <v>1440</v>
      </c>
      <c r="I20" s="1087">
        <v>1010</v>
      </c>
      <c r="J20" s="1087">
        <v>1013</v>
      </c>
      <c r="K20" s="1087">
        <v>1043</v>
      </c>
      <c r="L20" s="1087">
        <v>1085</v>
      </c>
      <c r="M20" s="1087">
        <v>1076</v>
      </c>
      <c r="N20" s="1087">
        <v>1103</v>
      </c>
      <c r="O20" s="1088">
        <v>14295</v>
      </c>
    </row>
    <row r="21" spans="1:15" x14ac:dyDescent="0.2">
      <c r="A21" s="1131"/>
      <c r="B21" s="1075" t="s">
        <v>515</v>
      </c>
      <c r="C21" s="1144">
        <v>2074</v>
      </c>
      <c r="D21" s="1144">
        <v>2589</v>
      </c>
      <c r="E21" s="1144">
        <v>2498</v>
      </c>
      <c r="F21" s="1087">
        <v>2822</v>
      </c>
      <c r="G21" s="1087">
        <v>2496</v>
      </c>
      <c r="H21" s="1087">
        <v>2490</v>
      </c>
      <c r="I21" s="1087">
        <v>2086</v>
      </c>
      <c r="J21" s="1087">
        <v>2122</v>
      </c>
      <c r="K21" s="1087">
        <v>2263</v>
      </c>
      <c r="L21" s="1087">
        <v>2217</v>
      </c>
      <c r="M21" s="1087">
        <v>2397</v>
      </c>
      <c r="N21" s="1087">
        <v>2347</v>
      </c>
      <c r="O21" s="1088">
        <v>28401</v>
      </c>
    </row>
    <row r="22" spans="1:15" x14ac:dyDescent="0.2">
      <c r="A22" s="1131"/>
      <c r="B22" s="1075" t="s">
        <v>516</v>
      </c>
      <c r="C22" s="1144">
        <v>330</v>
      </c>
      <c r="D22" s="1144">
        <v>362</v>
      </c>
      <c r="E22" s="1144">
        <v>387</v>
      </c>
      <c r="F22" s="1087">
        <v>424</v>
      </c>
      <c r="G22" s="1087">
        <v>400</v>
      </c>
      <c r="H22" s="1087">
        <v>374</v>
      </c>
      <c r="I22" s="1087">
        <v>104</v>
      </c>
      <c r="J22" s="1087">
        <v>112</v>
      </c>
      <c r="K22" s="1087">
        <v>120</v>
      </c>
      <c r="L22" s="1087">
        <v>132</v>
      </c>
      <c r="M22" s="1087">
        <v>122</v>
      </c>
      <c r="N22" s="1087">
        <v>129</v>
      </c>
      <c r="O22" s="1088">
        <v>2996</v>
      </c>
    </row>
    <row r="23" spans="1:15" x14ac:dyDescent="0.2">
      <c r="A23" s="1131"/>
      <c r="B23" s="1075" t="s">
        <v>517</v>
      </c>
      <c r="C23" s="1144">
        <v>8</v>
      </c>
      <c r="D23" s="1144">
        <v>831</v>
      </c>
      <c r="E23" s="1144">
        <v>817</v>
      </c>
      <c r="F23" s="1148">
        <v>811</v>
      </c>
      <c r="G23" s="1148">
        <v>878</v>
      </c>
      <c r="H23" s="1148">
        <v>945</v>
      </c>
      <c r="I23" s="1148">
        <v>1155</v>
      </c>
      <c r="J23" s="1148">
        <v>1189</v>
      </c>
      <c r="K23" s="1148">
        <v>1145</v>
      </c>
      <c r="L23" s="1148">
        <v>1195</v>
      </c>
      <c r="M23" s="1148">
        <v>1236</v>
      </c>
      <c r="N23" s="1148">
        <v>0</v>
      </c>
      <c r="O23" s="1149">
        <v>10210</v>
      </c>
    </row>
    <row r="24" spans="1:15" x14ac:dyDescent="0.2">
      <c r="A24" s="1131"/>
      <c r="B24" s="1089" t="s">
        <v>518</v>
      </c>
      <c r="C24" s="1144">
        <v>26</v>
      </c>
      <c r="D24" s="1144">
        <v>34</v>
      </c>
      <c r="E24" s="1144">
        <v>15</v>
      </c>
      <c r="F24" s="1087">
        <v>19</v>
      </c>
      <c r="G24" s="1087">
        <v>14</v>
      </c>
      <c r="H24" s="1087">
        <v>33</v>
      </c>
      <c r="I24" s="1087">
        <v>26</v>
      </c>
      <c r="J24" s="1087">
        <v>20</v>
      </c>
      <c r="K24" s="1087">
        <v>55</v>
      </c>
      <c r="L24" s="1087">
        <v>59</v>
      </c>
      <c r="M24" s="1087">
        <v>71</v>
      </c>
      <c r="N24" s="1087">
        <v>91</v>
      </c>
      <c r="O24" s="1088">
        <v>463</v>
      </c>
    </row>
    <row r="25" spans="1:15" x14ac:dyDescent="0.2">
      <c r="A25" s="1131"/>
      <c r="B25" s="1075" t="s">
        <v>519</v>
      </c>
      <c r="C25" s="1144">
        <v>1920</v>
      </c>
      <c r="D25" s="1144">
        <v>1877</v>
      </c>
      <c r="E25" s="1144">
        <v>1893</v>
      </c>
      <c r="F25" s="1087">
        <v>1928</v>
      </c>
      <c r="G25" s="1087">
        <v>1963</v>
      </c>
      <c r="H25" s="1087">
        <v>1991</v>
      </c>
      <c r="I25" s="1087">
        <v>1452</v>
      </c>
      <c r="J25" s="1087">
        <v>1474</v>
      </c>
      <c r="K25" s="1087">
        <v>1509</v>
      </c>
      <c r="L25" s="1087">
        <v>1637</v>
      </c>
      <c r="M25" s="1087">
        <v>1700</v>
      </c>
      <c r="N25" s="1087">
        <v>1703</v>
      </c>
      <c r="O25" s="1088">
        <v>21047</v>
      </c>
    </row>
    <row r="26" spans="1:15" x14ac:dyDescent="0.2">
      <c r="A26" s="1131"/>
      <c r="B26" s="1075" t="s">
        <v>520</v>
      </c>
      <c r="C26" s="1144">
        <v>2924</v>
      </c>
      <c r="D26" s="1144">
        <v>3337</v>
      </c>
      <c r="E26" s="1144">
        <v>3508</v>
      </c>
      <c r="F26" s="1087">
        <v>3508</v>
      </c>
      <c r="G26" s="1087">
        <v>3496</v>
      </c>
      <c r="H26" s="1087">
        <v>3309</v>
      </c>
      <c r="I26" s="1087">
        <v>2806</v>
      </c>
      <c r="J26" s="1087">
        <v>2887</v>
      </c>
      <c r="K26" s="1087">
        <v>2866</v>
      </c>
      <c r="L26" s="1087">
        <v>3020</v>
      </c>
      <c r="M26" s="1087">
        <v>2971</v>
      </c>
      <c r="N26" s="1087">
        <v>3224</v>
      </c>
      <c r="O26" s="1088">
        <v>37856</v>
      </c>
    </row>
    <row r="27" spans="1:15" x14ac:dyDescent="0.2">
      <c r="A27" s="1131"/>
      <c r="B27" s="1075" t="s">
        <v>521</v>
      </c>
      <c r="C27" s="1144">
        <v>476</v>
      </c>
      <c r="D27" s="1144">
        <v>543</v>
      </c>
      <c r="E27" s="1144">
        <v>495</v>
      </c>
      <c r="F27" s="1087">
        <v>519</v>
      </c>
      <c r="G27" s="1087">
        <v>636</v>
      </c>
      <c r="H27" s="1087">
        <v>573</v>
      </c>
      <c r="I27" s="1087">
        <v>212</v>
      </c>
      <c r="J27" s="1087">
        <v>204</v>
      </c>
      <c r="K27" s="1087">
        <v>712</v>
      </c>
      <c r="L27" s="1087">
        <v>260</v>
      </c>
      <c r="M27" s="1087">
        <v>310</v>
      </c>
      <c r="N27" s="1087">
        <v>344</v>
      </c>
      <c r="O27" s="1088">
        <v>5284</v>
      </c>
    </row>
    <row r="28" spans="1:15" x14ac:dyDescent="0.2">
      <c r="A28" s="1131"/>
      <c r="B28" s="1089" t="s">
        <v>522</v>
      </c>
      <c r="C28" s="1144">
        <v>1767</v>
      </c>
      <c r="D28" s="1144">
        <v>1917</v>
      </c>
      <c r="E28" s="1144">
        <v>2034</v>
      </c>
      <c r="F28" s="1087">
        <v>2116</v>
      </c>
      <c r="G28" s="1087">
        <v>2028</v>
      </c>
      <c r="H28" s="1087">
        <v>2066</v>
      </c>
      <c r="I28" s="1087">
        <v>1610</v>
      </c>
      <c r="J28" s="1087">
        <v>1820</v>
      </c>
      <c r="K28" s="1087">
        <v>2185</v>
      </c>
      <c r="L28" s="1087">
        <v>1831</v>
      </c>
      <c r="M28" s="1087">
        <v>2103</v>
      </c>
      <c r="N28" s="1087">
        <v>1924</v>
      </c>
      <c r="O28" s="1088">
        <v>23401</v>
      </c>
    </row>
    <row r="29" spans="1:15" x14ac:dyDescent="0.2">
      <c r="A29" s="1131"/>
      <c r="B29" s="1090" t="s">
        <v>523</v>
      </c>
      <c r="C29" s="1144">
        <v>159</v>
      </c>
      <c r="D29" s="1144">
        <v>174</v>
      </c>
      <c r="E29" s="1144">
        <v>157</v>
      </c>
      <c r="F29" s="1087">
        <v>189</v>
      </c>
      <c r="G29" s="1087">
        <v>190</v>
      </c>
      <c r="H29" s="1087">
        <v>251</v>
      </c>
      <c r="I29" s="1087">
        <v>87</v>
      </c>
      <c r="J29" s="1087">
        <v>81</v>
      </c>
      <c r="K29" s="1087">
        <v>117</v>
      </c>
      <c r="L29" s="1087">
        <v>110</v>
      </c>
      <c r="M29" s="1087">
        <v>142</v>
      </c>
      <c r="N29" s="1087">
        <v>162</v>
      </c>
      <c r="O29" s="1088">
        <v>1819</v>
      </c>
    </row>
    <row r="30" spans="1:15" x14ac:dyDescent="0.2">
      <c r="A30" s="1131"/>
      <c r="B30" s="1075" t="s">
        <v>524</v>
      </c>
      <c r="C30" s="1144">
        <v>1836</v>
      </c>
      <c r="D30" s="1144">
        <v>2059</v>
      </c>
      <c r="E30" s="1144">
        <v>2161</v>
      </c>
      <c r="F30" s="1087">
        <v>2299</v>
      </c>
      <c r="G30" s="1087">
        <v>2287</v>
      </c>
      <c r="H30" s="1087">
        <v>2400</v>
      </c>
      <c r="I30" s="1087">
        <v>1514</v>
      </c>
      <c r="J30" s="1087">
        <v>1624</v>
      </c>
      <c r="K30" s="1087">
        <v>1889</v>
      </c>
      <c r="L30" s="1087">
        <v>1963</v>
      </c>
      <c r="M30" s="1087">
        <v>2201</v>
      </c>
      <c r="N30" s="1087">
        <v>2049</v>
      </c>
      <c r="O30" s="1088">
        <v>24282</v>
      </c>
    </row>
    <row r="31" spans="1:15" x14ac:dyDescent="0.2">
      <c r="A31" s="1131"/>
      <c r="B31" s="1075" t="s">
        <v>525</v>
      </c>
      <c r="C31" s="1144">
        <v>1570</v>
      </c>
      <c r="D31" s="1144">
        <v>1600</v>
      </c>
      <c r="E31" s="1144">
        <v>1834</v>
      </c>
      <c r="F31" s="1087">
        <v>1958</v>
      </c>
      <c r="G31" s="1087">
        <v>1801</v>
      </c>
      <c r="H31" s="1087">
        <v>1752</v>
      </c>
      <c r="I31" s="1087">
        <v>1481</v>
      </c>
      <c r="J31" s="1087">
        <v>1116</v>
      </c>
      <c r="K31" s="1087">
        <v>1119</v>
      </c>
      <c r="L31" s="1087">
        <v>2164</v>
      </c>
      <c r="M31" s="1087">
        <v>1490</v>
      </c>
      <c r="N31" s="1087">
        <v>1634</v>
      </c>
      <c r="O31" s="1088">
        <v>19519</v>
      </c>
    </row>
    <row r="32" spans="1:15" x14ac:dyDescent="0.2">
      <c r="A32" s="1131"/>
      <c r="B32" s="1075" t="s">
        <v>526</v>
      </c>
      <c r="C32" s="1144">
        <v>1912</v>
      </c>
      <c r="D32" s="1144">
        <v>1825</v>
      </c>
      <c r="E32" s="1144">
        <v>2034</v>
      </c>
      <c r="F32" s="1087">
        <v>1778</v>
      </c>
      <c r="G32" s="1087">
        <v>2191</v>
      </c>
      <c r="H32" s="1087">
        <v>2022</v>
      </c>
      <c r="I32" s="1087">
        <v>1718</v>
      </c>
      <c r="J32" s="1087">
        <v>1524</v>
      </c>
      <c r="K32" s="1087">
        <v>1675</v>
      </c>
      <c r="L32" s="1087">
        <v>1567</v>
      </c>
      <c r="M32" s="1087">
        <v>1689</v>
      </c>
      <c r="N32" s="1087">
        <v>1741</v>
      </c>
      <c r="O32" s="1088">
        <v>21676</v>
      </c>
    </row>
    <row r="33" spans="1:15" x14ac:dyDescent="0.2">
      <c r="A33" s="1131"/>
      <c r="B33" s="1075" t="s">
        <v>527</v>
      </c>
      <c r="C33" s="1144">
        <v>1360</v>
      </c>
      <c r="D33" s="1144">
        <v>1557</v>
      </c>
      <c r="E33" s="1144">
        <v>1960</v>
      </c>
      <c r="F33" s="1087">
        <v>1785</v>
      </c>
      <c r="G33" s="1087">
        <v>1711</v>
      </c>
      <c r="H33" s="1087">
        <v>1754</v>
      </c>
      <c r="I33" s="1087">
        <v>1336</v>
      </c>
      <c r="J33" s="1087">
        <v>1406</v>
      </c>
      <c r="K33" s="1087">
        <v>1250</v>
      </c>
      <c r="L33" s="1087">
        <v>1309</v>
      </c>
      <c r="M33" s="1087">
        <v>1504</v>
      </c>
      <c r="N33" s="1087">
        <v>1547</v>
      </c>
      <c r="O33" s="1088">
        <v>18479</v>
      </c>
    </row>
    <row r="34" spans="1:15" x14ac:dyDescent="0.2">
      <c r="A34" s="1131"/>
      <c r="B34" s="1075" t="s">
        <v>528</v>
      </c>
      <c r="C34" s="1144">
        <v>1102</v>
      </c>
      <c r="D34" s="1144">
        <v>1130</v>
      </c>
      <c r="E34" s="1144">
        <v>1782</v>
      </c>
      <c r="F34" s="1087">
        <v>1736</v>
      </c>
      <c r="G34" s="1087">
        <v>1757</v>
      </c>
      <c r="H34" s="1087">
        <v>1603</v>
      </c>
      <c r="I34" s="1087">
        <v>1190</v>
      </c>
      <c r="J34" s="1087">
        <v>1192</v>
      </c>
      <c r="K34" s="1087">
        <v>1173</v>
      </c>
      <c r="L34" s="1087">
        <v>1303</v>
      </c>
      <c r="M34" s="1087">
        <v>1277</v>
      </c>
      <c r="N34" s="1087">
        <v>1363</v>
      </c>
      <c r="O34" s="1088">
        <v>16608</v>
      </c>
    </row>
    <row r="35" spans="1:15" x14ac:dyDescent="0.2">
      <c r="A35" s="1131"/>
      <c r="B35" s="1075" t="s">
        <v>529</v>
      </c>
      <c r="C35" s="1144">
        <v>2165</v>
      </c>
      <c r="D35" s="1144">
        <v>2406</v>
      </c>
      <c r="E35" s="1144">
        <v>2596</v>
      </c>
      <c r="F35" s="1087">
        <v>2674</v>
      </c>
      <c r="G35" s="1087">
        <v>2623</v>
      </c>
      <c r="H35" s="1087">
        <v>2633</v>
      </c>
      <c r="I35" s="1087">
        <v>1930</v>
      </c>
      <c r="J35" s="1087">
        <v>2125</v>
      </c>
      <c r="K35" s="1087">
        <v>2038</v>
      </c>
      <c r="L35" s="1087">
        <v>2192</v>
      </c>
      <c r="M35" s="1087">
        <v>2239</v>
      </c>
      <c r="N35" s="1087">
        <v>0</v>
      </c>
      <c r="O35" s="1088">
        <v>25621</v>
      </c>
    </row>
    <row r="36" spans="1:15" x14ac:dyDescent="0.2">
      <c r="A36" s="1131"/>
      <c r="B36" s="1075" t="s">
        <v>530</v>
      </c>
      <c r="C36" s="1144">
        <v>3303</v>
      </c>
      <c r="D36" s="1144">
        <v>3657</v>
      </c>
      <c r="E36" s="1144">
        <v>3663</v>
      </c>
      <c r="F36" s="1087">
        <v>3809</v>
      </c>
      <c r="G36" s="1087">
        <v>4028</v>
      </c>
      <c r="H36" s="1087">
        <v>4351</v>
      </c>
      <c r="I36" s="1087">
        <v>2864</v>
      </c>
      <c r="J36" s="1087">
        <v>3056</v>
      </c>
      <c r="K36" s="1087">
        <v>3128</v>
      </c>
      <c r="L36" s="1087">
        <v>3272</v>
      </c>
      <c r="M36" s="1087">
        <v>3208</v>
      </c>
      <c r="N36" s="1087">
        <v>3354</v>
      </c>
      <c r="O36" s="1088">
        <v>41693</v>
      </c>
    </row>
    <row r="37" spans="1:15" x14ac:dyDescent="0.2">
      <c r="A37" s="1131"/>
      <c r="B37" s="1075" t="s">
        <v>531</v>
      </c>
      <c r="C37" s="1144">
        <v>2262</v>
      </c>
      <c r="D37" s="1144">
        <v>3724</v>
      </c>
      <c r="E37" s="1144">
        <v>3809</v>
      </c>
      <c r="F37" s="1087">
        <v>3622</v>
      </c>
      <c r="G37" s="1087">
        <v>4130</v>
      </c>
      <c r="H37" s="1087">
        <v>4345</v>
      </c>
      <c r="I37" s="1087">
        <v>3227</v>
      </c>
      <c r="J37" s="1087">
        <v>3101</v>
      </c>
      <c r="K37" s="1087">
        <v>3592</v>
      </c>
      <c r="L37" s="1087">
        <v>3425</v>
      </c>
      <c r="M37" s="1087">
        <v>3473</v>
      </c>
      <c r="N37" s="1087">
        <v>4063</v>
      </c>
      <c r="O37" s="1088">
        <v>42773</v>
      </c>
    </row>
    <row r="38" spans="1:15" x14ac:dyDescent="0.2">
      <c r="A38" s="1131"/>
      <c r="B38" s="1075" t="s">
        <v>532</v>
      </c>
      <c r="C38" s="1144">
        <v>5624</v>
      </c>
      <c r="D38" s="1144">
        <v>5321</v>
      </c>
      <c r="E38" s="1144">
        <v>5613</v>
      </c>
      <c r="F38" s="1087">
        <v>5921</v>
      </c>
      <c r="G38" s="1087">
        <v>5936</v>
      </c>
      <c r="H38" s="1087">
        <v>6171</v>
      </c>
      <c r="I38" s="1087">
        <v>4888</v>
      </c>
      <c r="J38" s="1087">
        <v>5096</v>
      </c>
      <c r="K38" s="1087">
        <v>5629</v>
      </c>
      <c r="L38" s="1087">
        <v>5010</v>
      </c>
      <c r="M38" s="1087">
        <v>5025</v>
      </c>
      <c r="N38" s="1087">
        <v>5434</v>
      </c>
      <c r="O38" s="1088">
        <v>65668</v>
      </c>
    </row>
    <row r="39" spans="1:15" x14ac:dyDescent="0.2">
      <c r="A39" s="1131"/>
      <c r="B39" s="1075" t="s">
        <v>533</v>
      </c>
      <c r="C39" s="1144">
        <v>3444</v>
      </c>
      <c r="D39" s="1144">
        <v>4395</v>
      </c>
      <c r="E39" s="1144">
        <v>4341</v>
      </c>
      <c r="F39" s="1087">
        <v>4668</v>
      </c>
      <c r="G39" s="1087">
        <v>4315</v>
      </c>
      <c r="H39" s="1087">
        <v>4165</v>
      </c>
      <c r="I39" s="1087">
        <v>2839</v>
      </c>
      <c r="J39" s="1087">
        <v>2893</v>
      </c>
      <c r="K39" s="1087">
        <v>3101</v>
      </c>
      <c r="L39" s="1087">
        <v>3034</v>
      </c>
      <c r="M39" s="1087">
        <v>3300</v>
      </c>
      <c r="N39" s="1087">
        <v>3552</v>
      </c>
      <c r="O39" s="1088">
        <v>44047</v>
      </c>
    </row>
    <row r="40" spans="1:15" x14ac:dyDescent="0.2">
      <c r="A40" s="1131"/>
      <c r="B40" s="1075" t="s">
        <v>534</v>
      </c>
      <c r="C40" s="1144">
        <v>1353</v>
      </c>
      <c r="D40" s="1144">
        <v>1534</v>
      </c>
      <c r="E40" s="1144">
        <v>2418</v>
      </c>
      <c r="F40" s="1087">
        <v>2727</v>
      </c>
      <c r="G40" s="1087">
        <v>2749</v>
      </c>
      <c r="H40" s="1087">
        <v>2592</v>
      </c>
      <c r="I40" s="1087">
        <v>1383</v>
      </c>
      <c r="J40" s="1087">
        <v>1370</v>
      </c>
      <c r="K40" s="1087">
        <v>1400</v>
      </c>
      <c r="L40" s="1087">
        <v>1563</v>
      </c>
      <c r="M40" s="1087">
        <v>1581</v>
      </c>
      <c r="N40" s="1087">
        <v>1829</v>
      </c>
      <c r="O40" s="1088">
        <v>22499</v>
      </c>
    </row>
    <row r="41" spans="1:15" x14ac:dyDescent="0.2">
      <c r="A41" s="1131"/>
      <c r="B41" s="1075" t="s">
        <v>535</v>
      </c>
      <c r="C41" s="1144">
        <v>3801</v>
      </c>
      <c r="D41" s="1144">
        <v>3688</v>
      </c>
      <c r="E41" s="1144">
        <v>3897</v>
      </c>
      <c r="F41" s="1087">
        <v>4626</v>
      </c>
      <c r="G41" s="1087">
        <v>4360</v>
      </c>
      <c r="H41" s="1087">
        <v>3984</v>
      </c>
      <c r="I41" s="1087">
        <v>2964</v>
      </c>
      <c r="J41" s="1087">
        <v>2951</v>
      </c>
      <c r="K41" s="1087">
        <v>3149</v>
      </c>
      <c r="L41" s="1087">
        <v>3260</v>
      </c>
      <c r="M41" s="1087">
        <v>3104</v>
      </c>
      <c r="N41" s="1087">
        <v>3063</v>
      </c>
      <c r="O41" s="1088">
        <v>42847</v>
      </c>
    </row>
    <row r="42" spans="1:15" x14ac:dyDescent="0.2">
      <c r="A42" s="1131"/>
      <c r="B42" s="1075" t="s">
        <v>536</v>
      </c>
      <c r="C42" s="1144">
        <v>2594</v>
      </c>
      <c r="D42" s="1144">
        <v>2647</v>
      </c>
      <c r="E42" s="1144">
        <v>2790</v>
      </c>
      <c r="F42" s="1087">
        <v>2847</v>
      </c>
      <c r="G42" s="1087">
        <v>2751</v>
      </c>
      <c r="H42" s="1087">
        <v>2734</v>
      </c>
      <c r="I42" s="1087">
        <v>1981</v>
      </c>
      <c r="J42" s="1087">
        <v>1980</v>
      </c>
      <c r="K42" s="1087">
        <v>1976</v>
      </c>
      <c r="L42" s="1087">
        <v>2090</v>
      </c>
      <c r="M42" s="1087">
        <v>2089</v>
      </c>
      <c r="N42" s="1087">
        <v>1992</v>
      </c>
      <c r="O42" s="1088">
        <v>28471</v>
      </c>
    </row>
    <row r="43" spans="1:15" x14ac:dyDescent="0.2">
      <c r="A43" s="1131"/>
      <c r="B43" s="1075" t="s">
        <v>537</v>
      </c>
      <c r="C43" s="1144">
        <v>3612</v>
      </c>
      <c r="D43" s="1144">
        <v>3928</v>
      </c>
      <c r="E43" s="1144">
        <v>3714</v>
      </c>
      <c r="F43" s="1087">
        <v>4166</v>
      </c>
      <c r="G43" s="1087">
        <v>4641</v>
      </c>
      <c r="H43" s="1087">
        <v>4369</v>
      </c>
      <c r="I43" s="1087">
        <v>2781</v>
      </c>
      <c r="J43" s="1087">
        <v>2839</v>
      </c>
      <c r="K43" s="1087">
        <v>2833</v>
      </c>
      <c r="L43" s="1087">
        <v>2744</v>
      </c>
      <c r="M43" s="1087">
        <v>2802</v>
      </c>
      <c r="N43" s="1087">
        <v>3096</v>
      </c>
      <c r="O43" s="1088">
        <v>41525</v>
      </c>
    </row>
    <row r="44" spans="1:15" x14ac:dyDescent="0.2">
      <c r="A44" s="1131"/>
      <c r="B44" s="1075" t="s">
        <v>538</v>
      </c>
      <c r="C44" s="1144">
        <v>2783</v>
      </c>
      <c r="D44" s="1144">
        <v>2999</v>
      </c>
      <c r="E44" s="1144">
        <v>3357</v>
      </c>
      <c r="F44" s="1087">
        <v>3731</v>
      </c>
      <c r="G44" s="1087">
        <v>3452</v>
      </c>
      <c r="H44" s="1087">
        <v>3244</v>
      </c>
      <c r="I44" s="1087">
        <v>1932</v>
      </c>
      <c r="J44" s="1087">
        <v>2115</v>
      </c>
      <c r="K44" s="1087">
        <v>2142</v>
      </c>
      <c r="L44" s="1087">
        <v>2204</v>
      </c>
      <c r="M44" s="1087">
        <v>2652</v>
      </c>
      <c r="N44" s="1087">
        <v>2599</v>
      </c>
      <c r="O44" s="1088">
        <v>33210</v>
      </c>
    </row>
    <row r="45" spans="1:15" x14ac:dyDescent="0.2">
      <c r="A45" s="1131"/>
      <c r="B45" s="1089" t="s">
        <v>539</v>
      </c>
      <c r="C45" s="1144">
        <v>518</v>
      </c>
      <c r="D45" s="1144">
        <v>562</v>
      </c>
      <c r="E45" s="1144">
        <v>537</v>
      </c>
      <c r="F45" s="1087">
        <v>615</v>
      </c>
      <c r="G45" s="1087">
        <v>558</v>
      </c>
      <c r="H45" s="1087">
        <v>596</v>
      </c>
      <c r="I45" s="1087">
        <v>385</v>
      </c>
      <c r="J45" s="1087">
        <v>420</v>
      </c>
      <c r="K45" s="1087">
        <v>403</v>
      </c>
      <c r="L45" s="1087">
        <v>399</v>
      </c>
      <c r="M45" s="1087">
        <v>423</v>
      </c>
      <c r="N45" s="1087">
        <v>488</v>
      </c>
      <c r="O45" s="1088">
        <v>5904</v>
      </c>
    </row>
    <row r="46" spans="1:15" x14ac:dyDescent="0.2">
      <c r="A46" s="1131"/>
      <c r="B46" s="1075" t="s">
        <v>540</v>
      </c>
      <c r="C46" s="1144">
        <v>3581</v>
      </c>
      <c r="D46" s="1144">
        <v>3485</v>
      </c>
      <c r="E46" s="1144">
        <v>4501</v>
      </c>
      <c r="F46" s="1087">
        <v>4346</v>
      </c>
      <c r="G46" s="1087">
        <v>4769</v>
      </c>
      <c r="H46" s="1087">
        <v>4330</v>
      </c>
      <c r="I46" s="1087">
        <v>3310</v>
      </c>
      <c r="J46" s="1087">
        <v>3760</v>
      </c>
      <c r="K46" s="1087">
        <v>3587</v>
      </c>
      <c r="L46" s="1087">
        <v>3637</v>
      </c>
      <c r="M46" s="1087">
        <v>4176</v>
      </c>
      <c r="N46" s="1087">
        <v>4014</v>
      </c>
      <c r="O46" s="1088">
        <v>47496</v>
      </c>
    </row>
    <row r="47" spans="1:15" x14ac:dyDescent="0.2">
      <c r="A47" s="1131"/>
      <c r="B47" s="1075" t="s">
        <v>541</v>
      </c>
      <c r="C47" s="1144">
        <v>185</v>
      </c>
      <c r="D47" s="1144">
        <v>177</v>
      </c>
      <c r="E47" s="1144">
        <v>202</v>
      </c>
      <c r="F47" s="1087">
        <v>302</v>
      </c>
      <c r="G47" s="1087">
        <v>257</v>
      </c>
      <c r="H47" s="1087">
        <v>396</v>
      </c>
      <c r="I47" s="1087">
        <v>188</v>
      </c>
      <c r="J47" s="1087">
        <v>131</v>
      </c>
      <c r="K47" s="1087">
        <v>268</v>
      </c>
      <c r="L47" s="1087">
        <v>228</v>
      </c>
      <c r="M47" s="1087">
        <v>237</v>
      </c>
      <c r="N47" s="1087">
        <v>325</v>
      </c>
      <c r="O47" s="1088">
        <v>2896</v>
      </c>
    </row>
    <row r="48" spans="1:15" x14ac:dyDescent="0.2">
      <c r="A48" s="1131"/>
      <c r="B48" s="1075" t="s">
        <v>542</v>
      </c>
      <c r="C48" s="1144">
        <v>0</v>
      </c>
      <c r="D48" s="1144">
        <v>0</v>
      </c>
      <c r="E48" s="1144">
        <v>0</v>
      </c>
      <c r="F48" s="1087">
        <v>0</v>
      </c>
      <c r="G48" s="1087">
        <v>0</v>
      </c>
      <c r="H48" s="1087">
        <v>0</v>
      </c>
      <c r="I48" s="1087">
        <v>0</v>
      </c>
      <c r="J48" s="1087">
        <v>0</v>
      </c>
      <c r="K48" s="1087">
        <v>0</v>
      </c>
      <c r="L48" s="1087">
        <v>0</v>
      </c>
      <c r="M48" s="1087">
        <v>0</v>
      </c>
      <c r="N48" s="1087">
        <v>0</v>
      </c>
      <c r="O48" s="1088">
        <v>0</v>
      </c>
    </row>
    <row r="49" spans="1:15" x14ac:dyDescent="0.2">
      <c r="A49" s="1131"/>
      <c r="B49" s="1075" t="s">
        <v>543</v>
      </c>
      <c r="C49" s="1144">
        <v>0</v>
      </c>
      <c r="D49" s="1144">
        <v>14</v>
      </c>
      <c r="E49" s="1144">
        <v>14</v>
      </c>
      <c r="F49" s="1087">
        <v>38</v>
      </c>
      <c r="G49" s="1087">
        <v>20</v>
      </c>
      <c r="H49" s="1087">
        <v>81</v>
      </c>
      <c r="I49" s="1087">
        <v>37</v>
      </c>
      <c r="J49" s="1087">
        <v>51</v>
      </c>
      <c r="K49" s="1087">
        <v>29</v>
      </c>
      <c r="L49" s="1087">
        <v>45</v>
      </c>
      <c r="M49" s="1087">
        <v>45</v>
      </c>
      <c r="N49" s="1087">
        <v>39</v>
      </c>
      <c r="O49" s="1088">
        <v>413</v>
      </c>
    </row>
    <row r="50" spans="1:15" x14ac:dyDescent="0.2">
      <c r="A50" s="1131"/>
      <c r="B50" s="1075" t="s">
        <v>544</v>
      </c>
      <c r="C50" s="1144">
        <v>343</v>
      </c>
      <c r="D50" s="1144">
        <v>345</v>
      </c>
      <c r="E50" s="1144">
        <v>655</v>
      </c>
      <c r="F50" s="1087">
        <v>535</v>
      </c>
      <c r="G50" s="1087">
        <v>506</v>
      </c>
      <c r="H50" s="1087">
        <v>544</v>
      </c>
      <c r="I50" s="1087">
        <v>314</v>
      </c>
      <c r="J50" s="1087">
        <v>280</v>
      </c>
      <c r="K50" s="1087">
        <v>369</v>
      </c>
      <c r="L50" s="1087">
        <v>378</v>
      </c>
      <c r="M50" s="1087">
        <v>353</v>
      </c>
      <c r="N50" s="1087">
        <v>337</v>
      </c>
      <c r="O50" s="1088">
        <v>4959</v>
      </c>
    </row>
    <row r="51" spans="1:15" x14ac:dyDescent="0.2">
      <c r="A51" s="1131"/>
      <c r="B51" s="1075" t="s">
        <v>545</v>
      </c>
      <c r="C51" s="1144">
        <v>32</v>
      </c>
      <c r="D51" s="1144">
        <v>32</v>
      </c>
      <c r="E51" s="1144">
        <v>46</v>
      </c>
      <c r="F51" s="1087">
        <v>48</v>
      </c>
      <c r="G51" s="1087">
        <v>59</v>
      </c>
      <c r="H51" s="1087">
        <v>65</v>
      </c>
      <c r="I51" s="1087">
        <v>16</v>
      </c>
      <c r="J51" s="1087">
        <v>16</v>
      </c>
      <c r="K51" s="1087">
        <v>23</v>
      </c>
      <c r="L51" s="1087">
        <v>25</v>
      </c>
      <c r="M51" s="1087">
        <v>21</v>
      </c>
      <c r="N51" s="1087">
        <v>23</v>
      </c>
      <c r="O51" s="1088">
        <v>406</v>
      </c>
    </row>
    <row r="52" spans="1:15" x14ac:dyDescent="0.2">
      <c r="A52" s="1131"/>
      <c r="B52" s="1075" t="s">
        <v>546</v>
      </c>
      <c r="C52" s="1144">
        <v>503</v>
      </c>
      <c r="D52" s="1144">
        <v>495</v>
      </c>
      <c r="E52" s="1144">
        <v>748</v>
      </c>
      <c r="F52" s="1087">
        <v>513</v>
      </c>
      <c r="G52" s="1087">
        <v>581</v>
      </c>
      <c r="H52" s="1087">
        <v>567</v>
      </c>
      <c r="I52" s="1087">
        <v>542</v>
      </c>
      <c r="J52" s="1087">
        <v>569</v>
      </c>
      <c r="K52" s="1087">
        <v>616</v>
      </c>
      <c r="L52" s="1087">
        <v>646</v>
      </c>
      <c r="M52" s="1087">
        <v>603</v>
      </c>
      <c r="N52" s="1087">
        <v>630</v>
      </c>
      <c r="O52" s="1088">
        <v>7013</v>
      </c>
    </row>
    <row r="53" spans="1:15" x14ac:dyDescent="0.2">
      <c r="A53" s="1131"/>
      <c r="B53" s="1075" t="s">
        <v>547</v>
      </c>
      <c r="C53" s="1144">
        <v>748</v>
      </c>
      <c r="D53" s="1144">
        <v>648</v>
      </c>
      <c r="E53" s="1144">
        <v>863</v>
      </c>
      <c r="F53" s="1087">
        <v>785</v>
      </c>
      <c r="G53" s="1087">
        <v>839</v>
      </c>
      <c r="H53" s="1087">
        <v>784</v>
      </c>
      <c r="I53" s="1087">
        <v>580</v>
      </c>
      <c r="J53" s="1087">
        <v>641</v>
      </c>
      <c r="K53" s="1087">
        <v>625</v>
      </c>
      <c r="L53" s="1087">
        <v>586</v>
      </c>
      <c r="M53" s="1087">
        <v>603</v>
      </c>
      <c r="N53" s="1087">
        <v>686</v>
      </c>
      <c r="O53" s="1088">
        <v>8388</v>
      </c>
    </row>
    <row r="54" spans="1:15" x14ac:dyDescent="0.2">
      <c r="A54" s="1131"/>
      <c r="B54" s="1075" t="s">
        <v>548</v>
      </c>
      <c r="C54" s="1144">
        <v>40</v>
      </c>
      <c r="D54" s="1144">
        <v>42</v>
      </c>
      <c r="E54" s="1144">
        <v>42</v>
      </c>
      <c r="F54" s="1087">
        <v>224</v>
      </c>
      <c r="G54" s="1087">
        <v>60</v>
      </c>
      <c r="H54" s="1087">
        <v>56</v>
      </c>
      <c r="I54" s="1087">
        <v>45</v>
      </c>
      <c r="J54" s="1087">
        <v>37</v>
      </c>
      <c r="K54" s="1087">
        <v>35</v>
      </c>
      <c r="L54" s="1087">
        <v>35</v>
      </c>
      <c r="M54" s="1087">
        <v>39</v>
      </c>
      <c r="N54" s="1087">
        <v>39</v>
      </c>
      <c r="O54" s="1088">
        <v>694</v>
      </c>
    </row>
    <row r="55" spans="1:15" ht="25.5" x14ac:dyDescent="0.2">
      <c r="A55" s="1131"/>
      <c r="B55" s="1075" t="s">
        <v>549</v>
      </c>
      <c r="C55" s="1144">
        <v>571</v>
      </c>
      <c r="D55" s="1144">
        <v>390</v>
      </c>
      <c r="E55" s="1144">
        <v>560</v>
      </c>
      <c r="F55" s="1087">
        <v>514</v>
      </c>
      <c r="G55" s="1087">
        <v>492</v>
      </c>
      <c r="H55" s="1087">
        <v>593</v>
      </c>
      <c r="I55" s="1087">
        <v>459</v>
      </c>
      <c r="J55" s="1087">
        <v>442</v>
      </c>
      <c r="K55" s="1087">
        <v>364</v>
      </c>
      <c r="L55" s="1087">
        <v>368</v>
      </c>
      <c r="M55" s="1087">
        <v>422</v>
      </c>
      <c r="N55" s="1087">
        <v>517</v>
      </c>
      <c r="O55" s="1088">
        <v>5692</v>
      </c>
    </row>
    <row r="56" spans="1:15" x14ac:dyDescent="0.2">
      <c r="A56" s="1131"/>
      <c r="B56" s="1075" t="s">
        <v>550</v>
      </c>
      <c r="C56" s="1144">
        <v>442</v>
      </c>
      <c r="D56" s="1144">
        <v>434</v>
      </c>
      <c r="E56" s="1144">
        <v>653</v>
      </c>
      <c r="F56" s="1087">
        <v>624</v>
      </c>
      <c r="G56" s="1087">
        <v>529</v>
      </c>
      <c r="H56" s="1087">
        <v>529</v>
      </c>
      <c r="I56" s="1087">
        <v>516</v>
      </c>
      <c r="J56" s="1087">
        <v>477</v>
      </c>
      <c r="K56" s="1087">
        <v>511</v>
      </c>
      <c r="L56" s="1087">
        <v>528</v>
      </c>
      <c r="M56" s="1087">
        <v>592</v>
      </c>
      <c r="N56" s="1087">
        <v>550</v>
      </c>
      <c r="O56" s="1088">
        <v>6385</v>
      </c>
    </row>
    <row r="57" spans="1:15" x14ac:dyDescent="0.2">
      <c r="A57" s="1131"/>
      <c r="B57" s="1075" t="s">
        <v>551</v>
      </c>
      <c r="C57" s="1144">
        <v>1225</v>
      </c>
      <c r="D57" s="1144">
        <v>1150</v>
      </c>
      <c r="E57" s="1144">
        <v>1493</v>
      </c>
      <c r="F57" s="1087">
        <v>1562</v>
      </c>
      <c r="G57" s="1087">
        <v>1423</v>
      </c>
      <c r="H57" s="1087">
        <v>1713</v>
      </c>
      <c r="I57" s="1087">
        <v>1183</v>
      </c>
      <c r="J57" s="1087">
        <v>1439</v>
      </c>
      <c r="K57" s="1087">
        <v>1745</v>
      </c>
      <c r="L57" s="1087">
        <v>1406</v>
      </c>
      <c r="M57" s="1087">
        <v>1447</v>
      </c>
      <c r="N57" s="1087">
        <v>1461</v>
      </c>
      <c r="O57" s="1088">
        <v>17247</v>
      </c>
    </row>
    <row r="58" spans="1:15" x14ac:dyDescent="0.2">
      <c r="A58" s="1131"/>
      <c r="B58" s="1075" t="s">
        <v>552</v>
      </c>
      <c r="C58" s="1144">
        <v>72</v>
      </c>
      <c r="D58" s="1144">
        <v>72</v>
      </c>
      <c r="E58" s="1144">
        <v>148</v>
      </c>
      <c r="F58" s="1087">
        <v>124</v>
      </c>
      <c r="G58" s="1087">
        <v>113</v>
      </c>
      <c r="H58" s="1087">
        <v>120</v>
      </c>
      <c r="I58" s="1087">
        <v>81</v>
      </c>
      <c r="J58" s="1087">
        <v>64</v>
      </c>
      <c r="K58" s="1087">
        <v>76</v>
      </c>
      <c r="L58" s="1087">
        <v>64</v>
      </c>
      <c r="M58" s="1087">
        <v>81</v>
      </c>
      <c r="N58" s="1087">
        <v>70</v>
      </c>
      <c r="O58" s="1088">
        <v>1085</v>
      </c>
    </row>
    <row r="59" spans="1:15" x14ac:dyDescent="0.2">
      <c r="A59" s="1131"/>
      <c r="B59" s="1075" t="s">
        <v>553</v>
      </c>
      <c r="C59" s="1144">
        <v>119</v>
      </c>
      <c r="D59" s="1144">
        <v>322</v>
      </c>
      <c r="E59" s="1144">
        <v>115</v>
      </c>
      <c r="F59" s="1087">
        <v>0</v>
      </c>
      <c r="G59" s="1087">
        <v>236</v>
      </c>
      <c r="H59" s="1087">
        <v>0</v>
      </c>
      <c r="I59" s="1087">
        <v>123</v>
      </c>
      <c r="J59" s="1087">
        <v>84</v>
      </c>
      <c r="K59" s="1087">
        <v>84</v>
      </c>
      <c r="L59" s="1087">
        <v>84</v>
      </c>
      <c r="M59" s="1087">
        <v>84</v>
      </c>
      <c r="N59" s="1087">
        <v>97</v>
      </c>
      <c r="O59" s="1088">
        <v>1348</v>
      </c>
    </row>
    <row r="60" spans="1:15" x14ac:dyDescent="0.2">
      <c r="A60" s="1131"/>
      <c r="B60" s="1075" t="s">
        <v>554</v>
      </c>
      <c r="C60" s="1144">
        <v>0</v>
      </c>
      <c r="D60" s="1144">
        <v>14</v>
      </c>
      <c r="E60" s="1144">
        <v>14</v>
      </c>
      <c r="F60" s="1087">
        <v>16</v>
      </c>
      <c r="G60" s="1087">
        <v>16</v>
      </c>
      <c r="H60" s="1087">
        <v>16</v>
      </c>
      <c r="I60" s="1087">
        <v>16</v>
      </c>
      <c r="J60" s="1087">
        <v>16</v>
      </c>
      <c r="K60" s="1087">
        <v>16</v>
      </c>
      <c r="L60" s="1087">
        <v>16</v>
      </c>
      <c r="M60" s="1087">
        <v>16</v>
      </c>
      <c r="N60" s="1087">
        <v>16</v>
      </c>
      <c r="O60" s="1088">
        <v>172</v>
      </c>
    </row>
    <row r="61" spans="1:15" ht="25.5" x14ac:dyDescent="0.2">
      <c r="A61" s="1131"/>
      <c r="B61" s="1075" t="s">
        <v>555</v>
      </c>
      <c r="C61" s="1144">
        <v>323</v>
      </c>
      <c r="D61" s="1144">
        <v>323</v>
      </c>
      <c r="E61" s="1144">
        <v>316</v>
      </c>
      <c r="F61" s="1087">
        <v>666</v>
      </c>
      <c r="G61" s="1087">
        <v>695</v>
      </c>
      <c r="H61" s="1087">
        <v>422</v>
      </c>
      <c r="I61" s="1087">
        <v>0</v>
      </c>
      <c r="J61" s="1087">
        <v>491</v>
      </c>
      <c r="K61" s="1087">
        <v>445</v>
      </c>
      <c r="L61" s="1087">
        <v>435</v>
      </c>
      <c r="M61" s="1087">
        <v>442</v>
      </c>
      <c r="N61" s="1087">
        <v>437</v>
      </c>
      <c r="O61" s="1088">
        <v>4995</v>
      </c>
    </row>
    <row r="62" spans="1:15" x14ac:dyDescent="0.2">
      <c r="A62" s="1131"/>
      <c r="B62" s="1089" t="s">
        <v>556</v>
      </c>
      <c r="C62" s="1144">
        <v>0</v>
      </c>
      <c r="D62" s="1144">
        <v>0</v>
      </c>
      <c r="E62" s="1144">
        <v>0</v>
      </c>
      <c r="F62" s="1087">
        <v>0</v>
      </c>
      <c r="G62" s="1087">
        <v>0</v>
      </c>
      <c r="H62" s="1087">
        <v>0</v>
      </c>
      <c r="I62" s="1087">
        <v>0</v>
      </c>
      <c r="J62" s="1087">
        <v>0</v>
      </c>
      <c r="K62" s="1087">
        <v>0</v>
      </c>
      <c r="L62" s="1087">
        <v>0</v>
      </c>
      <c r="M62" s="1087">
        <v>0</v>
      </c>
      <c r="N62" s="1087">
        <v>0</v>
      </c>
      <c r="O62" s="1088">
        <v>0</v>
      </c>
    </row>
    <row r="63" spans="1:15" x14ac:dyDescent="0.2">
      <c r="A63" s="1131"/>
      <c r="B63" s="1089" t="s">
        <v>557</v>
      </c>
      <c r="C63" s="1144">
        <v>0</v>
      </c>
      <c r="D63" s="1144">
        <v>0</v>
      </c>
      <c r="E63" s="1144">
        <v>0</v>
      </c>
      <c r="F63" s="1087">
        <v>0</v>
      </c>
      <c r="G63" s="1087">
        <v>0</v>
      </c>
      <c r="H63" s="1087">
        <v>0</v>
      </c>
      <c r="I63" s="1087">
        <v>0</v>
      </c>
      <c r="J63" s="1087">
        <v>0</v>
      </c>
      <c r="K63" s="1087">
        <v>0</v>
      </c>
      <c r="L63" s="1087">
        <v>0</v>
      </c>
      <c r="M63" s="1087">
        <v>0</v>
      </c>
      <c r="N63" s="1087">
        <v>0</v>
      </c>
      <c r="O63" s="1088">
        <v>0</v>
      </c>
    </row>
    <row r="64" spans="1:15" x14ac:dyDescent="0.2">
      <c r="A64" s="1131"/>
      <c r="B64" s="1089" t="s">
        <v>558</v>
      </c>
      <c r="C64" s="1144">
        <v>92</v>
      </c>
      <c r="D64" s="1144">
        <v>90</v>
      </c>
      <c r="E64" s="1144">
        <v>100</v>
      </c>
      <c r="F64" s="1087">
        <v>117</v>
      </c>
      <c r="G64" s="1087">
        <v>113</v>
      </c>
      <c r="H64" s="1087">
        <v>105</v>
      </c>
      <c r="I64" s="1087">
        <v>106</v>
      </c>
      <c r="J64" s="1087">
        <v>108</v>
      </c>
      <c r="K64" s="1087">
        <v>108</v>
      </c>
      <c r="L64" s="1087">
        <v>110</v>
      </c>
      <c r="M64" s="1087">
        <v>108</v>
      </c>
      <c r="N64" s="1087">
        <v>120</v>
      </c>
      <c r="O64" s="1088">
        <v>1277</v>
      </c>
    </row>
    <row r="65" spans="1:15" x14ac:dyDescent="0.2">
      <c r="A65" s="1131"/>
      <c r="B65" s="1089" t="s">
        <v>559</v>
      </c>
      <c r="C65" s="1144">
        <v>158</v>
      </c>
      <c r="D65" s="1144">
        <v>158</v>
      </c>
      <c r="E65" s="1144">
        <v>159</v>
      </c>
      <c r="F65" s="1087">
        <v>173</v>
      </c>
      <c r="G65" s="1087">
        <v>165</v>
      </c>
      <c r="H65" s="1087">
        <v>236</v>
      </c>
      <c r="I65" s="1087">
        <v>146</v>
      </c>
      <c r="J65" s="1087">
        <v>149</v>
      </c>
      <c r="K65" s="1087">
        <v>149</v>
      </c>
      <c r="L65" s="1087">
        <v>124</v>
      </c>
      <c r="M65" s="1087">
        <v>131</v>
      </c>
      <c r="N65" s="1087">
        <v>175</v>
      </c>
      <c r="O65" s="1088">
        <v>1923</v>
      </c>
    </row>
    <row r="66" spans="1:15" x14ac:dyDescent="0.2">
      <c r="A66" s="1131"/>
      <c r="B66" s="1089" t="s">
        <v>560</v>
      </c>
      <c r="C66" s="1144">
        <v>0</v>
      </c>
      <c r="D66" s="1144">
        <v>0</v>
      </c>
      <c r="E66" s="1144">
        <v>0</v>
      </c>
      <c r="F66" s="1087">
        <v>0</v>
      </c>
      <c r="G66" s="1087">
        <v>0</v>
      </c>
      <c r="H66" s="1087">
        <v>0</v>
      </c>
      <c r="I66" s="1087">
        <v>0</v>
      </c>
      <c r="J66" s="1087">
        <v>0</v>
      </c>
      <c r="K66" s="1087">
        <v>0</v>
      </c>
      <c r="L66" s="1087">
        <v>0</v>
      </c>
      <c r="M66" s="1087">
        <v>0</v>
      </c>
      <c r="N66" s="1087">
        <v>0</v>
      </c>
      <c r="O66" s="1088">
        <v>0</v>
      </c>
    </row>
    <row r="67" spans="1:15" x14ac:dyDescent="0.2">
      <c r="A67" s="1131"/>
      <c r="B67" s="1090" t="s">
        <v>561</v>
      </c>
      <c r="C67" s="1144">
        <v>0</v>
      </c>
      <c r="D67" s="1144">
        <v>0</v>
      </c>
      <c r="E67" s="1144">
        <v>0</v>
      </c>
      <c r="F67" s="1087">
        <v>0</v>
      </c>
      <c r="G67" s="1087">
        <v>0</v>
      </c>
      <c r="H67" s="1087">
        <v>0</v>
      </c>
      <c r="I67" s="1087">
        <v>0</v>
      </c>
      <c r="J67" s="1087">
        <v>0</v>
      </c>
      <c r="K67" s="1087">
        <v>0</v>
      </c>
      <c r="L67" s="1087">
        <v>0</v>
      </c>
      <c r="M67" s="1087">
        <v>0</v>
      </c>
      <c r="N67" s="1087">
        <v>0</v>
      </c>
      <c r="O67" s="1088">
        <v>0</v>
      </c>
    </row>
    <row r="68" spans="1:15" x14ac:dyDescent="0.2">
      <c r="A68" s="1131"/>
      <c r="B68" s="1089" t="s">
        <v>562</v>
      </c>
      <c r="C68" s="1144">
        <v>0</v>
      </c>
      <c r="D68" s="1144">
        <v>0</v>
      </c>
      <c r="E68" s="1144">
        <v>0</v>
      </c>
      <c r="F68" s="1087">
        <v>0</v>
      </c>
      <c r="G68" s="1087">
        <v>0</v>
      </c>
      <c r="H68" s="1087">
        <v>0</v>
      </c>
      <c r="I68" s="1087">
        <v>0</v>
      </c>
      <c r="J68" s="1087">
        <v>0</v>
      </c>
      <c r="K68" s="1087">
        <v>0</v>
      </c>
      <c r="L68" s="1087">
        <v>0</v>
      </c>
      <c r="M68" s="1087">
        <v>0</v>
      </c>
      <c r="N68" s="1087">
        <v>0</v>
      </c>
      <c r="O68" s="1088">
        <v>0</v>
      </c>
    </row>
    <row r="69" spans="1:15" x14ac:dyDescent="0.2">
      <c r="A69" s="1131"/>
      <c r="B69" s="1089" t="s">
        <v>563</v>
      </c>
      <c r="C69" s="1144">
        <v>2</v>
      </c>
      <c r="D69" s="1144">
        <v>2</v>
      </c>
      <c r="E69" s="1144">
        <v>4</v>
      </c>
      <c r="F69" s="1087">
        <v>3</v>
      </c>
      <c r="G69" s="1087">
        <v>2</v>
      </c>
      <c r="H69" s="1087">
        <v>2</v>
      </c>
      <c r="I69" s="1087">
        <v>2</v>
      </c>
      <c r="J69" s="1087">
        <v>2</v>
      </c>
      <c r="K69" s="1087">
        <v>2</v>
      </c>
      <c r="L69" s="1087">
        <v>2</v>
      </c>
      <c r="M69" s="1087">
        <v>2</v>
      </c>
      <c r="N69" s="1087">
        <v>2</v>
      </c>
      <c r="O69" s="1088">
        <v>27</v>
      </c>
    </row>
    <row r="70" spans="1:15" x14ac:dyDescent="0.2">
      <c r="A70" s="1131"/>
      <c r="B70" s="1089" t="s">
        <v>564</v>
      </c>
      <c r="C70" s="1144">
        <v>0</v>
      </c>
      <c r="D70" s="1144">
        <v>0</v>
      </c>
      <c r="E70" s="1144">
        <v>0</v>
      </c>
      <c r="F70" s="1087">
        <v>0</v>
      </c>
      <c r="G70" s="1087">
        <v>0</v>
      </c>
      <c r="H70" s="1087">
        <v>0</v>
      </c>
      <c r="I70" s="1087">
        <v>0</v>
      </c>
      <c r="J70" s="1087">
        <v>0</v>
      </c>
      <c r="K70" s="1087">
        <v>0</v>
      </c>
      <c r="L70" s="1087">
        <v>0</v>
      </c>
      <c r="M70" s="1087">
        <v>0</v>
      </c>
      <c r="N70" s="1087">
        <v>0</v>
      </c>
      <c r="O70" s="1088">
        <v>0</v>
      </c>
    </row>
    <row r="71" spans="1:15" x14ac:dyDescent="0.2">
      <c r="A71" s="1131"/>
      <c r="B71" s="1090" t="s">
        <v>565</v>
      </c>
      <c r="C71" s="1144">
        <v>0</v>
      </c>
      <c r="D71" s="1144">
        <v>12</v>
      </c>
      <c r="E71" s="1144">
        <v>0</v>
      </c>
      <c r="F71" s="1087">
        <v>25</v>
      </c>
      <c r="G71" s="1087">
        <v>25</v>
      </c>
      <c r="H71" s="1087">
        <v>0</v>
      </c>
      <c r="I71" s="1087">
        <v>0</v>
      </c>
      <c r="J71" s="1087">
        <v>0</v>
      </c>
      <c r="K71" s="1087">
        <v>0</v>
      </c>
      <c r="L71" s="1087">
        <v>0</v>
      </c>
      <c r="M71" s="1087">
        <v>0</v>
      </c>
      <c r="N71" s="1087">
        <v>10</v>
      </c>
      <c r="O71" s="1088">
        <v>72</v>
      </c>
    </row>
    <row r="72" spans="1:15" x14ac:dyDescent="0.2">
      <c r="A72" s="1131"/>
      <c r="B72" s="1089" t="s">
        <v>566</v>
      </c>
      <c r="C72" s="1144">
        <v>0</v>
      </c>
      <c r="D72" s="1144">
        <v>0</v>
      </c>
      <c r="E72" s="1144">
        <v>0</v>
      </c>
      <c r="F72" s="1087">
        <v>0</v>
      </c>
      <c r="G72" s="1087">
        <v>0</v>
      </c>
      <c r="H72" s="1087">
        <v>0</v>
      </c>
      <c r="I72" s="1087">
        <v>0</v>
      </c>
      <c r="J72" s="1087">
        <v>0</v>
      </c>
      <c r="K72" s="1087">
        <v>0</v>
      </c>
      <c r="L72" s="1087">
        <v>0</v>
      </c>
      <c r="M72" s="1087">
        <v>0</v>
      </c>
      <c r="N72" s="1087">
        <v>0</v>
      </c>
      <c r="O72" s="1088">
        <v>0</v>
      </c>
    </row>
    <row r="73" spans="1:15" x14ac:dyDescent="0.2">
      <c r="A73" s="1131"/>
      <c r="B73" s="1089" t="s">
        <v>567</v>
      </c>
      <c r="C73" s="1144">
        <v>53</v>
      </c>
      <c r="D73" s="1144">
        <v>54</v>
      </c>
      <c r="E73" s="1144">
        <v>77</v>
      </c>
      <c r="F73" s="1087">
        <v>139</v>
      </c>
      <c r="G73" s="1087">
        <v>99</v>
      </c>
      <c r="H73" s="1087">
        <v>68</v>
      </c>
      <c r="I73" s="1087">
        <v>4</v>
      </c>
      <c r="J73" s="1087">
        <v>46</v>
      </c>
      <c r="K73" s="1087">
        <v>10</v>
      </c>
      <c r="L73" s="1087">
        <v>10</v>
      </c>
      <c r="M73" s="1087">
        <v>10</v>
      </c>
      <c r="N73" s="1087">
        <v>10</v>
      </c>
      <c r="O73" s="1088">
        <v>580</v>
      </c>
    </row>
    <row r="74" spans="1:15" x14ac:dyDescent="0.2">
      <c r="A74" s="1131"/>
      <c r="B74" s="1089" t="s">
        <v>568</v>
      </c>
      <c r="C74" s="1144">
        <v>0</v>
      </c>
      <c r="D74" s="1144">
        <v>0</v>
      </c>
      <c r="E74" s="1144">
        <v>0</v>
      </c>
      <c r="F74" s="1087">
        <v>0</v>
      </c>
      <c r="G74" s="1087">
        <v>0</v>
      </c>
      <c r="H74" s="1087">
        <v>0</v>
      </c>
      <c r="I74" s="1087">
        <v>0</v>
      </c>
      <c r="J74" s="1087">
        <v>0</v>
      </c>
      <c r="K74" s="1087">
        <v>0</v>
      </c>
      <c r="L74" s="1087">
        <v>0</v>
      </c>
      <c r="M74" s="1087">
        <v>0</v>
      </c>
      <c r="N74" s="1087">
        <v>0</v>
      </c>
      <c r="O74" s="1088">
        <v>0</v>
      </c>
    </row>
    <row r="75" spans="1:15" x14ac:dyDescent="0.2">
      <c r="A75" s="1131"/>
      <c r="B75" s="1089" t="s">
        <v>569</v>
      </c>
      <c r="C75" s="1144">
        <v>50</v>
      </c>
      <c r="D75" s="1144">
        <v>66</v>
      </c>
      <c r="E75" s="1144">
        <v>58</v>
      </c>
      <c r="F75" s="1087">
        <v>74</v>
      </c>
      <c r="G75" s="1087">
        <v>74</v>
      </c>
      <c r="H75" s="1087">
        <v>90</v>
      </c>
      <c r="I75" s="1087">
        <v>35</v>
      </c>
      <c r="J75" s="1087">
        <v>29</v>
      </c>
      <c r="K75" s="1087">
        <v>33</v>
      </c>
      <c r="L75" s="1087">
        <v>33</v>
      </c>
      <c r="M75" s="1087">
        <v>33</v>
      </c>
      <c r="N75" s="1087">
        <v>33</v>
      </c>
      <c r="O75" s="1088">
        <v>608</v>
      </c>
    </row>
    <row r="76" spans="1:15" x14ac:dyDescent="0.2">
      <c r="A76" s="1131"/>
      <c r="B76" s="1090" t="s">
        <v>570</v>
      </c>
      <c r="C76" s="1144">
        <v>0</v>
      </c>
      <c r="D76" s="1144">
        <v>0</v>
      </c>
      <c r="E76" s="1144">
        <v>0</v>
      </c>
      <c r="F76" s="1087">
        <v>0</v>
      </c>
      <c r="G76" s="1087">
        <v>0</v>
      </c>
      <c r="H76" s="1087">
        <v>0</v>
      </c>
      <c r="I76" s="1087">
        <v>0</v>
      </c>
      <c r="J76" s="1087">
        <v>0</v>
      </c>
      <c r="K76" s="1087">
        <v>0</v>
      </c>
      <c r="L76" s="1087">
        <v>0</v>
      </c>
      <c r="M76" s="1087">
        <v>0</v>
      </c>
      <c r="N76" s="1087">
        <v>0</v>
      </c>
      <c r="O76" s="1088">
        <v>0</v>
      </c>
    </row>
    <row r="77" spans="1:15" x14ac:dyDescent="0.2">
      <c r="A77" s="1131"/>
      <c r="B77" s="1090" t="s">
        <v>571</v>
      </c>
      <c r="C77" s="1144">
        <v>0</v>
      </c>
      <c r="D77" s="1144">
        <v>0</v>
      </c>
      <c r="E77" s="1144">
        <v>0</v>
      </c>
      <c r="F77" s="1087">
        <v>0</v>
      </c>
      <c r="G77" s="1087">
        <v>0</v>
      </c>
      <c r="H77" s="1087">
        <v>0</v>
      </c>
      <c r="I77" s="1087">
        <v>0</v>
      </c>
      <c r="J77" s="1087">
        <v>0</v>
      </c>
      <c r="K77" s="1087">
        <v>0</v>
      </c>
      <c r="L77" s="1087">
        <v>0</v>
      </c>
      <c r="M77" s="1087">
        <v>0</v>
      </c>
      <c r="N77" s="1087">
        <v>0</v>
      </c>
      <c r="O77" s="1088">
        <v>0</v>
      </c>
    </row>
    <row r="78" spans="1:15" ht="25.5" x14ac:dyDescent="0.2">
      <c r="A78" s="1131"/>
      <c r="B78" s="1089" t="s">
        <v>572</v>
      </c>
      <c r="C78" s="1144">
        <v>0</v>
      </c>
      <c r="D78" s="1144">
        <v>0</v>
      </c>
      <c r="E78" s="1144">
        <v>0</v>
      </c>
      <c r="F78" s="1087">
        <v>0</v>
      </c>
      <c r="G78" s="1087">
        <v>0</v>
      </c>
      <c r="H78" s="1087">
        <v>0</v>
      </c>
      <c r="I78" s="1087">
        <v>0</v>
      </c>
      <c r="J78" s="1087">
        <v>0</v>
      </c>
      <c r="K78" s="1087">
        <v>0</v>
      </c>
      <c r="L78" s="1087">
        <v>0</v>
      </c>
      <c r="M78" s="1087">
        <v>0</v>
      </c>
      <c r="N78" s="1087">
        <v>0</v>
      </c>
      <c r="O78" s="1088">
        <v>0</v>
      </c>
    </row>
    <row r="79" spans="1:15" x14ac:dyDescent="0.2">
      <c r="A79" s="1131"/>
      <c r="B79" s="1090" t="s">
        <v>573</v>
      </c>
      <c r="C79" s="1144">
        <v>0</v>
      </c>
      <c r="D79" s="1144">
        <v>0</v>
      </c>
      <c r="E79" s="1144">
        <v>0</v>
      </c>
      <c r="F79" s="1087">
        <v>0</v>
      </c>
      <c r="G79" s="1087">
        <v>0</v>
      </c>
      <c r="H79" s="1087">
        <v>0</v>
      </c>
      <c r="I79" s="1087">
        <v>0</v>
      </c>
      <c r="J79" s="1087">
        <v>0</v>
      </c>
      <c r="K79" s="1087">
        <v>0</v>
      </c>
      <c r="L79" s="1087">
        <v>0</v>
      </c>
      <c r="M79" s="1087">
        <v>0</v>
      </c>
      <c r="N79" s="1087">
        <v>0</v>
      </c>
      <c r="O79" s="1088">
        <v>0</v>
      </c>
    </row>
    <row r="80" spans="1:15" x14ac:dyDescent="0.2">
      <c r="A80" s="1131"/>
      <c r="B80" s="1089" t="s">
        <v>574</v>
      </c>
      <c r="C80" s="1144">
        <v>6</v>
      </c>
      <c r="D80" s="1144">
        <v>6</v>
      </c>
      <c r="E80" s="1144">
        <v>6</v>
      </c>
      <c r="F80" s="1087">
        <v>6</v>
      </c>
      <c r="G80" s="1087">
        <v>6</v>
      </c>
      <c r="H80" s="1087">
        <v>6</v>
      </c>
      <c r="I80" s="1087">
        <v>2</v>
      </c>
      <c r="J80" s="1087">
        <v>2</v>
      </c>
      <c r="K80" s="1087">
        <v>2</v>
      </c>
      <c r="L80" s="1087">
        <v>13</v>
      </c>
      <c r="M80" s="1087">
        <v>2</v>
      </c>
      <c r="N80" s="1087">
        <v>0</v>
      </c>
      <c r="O80" s="1088">
        <v>57</v>
      </c>
    </row>
    <row r="81" spans="1:15" x14ac:dyDescent="0.2">
      <c r="A81" s="1131"/>
      <c r="B81" s="1089" t="s">
        <v>575</v>
      </c>
      <c r="C81" s="1144">
        <v>36</v>
      </c>
      <c r="D81" s="1144">
        <v>36</v>
      </c>
      <c r="E81" s="1144">
        <v>40</v>
      </c>
      <c r="F81" s="1087">
        <v>48</v>
      </c>
      <c r="G81" s="1087">
        <v>66</v>
      </c>
      <c r="H81" s="1087">
        <v>66</v>
      </c>
      <c r="I81" s="1087">
        <v>35</v>
      </c>
      <c r="J81" s="1087">
        <v>60</v>
      </c>
      <c r="K81" s="1087">
        <v>43</v>
      </c>
      <c r="L81" s="1087">
        <v>43</v>
      </c>
      <c r="M81" s="1087">
        <v>43</v>
      </c>
      <c r="N81" s="1087">
        <v>43</v>
      </c>
      <c r="O81" s="1088">
        <v>559</v>
      </c>
    </row>
    <row r="82" spans="1:15" x14ac:dyDescent="0.2">
      <c r="A82" s="1131"/>
      <c r="B82" s="1090" t="s">
        <v>576</v>
      </c>
      <c r="C82" s="1144">
        <v>215</v>
      </c>
      <c r="D82" s="1144">
        <v>253</v>
      </c>
      <c r="E82" s="1144">
        <v>250</v>
      </c>
      <c r="F82" s="1087">
        <v>261</v>
      </c>
      <c r="G82" s="1087">
        <v>261</v>
      </c>
      <c r="H82" s="1087">
        <v>238</v>
      </c>
      <c r="I82" s="1087">
        <v>178</v>
      </c>
      <c r="J82" s="1087">
        <v>184</v>
      </c>
      <c r="K82" s="1087">
        <v>174</v>
      </c>
      <c r="L82" s="1087">
        <v>168</v>
      </c>
      <c r="M82" s="1087">
        <v>201</v>
      </c>
      <c r="N82" s="1087">
        <v>205</v>
      </c>
      <c r="O82" s="1088">
        <v>2588</v>
      </c>
    </row>
    <row r="83" spans="1:15" x14ac:dyDescent="0.2">
      <c r="A83" s="1131"/>
      <c r="B83" s="1089" t="s">
        <v>577</v>
      </c>
      <c r="C83" s="1144">
        <v>0</v>
      </c>
      <c r="D83" s="1144">
        <v>0</v>
      </c>
      <c r="E83" s="1144">
        <v>0</v>
      </c>
      <c r="F83" s="1087">
        <v>0</v>
      </c>
      <c r="G83" s="1087">
        <v>0</v>
      </c>
      <c r="H83" s="1087">
        <v>0</v>
      </c>
      <c r="I83" s="1087">
        <v>0</v>
      </c>
      <c r="J83" s="1087">
        <v>0</v>
      </c>
      <c r="K83" s="1087">
        <v>0</v>
      </c>
      <c r="L83" s="1087">
        <v>0</v>
      </c>
      <c r="M83" s="1087">
        <v>0</v>
      </c>
      <c r="N83" s="1087">
        <v>0</v>
      </c>
      <c r="O83" s="1088">
        <v>0</v>
      </c>
    </row>
    <row r="84" spans="1:15" x14ac:dyDescent="0.2">
      <c r="A84" s="1131"/>
      <c r="B84" s="1089" t="s">
        <v>578</v>
      </c>
      <c r="C84" s="1144">
        <v>0</v>
      </c>
      <c r="D84" s="1144">
        <v>2</v>
      </c>
      <c r="E84" s="1144">
        <v>2</v>
      </c>
      <c r="F84" s="1087">
        <v>2</v>
      </c>
      <c r="G84" s="1087">
        <v>2</v>
      </c>
      <c r="H84" s="1087">
        <v>2</v>
      </c>
      <c r="I84" s="1087">
        <v>0</v>
      </c>
      <c r="J84" s="1087">
        <v>0</v>
      </c>
      <c r="K84" s="1087">
        <v>0</v>
      </c>
      <c r="L84" s="1087">
        <v>0</v>
      </c>
      <c r="M84" s="1087">
        <v>0</v>
      </c>
      <c r="N84" s="1087">
        <v>0</v>
      </c>
      <c r="O84" s="1088">
        <v>10</v>
      </c>
    </row>
    <row r="85" spans="1:15" x14ac:dyDescent="0.2">
      <c r="A85" s="1131"/>
      <c r="B85" s="1090" t="s">
        <v>579</v>
      </c>
      <c r="C85" s="1144">
        <v>0</v>
      </c>
      <c r="D85" s="1144">
        <v>0</v>
      </c>
      <c r="E85" s="1144">
        <v>0</v>
      </c>
      <c r="F85" s="1087">
        <v>0</v>
      </c>
      <c r="G85" s="1087">
        <v>0</v>
      </c>
      <c r="H85" s="1087">
        <v>0</v>
      </c>
      <c r="I85" s="1087">
        <v>0</v>
      </c>
      <c r="J85" s="1087">
        <v>0</v>
      </c>
      <c r="K85" s="1087">
        <v>0</v>
      </c>
      <c r="L85" s="1087">
        <v>0</v>
      </c>
      <c r="M85" s="1087">
        <v>0</v>
      </c>
      <c r="N85" s="1087">
        <v>0</v>
      </c>
      <c r="O85" s="1088">
        <v>0</v>
      </c>
    </row>
    <row r="86" spans="1:15" x14ac:dyDescent="0.2">
      <c r="A86" s="1131"/>
      <c r="B86" s="1089" t="s">
        <v>580</v>
      </c>
      <c r="C86" s="1144">
        <v>871</v>
      </c>
      <c r="D86" s="1144">
        <v>927</v>
      </c>
      <c r="E86" s="1144">
        <v>1043</v>
      </c>
      <c r="F86" s="1087">
        <v>1096</v>
      </c>
      <c r="G86" s="1087">
        <v>1166</v>
      </c>
      <c r="H86" s="1087">
        <v>1009</v>
      </c>
      <c r="I86" s="1087">
        <v>1047</v>
      </c>
      <c r="J86" s="1087">
        <v>775</v>
      </c>
      <c r="K86" s="1087">
        <v>767</v>
      </c>
      <c r="L86" s="1087">
        <v>723</v>
      </c>
      <c r="M86" s="1087">
        <v>836</v>
      </c>
      <c r="N86" s="1087">
        <v>727</v>
      </c>
      <c r="O86" s="1088">
        <v>10987</v>
      </c>
    </row>
    <row r="87" spans="1:15" x14ac:dyDescent="0.2">
      <c r="A87" s="1131"/>
      <c r="B87" s="1089" t="s">
        <v>581</v>
      </c>
      <c r="C87" s="1144">
        <v>0</v>
      </c>
      <c r="D87" s="1144">
        <v>0</v>
      </c>
      <c r="E87" s="1144">
        <v>0</v>
      </c>
      <c r="F87" s="1087">
        <v>0</v>
      </c>
      <c r="G87" s="1087">
        <v>0</v>
      </c>
      <c r="H87" s="1087">
        <v>0</v>
      </c>
      <c r="I87" s="1087">
        <v>0</v>
      </c>
      <c r="J87" s="1087">
        <v>0</v>
      </c>
      <c r="K87" s="1087">
        <v>0</v>
      </c>
      <c r="L87" s="1087">
        <v>0</v>
      </c>
      <c r="M87" s="1087">
        <v>0</v>
      </c>
      <c r="N87" s="1087">
        <v>0</v>
      </c>
      <c r="O87" s="1088">
        <v>0</v>
      </c>
    </row>
    <row r="88" spans="1:15" x14ac:dyDescent="0.2">
      <c r="A88" s="1131"/>
      <c r="B88" s="1089" t="s">
        <v>582</v>
      </c>
      <c r="C88" s="1144">
        <v>255</v>
      </c>
      <c r="D88" s="1144">
        <v>255</v>
      </c>
      <c r="E88" s="1144">
        <v>301</v>
      </c>
      <c r="F88" s="1087">
        <v>325</v>
      </c>
      <c r="G88" s="1087">
        <v>283</v>
      </c>
      <c r="H88" s="1087">
        <v>279</v>
      </c>
      <c r="I88" s="1087">
        <v>279</v>
      </c>
      <c r="J88" s="1087">
        <v>284</v>
      </c>
      <c r="K88" s="1087">
        <v>290</v>
      </c>
      <c r="L88" s="1087">
        <v>297</v>
      </c>
      <c r="M88" s="1087">
        <v>301</v>
      </c>
      <c r="N88" s="1087">
        <v>284</v>
      </c>
      <c r="O88" s="1088">
        <v>3433</v>
      </c>
    </row>
    <row r="89" spans="1:15" x14ac:dyDescent="0.2">
      <c r="A89" s="1131"/>
      <c r="B89" s="1089" t="s">
        <v>583</v>
      </c>
      <c r="C89" s="1144">
        <v>0</v>
      </c>
      <c r="D89" s="1144">
        <v>0</v>
      </c>
      <c r="E89" s="1144">
        <v>4</v>
      </c>
      <c r="F89" s="1087">
        <v>4</v>
      </c>
      <c r="G89" s="1087">
        <v>4</v>
      </c>
      <c r="H89" s="1087">
        <v>4</v>
      </c>
      <c r="I89" s="1087">
        <v>4</v>
      </c>
      <c r="J89" s="1087">
        <v>0</v>
      </c>
      <c r="K89" s="1087">
        <v>4</v>
      </c>
      <c r="L89" s="1087">
        <v>4</v>
      </c>
      <c r="M89" s="1087">
        <v>0</v>
      </c>
      <c r="N89" s="1087">
        <v>0</v>
      </c>
      <c r="O89" s="1088">
        <v>28</v>
      </c>
    </row>
    <row r="90" spans="1:15" x14ac:dyDescent="0.2">
      <c r="A90" s="1131"/>
      <c r="B90" s="1090" t="s">
        <v>584</v>
      </c>
      <c r="C90" s="1144">
        <v>65</v>
      </c>
      <c r="D90" s="1144">
        <v>77</v>
      </c>
      <c r="E90" s="1144">
        <v>76</v>
      </c>
      <c r="F90" s="1087">
        <v>77</v>
      </c>
      <c r="G90" s="1087">
        <v>90</v>
      </c>
      <c r="H90" s="1087">
        <v>77</v>
      </c>
      <c r="I90" s="1087">
        <v>57</v>
      </c>
      <c r="J90" s="1087">
        <v>66</v>
      </c>
      <c r="K90" s="1087">
        <v>66</v>
      </c>
      <c r="L90" s="1087">
        <v>66</v>
      </c>
      <c r="M90" s="1087">
        <v>66</v>
      </c>
      <c r="N90" s="1087">
        <v>64</v>
      </c>
      <c r="O90" s="1088">
        <v>847</v>
      </c>
    </row>
    <row r="91" spans="1:15" x14ac:dyDescent="0.2">
      <c r="A91" s="1131"/>
      <c r="B91" s="1090" t="s">
        <v>585</v>
      </c>
      <c r="C91" s="1144">
        <v>24</v>
      </c>
      <c r="D91" s="1144">
        <v>20</v>
      </c>
      <c r="E91" s="1144">
        <v>26</v>
      </c>
      <c r="F91" s="1087">
        <v>28</v>
      </c>
      <c r="G91" s="1087">
        <v>34</v>
      </c>
      <c r="H91" s="1087">
        <v>41</v>
      </c>
      <c r="I91" s="1087">
        <v>27</v>
      </c>
      <c r="J91" s="1087">
        <v>33</v>
      </c>
      <c r="K91" s="1087">
        <v>33</v>
      </c>
      <c r="L91" s="1087">
        <v>29</v>
      </c>
      <c r="M91" s="1087">
        <v>41</v>
      </c>
      <c r="N91" s="1087">
        <v>39</v>
      </c>
      <c r="O91" s="1088">
        <v>375</v>
      </c>
    </row>
    <row r="92" spans="1:15" x14ac:dyDescent="0.2">
      <c r="A92" s="1131"/>
      <c r="B92" s="1090" t="s">
        <v>586</v>
      </c>
      <c r="C92" s="1144">
        <v>1062</v>
      </c>
      <c r="D92" s="1144">
        <v>976</v>
      </c>
      <c r="E92" s="1144">
        <v>1417</v>
      </c>
      <c r="F92" s="1087">
        <v>1738</v>
      </c>
      <c r="G92" s="1087">
        <v>1580</v>
      </c>
      <c r="H92" s="1087">
        <v>1288</v>
      </c>
      <c r="I92" s="1087">
        <v>872</v>
      </c>
      <c r="J92" s="1087">
        <v>1124</v>
      </c>
      <c r="K92" s="1087">
        <v>1113</v>
      </c>
      <c r="L92" s="1087">
        <v>1147</v>
      </c>
      <c r="M92" s="1087">
        <v>1259</v>
      </c>
      <c r="N92" s="1087">
        <v>1513</v>
      </c>
      <c r="O92" s="1088">
        <v>15089</v>
      </c>
    </row>
    <row r="93" spans="1:15" x14ac:dyDescent="0.2">
      <c r="A93" s="1131"/>
      <c r="B93" s="1090" t="s">
        <v>648</v>
      </c>
      <c r="C93" s="1144">
        <v>0</v>
      </c>
      <c r="D93" s="1144">
        <v>0</v>
      </c>
      <c r="E93" s="1144">
        <v>0</v>
      </c>
      <c r="F93" s="1087">
        <v>0</v>
      </c>
      <c r="G93" s="1087">
        <v>0</v>
      </c>
      <c r="H93" s="1150">
        <v>0</v>
      </c>
      <c r="I93" s="1087">
        <v>0</v>
      </c>
      <c r="J93" s="1087">
        <v>0</v>
      </c>
      <c r="K93" s="1087">
        <v>0</v>
      </c>
      <c r="L93" s="1087">
        <v>0</v>
      </c>
      <c r="M93" s="1087">
        <v>0</v>
      </c>
      <c r="N93" s="1087">
        <v>0</v>
      </c>
      <c r="O93" s="1088">
        <v>0</v>
      </c>
    </row>
    <row r="94" spans="1:15" x14ac:dyDescent="0.2">
      <c r="A94" s="1131"/>
      <c r="B94" s="1090" t="s">
        <v>649</v>
      </c>
      <c r="C94" s="1144">
        <v>36</v>
      </c>
      <c r="D94" s="1144">
        <v>38</v>
      </c>
      <c r="E94" s="1144">
        <v>38</v>
      </c>
      <c r="F94" s="1087">
        <v>38</v>
      </c>
      <c r="G94" s="1087">
        <v>36</v>
      </c>
      <c r="H94" s="1087">
        <v>36</v>
      </c>
      <c r="I94" s="1087">
        <v>8</v>
      </c>
      <c r="J94" s="1087">
        <v>8</v>
      </c>
      <c r="K94" s="1087">
        <v>8</v>
      </c>
      <c r="L94" s="1087">
        <v>8</v>
      </c>
      <c r="M94" s="1087">
        <v>8</v>
      </c>
      <c r="N94" s="1087">
        <v>8</v>
      </c>
      <c r="O94" s="1088">
        <v>270</v>
      </c>
    </row>
    <row r="95" spans="1:15" x14ac:dyDescent="0.2">
      <c r="A95" s="1131"/>
      <c r="B95" s="1090" t="s">
        <v>587</v>
      </c>
      <c r="C95" s="1144">
        <v>0</v>
      </c>
      <c r="D95" s="1144">
        <v>0</v>
      </c>
      <c r="E95" s="1144">
        <v>0</v>
      </c>
      <c r="F95" s="1087">
        <v>0</v>
      </c>
      <c r="G95" s="1087">
        <v>0</v>
      </c>
      <c r="H95" s="1087">
        <v>0</v>
      </c>
      <c r="I95" s="1087">
        <v>0</v>
      </c>
      <c r="J95" s="1087">
        <v>0</v>
      </c>
      <c r="K95" s="1087">
        <v>0</v>
      </c>
      <c r="L95" s="1087">
        <v>0</v>
      </c>
      <c r="M95" s="1087">
        <v>0</v>
      </c>
      <c r="N95" s="1087">
        <v>0</v>
      </c>
      <c r="O95" s="1088">
        <v>0</v>
      </c>
    </row>
    <row r="96" spans="1:15" x14ac:dyDescent="0.2">
      <c r="A96" s="1131"/>
      <c r="B96" s="1090" t="s">
        <v>588</v>
      </c>
      <c r="C96" s="1144">
        <v>0</v>
      </c>
      <c r="D96" s="1144">
        <v>0</v>
      </c>
      <c r="E96" s="1144">
        <v>0</v>
      </c>
      <c r="F96" s="1087">
        <v>0</v>
      </c>
      <c r="G96" s="1087">
        <v>0</v>
      </c>
      <c r="H96" s="1087">
        <v>0</v>
      </c>
      <c r="I96" s="1087">
        <v>0</v>
      </c>
      <c r="J96" s="1087">
        <v>0</v>
      </c>
      <c r="K96" s="1087">
        <v>0</v>
      </c>
      <c r="L96" s="1087">
        <v>0</v>
      </c>
      <c r="M96" s="1087">
        <v>0</v>
      </c>
      <c r="N96" s="1087">
        <v>0</v>
      </c>
      <c r="O96" s="1088">
        <v>0</v>
      </c>
    </row>
    <row r="97" spans="1:15" x14ac:dyDescent="0.2">
      <c r="A97" s="1131"/>
      <c r="B97" s="1090" t="s">
        <v>589</v>
      </c>
      <c r="C97" s="1144">
        <v>0</v>
      </c>
      <c r="D97" s="1144">
        <v>0</v>
      </c>
      <c r="E97" s="1144">
        <v>0</v>
      </c>
      <c r="F97" s="1087">
        <v>0</v>
      </c>
      <c r="G97" s="1087">
        <v>0</v>
      </c>
      <c r="H97" s="1087">
        <v>0</v>
      </c>
      <c r="I97" s="1087">
        <v>0</v>
      </c>
      <c r="J97" s="1087">
        <v>0</v>
      </c>
      <c r="K97" s="1087">
        <v>0</v>
      </c>
      <c r="L97" s="1087">
        <v>0</v>
      </c>
      <c r="M97" s="1087">
        <v>0</v>
      </c>
      <c r="N97" s="1087">
        <v>0</v>
      </c>
      <c r="O97" s="1088">
        <v>0</v>
      </c>
    </row>
    <row r="98" spans="1:15" x14ac:dyDescent="0.2">
      <c r="A98" s="1131"/>
      <c r="B98" s="1090" t="s">
        <v>590</v>
      </c>
      <c r="C98" s="1144">
        <v>2</v>
      </c>
      <c r="D98" s="1144">
        <v>2</v>
      </c>
      <c r="E98" s="1144">
        <v>2</v>
      </c>
      <c r="F98" s="1087">
        <v>2</v>
      </c>
      <c r="G98" s="1087">
        <v>2</v>
      </c>
      <c r="H98" s="1087">
        <v>2</v>
      </c>
      <c r="I98" s="1087">
        <v>2</v>
      </c>
      <c r="J98" s="1087">
        <v>2</v>
      </c>
      <c r="K98" s="1087">
        <v>2</v>
      </c>
      <c r="L98" s="1087">
        <v>2</v>
      </c>
      <c r="M98" s="1087">
        <v>2</v>
      </c>
      <c r="N98" s="1087">
        <v>0</v>
      </c>
      <c r="O98" s="1088">
        <v>22</v>
      </c>
    </row>
    <row r="99" spans="1:15" x14ac:dyDescent="0.2">
      <c r="A99" s="1131"/>
      <c r="B99" s="1090" t="s">
        <v>591</v>
      </c>
      <c r="C99" s="1144">
        <v>0</v>
      </c>
      <c r="D99" s="1144">
        <v>0</v>
      </c>
      <c r="E99" s="1144">
        <v>0</v>
      </c>
      <c r="F99" s="1087">
        <v>0</v>
      </c>
      <c r="G99" s="1087">
        <v>0</v>
      </c>
      <c r="H99" s="1087">
        <v>0</v>
      </c>
      <c r="I99" s="1087">
        <v>0</v>
      </c>
      <c r="J99" s="1087">
        <v>0</v>
      </c>
      <c r="K99" s="1087">
        <v>0</v>
      </c>
      <c r="L99" s="1087">
        <v>0</v>
      </c>
      <c r="M99" s="1087">
        <v>0</v>
      </c>
      <c r="N99" s="1087">
        <v>0</v>
      </c>
      <c r="O99" s="1088">
        <v>0</v>
      </c>
    </row>
    <row r="100" spans="1:15" x14ac:dyDescent="0.2">
      <c r="A100" s="1131"/>
      <c r="B100" s="1090" t="s">
        <v>592</v>
      </c>
      <c r="C100" s="1144">
        <v>0</v>
      </c>
      <c r="D100" s="1144">
        <v>4</v>
      </c>
      <c r="E100" s="1144">
        <v>4</v>
      </c>
      <c r="F100" s="1087">
        <v>4</v>
      </c>
      <c r="G100" s="1087">
        <v>4</v>
      </c>
      <c r="H100" s="1087">
        <v>4</v>
      </c>
      <c r="I100" s="1087">
        <v>4</v>
      </c>
      <c r="J100" s="1087">
        <v>4</v>
      </c>
      <c r="K100" s="1087">
        <v>4</v>
      </c>
      <c r="L100" s="1087">
        <v>0</v>
      </c>
      <c r="M100" s="1087">
        <v>4</v>
      </c>
      <c r="N100" s="1087">
        <v>0</v>
      </c>
      <c r="O100" s="1088">
        <v>36</v>
      </c>
    </row>
    <row r="101" spans="1:15" x14ac:dyDescent="0.2">
      <c r="A101" s="1131"/>
      <c r="B101" s="1090" t="s">
        <v>593</v>
      </c>
      <c r="C101" s="1144">
        <v>0</v>
      </c>
      <c r="D101" s="1144">
        <v>0</v>
      </c>
      <c r="E101" s="1144">
        <v>0</v>
      </c>
      <c r="F101" s="1087">
        <v>0</v>
      </c>
      <c r="G101" s="1087">
        <v>0</v>
      </c>
      <c r="H101" s="1087">
        <v>0</v>
      </c>
      <c r="I101" s="1087">
        <v>0</v>
      </c>
      <c r="J101" s="1087">
        <v>0</v>
      </c>
      <c r="K101" s="1087">
        <v>0</v>
      </c>
      <c r="L101" s="1087">
        <v>0</v>
      </c>
      <c r="M101" s="1087">
        <v>0</v>
      </c>
      <c r="N101" s="1087">
        <v>0</v>
      </c>
      <c r="O101" s="1088">
        <v>0</v>
      </c>
    </row>
    <row r="102" spans="1:15" x14ac:dyDescent="0.2">
      <c r="A102" s="1131"/>
      <c r="B102" s="1090" t="s">
        <v>650</v>
      </c>
      <c r="C102" s="1144">
        <v>201</v>
      </c>
      <c r="D102" s="1144">
        <v>245</v>
      </c>
      <c r="E102" s="1144">
        <v>187</v>
      </c>
      <c r="F102" s="1087">
        <v>288</v>
      </c>
      <c r="G102" s="1087">
        <v>273</v>
      </c>
      <c r="H102" s="1087">
        <v>286</v>
      </c>
      <c r="I102" s="1087">
        <v>76</v>
      </c>
      <c r="J102" s="1087">
        <v>80</v>
      </c>
      <c r="K102" s="1087">
        <v>96</v>
      </c>
      <c r="L102" s="1087">
        <v>96</v>
      </c>
      <c r="M102" s="1087">
        <v>0</v>
      </c>
      <c r="N102" s="1087">
        <v>0</v>
      </c>
      <c r="O102" s="1088">
        <v>1828</v>
      </c>
    </row>
    <row r="103" spans="1:15" x14ac:dyDescent="0.2">
      <c r="A103" s="1131"/>
      <c r="B103" s="1090" t="s">
        <v>594</v>
      </c>
      <c r="C103" s="1144">
        <v>163</v>
      </c>
      <c r="D103" s="1144">
        <v>226</v>
      </c>
      <c r="E103" s="1144">
        <v>62</v>
      </c>
      <c r="F103" s="1087">
        <v>255</v>
      </c>
      <c r="G103" s="1087">
        <v>292</v>
      </c>
      <c r="H103" s="1087">
        <v>289</v>
      </c>
      <c r="I103" s="1087">
        <v>0</v>
      </c>
      <c r="J103" s="1087">
        <v>69</v>
      </c>
      <c r="K103" s="1087">
        <v>62</v>
      </c>
      <c r="L103" s="1087">
        <v>87</v>
      </c>
      <c r="M103" s="1087">
        <v>89</v>
      </c>
      <c r="N103" s="1087">
        <v>103</v>
      </c>
      <c r="O103" s="1088">
        <v>1697</v>
      </c>
    </row>
    <row r="104" spans="1:15" x14ac:dyDescent="0.2">
      <c r="A104" s="1131"/>
      <c r="B104" s="1089" t="s">
        <v>651</v>
      </c>
      <c r="C104" s="1144">
        <v>0</v>
      </c>
      <c r="D104" s="1144">
        <v>0</v>
      </c>
      <c r="E104" s="1144">
        <v>0</v>
      </c>
      <c r="F104" s="1087">
        <v>0</v>
      </c>
      <c r="G104" s="1087">
        <v>0</v>
      </c>
      <c r="H104" s="1087">
        <v>0</v>
      </c>
      <c r="I104" s="1087">
        <v>0</v>
      </c>
      <c r="J104" s="1087">
        <v>0</v>
      </c>
      <c r="K104" s="1087">
        <v>0</v>
      </c>
      <c r="L104" s="1087">
        <v>0</v>
      </c>
      <c r="M104" s="1087">
        <v>0</v>
      </c>
      <c r="N104" s="1087">
        <v>0</v>
      </c>
      <c r="O104" s="1088">
        <v>0</v>
      </c>
    </row>
    <row r="105" spans="1:15" x14ac:dyDescent="0.2">
      <c r="A105" s="1131"/>
      <c r="B105" s="1089" t="s">
        <v>652</v>
      </c>
      <c r="C105" s="1144">
        <v>21814</v>
      </c>
      <c r="D105" s="1144">
        <v>21856</v>
      </c>
      <c r="E105" s="1144">
        <v>21232</v>
      </c>
      <c r="F105" s="1087">
        <v>20824</v>
      </c>
      <c r="G105" s="1087">
        <v>23361</v>
      </c>
      <c r="H105" s="1087">
        <v>22429</v>
      </c>
      <c r="I105" s="1087">
        <v>26716</v>
      </c>
      <c r="J105" s="1087">
        <v>17935</v>
      </c>
      <c r="K105" s="1087">
        <v>18736</v>
      </c>
      <c r="L105" s="1087">
        <v>18836</v>
      </c>
      <c r="M105" s="1087">
        <v>19240</v>
      </c>
      <c r="N105" s="1087">
        <v>0</v>
      </c>
      <c r="O105" s="1088">
        <v>232979</v>
      </c>
    </row>
    <row r="106" spans="1:15" x14ac:dyDescent="0.2">
      <c r="A106" s="1131"/>
      <c r="B106" s="1089" t="s">
        <v>653</v>
      </c>
      <c r="C106" s="1144">
        <v>60</v>
      </c>
      <c r="D106" s="1144">
        <v>70</v>
      </c>
      <c r="E106" s="1144">
        <v>70</v>
      </c>
      <c r="F106" s="1087">
        <v>356</v>
      </c>
      <c r="G106" s="1087">
        <v>353</v>
      </c>
      <c r="H106" s="1087">
        <v>302</v>
      </c>
      <c r="I106" s="1087">
        <v>231</v>
      </c>
      <c r="J106" s="1087">
        <v>139</v>
      </c>
      <c r="K106" s="1087">
        <v>99</v>
      </c>
      <c r="L106" s="1087">
        <v>125</v>
      </c>
      <c r="M106" s="1087">
        <v>112</v>
      </c>
      <c r="N106" s="1150">
        <v>123</v>
      </c>
      <c r="O106" s="1088">
        <v>2040</v>
      </c>
    </row>
    <row r="107" spans="1:15" x14ac:dyDescent="0.2">
      <c r="A107" s="1131"/>
      <c r="B107" s="1089" t="s">
        <v>596</v>
      </c>
      <c r="C107" s="1144">
        <v>17</v>
      </c>
      <c r="D107" s="1144">
        <v>18</v>
      </c>
      <c r="E107" s="1144">
        <v>217</v>
      </c>
      <c r="F107" s="1087">
        <v>68</v>
      </c>
      <c r="G107" s="1087">
        <v>53</v>
      </c>
      <c r="H107" s="1087">
        <v>45</v>
      </c>
      <c r="I107" s="1087">
        <v>84</v>
      </c>
      <c r="J107" s="1087">
        <v>52</v>
      </c>
      <c r="K107" s="1087">
        <v>50</v>
      </c>
      <c r="L107" s="1087">
        <v>50</v>
      </c>
      <c r="M107" s="1087">
        <v>49</v>
      </c>
      <c r="N107" s="1087">
        <v>47</v>
      </c>
      <c r="O107" s="1088">
        <v>750</v>
      </c>
    </row>
    <row r="108" spans="1:15" x14ac:dyDescent="0.2">
      <c r="A108" s="1131"/>
      <c r="B108" s="1089" t="s">
        <v>597</v>
      </c>
      <c r="C108" s="1144">
        <v>0</v>
      </c>
      <c r="D108" s="1144">
        <v>0</v>
      </c>
      <c r="E108" s="1144">
        <v>0</v>
      </c>
      <c r="F108" s="1087">
        <v>0</v>
      </c>
      <c r="G108" s="1087">
        <v>0</v>
      </c>
      <c r="H108" s="1087">
        <v>0</v>
      </c>
      <c r="I108" s="1087">
        <v>0</v>
      </c>
      <c r="J108" s="1087">
        <v>0</v>
      </c>
      <c r="K108" s="1087">
        <v>0</v>
      </c>
      <c r="L108" s="1087">
        <v>0</v>
      </c>
      <c r="M108" s="1087">
        <v>0</v>
      </c>
      <c r="N108" s="1087">
        <v>0</v>
      </c>
      <c r="O108" s="1088">
        <v>0</v>
      </c>
    </row>
    <row r="109" spans="1:15" x14ac:dyDescent="0.2">
      <c r="A109" s="1131"/>
      <c r="B109" s="1089" t="s">
        <v>598</v>
      </c>
      <c r="C109" s="1151">
        <v>0</v>
      </c>
      <c r="D109" s="1151">
        <v>0</v>
      </c>
      <c r="E109" s="1151">
        <v>0</v>
      </c>
      <c r="F109" s="1087">
        <v>0</v>
      </c>
      <c r="G109" s="1087">
        <v>0</v>
      </c>
      <c r="H109" s="1087">
        <v>0</v>
      </c>
      <c r="I109" s="1087">
        <v>0</v>
      </c>
      <c r="J109" s="1087">
        <v>0</v>
      </c>
      <c r="K109" s="1087">
        <v>0</v>
      </c>
      <c r="L109" s="1087">
        <v>0</v>
      </c>
      <c r="M109" s="1087">
        <v>0</v>
      </c>
      <c r="N109" s="1152">
        <v>0</v>
      </c>
      <c r="O109" s="1088">
        <v>0</v>
      </c>
    </row>
    <row r="110" spans="1:15" x14ac:dyDescent="0.2">
      <c r="A110" s="1131"/>
      <c r="B110" s="1089" t="s">
        <v>599</v>
      </c>
      <c r="C110" s="1144">
        <v>4</v>
      </c>
      <c r="D110" s="1144">
        <v>4</v>
      </c>
      <c r="E110" s="1144">
        <v>4</v>
      </c>
      <c r="F110" s="1087">
        <v>4</v>
      </c>
      <c r="G110" s="1087">
        <v>4</v>
      </c>
      <c r="H110" s="1087">
        <v>4</v>
      </c>
      <c r="I110" s="1087">
        <v>4</v>
      </c>
      <c r="J110" s="1087">
        <v>4</v>
      </c>
      <c r="K110" s="1087">
        <v>2</v>
      </c>
      <c r="L110" s="1087">
        <v>2</v>
      </c>
      <c r="M110" s="1087">
        <v>2</v>
      </c>
      <c r="N110" s="1087">
        <v>2</v>
      </c>
      <c r="O110" s="1088">
        <v>40</v>
      </c>
    </row>
    <row r="111" spans="1:15" x14ac:dyDescent="0.2">
      <c r="A111" s="1131"/>
      <c r="B111" s="1089" t="s">
        <v>600</v>
      </c>
      <c r="C111" s="1144">
        <v>0</v>
      </c>
      <c r="D111" s="1144">
        <v>0</v>
      </c>
      <c r="E111" s="1144">
        <v>0</v>
      </c>
      <c r="F111" s="1087">
        <v>0</v>
      </c>
      <c r="G111" s="1087">
        <v>0</v>
      </c>
      <c r="H111" s="1087">
        <v>0</v>
      </c>
      <c r="I111" s="1087">
        <v>0</v>
      </c>
      <c r="J111" s="1087">
        <v>0</v>
      </c>
      <c r="K111" s="1087">
        <v>0</v>
      </c>
      <c r="L111" s="1087">
        <v>0</v>
      </c>
      <c r="M111" s="1087">
        <v>0</v>
      </c>
      <c r="N111" s="1087">
        <v>0</v>
      </c>
      <c r="O111" s="1088">
        <v>0</v>
      </c>
    </row>
    <row r="112" spans="1:15" x14ac:dyDescent="0.2">
      <c r="A112" s="1131"/>
      <c r="B112" s="1104" t="s">
        <v>601</v>
      </c>
      <c r="C112" s="1144">
        <v>4</v>
      </c>
      <c r="D112" s="1144">
        <v>4</v>
      </c>
      <c r="E112" s="1144">
        <v>4</v>
      </c>
      <c r="F112" s="1087">
        <v>4</v>
      </c>
      <c r="G112" s="1087">
        <v>4</v>
      </c>
      <c r="H112" s="1087">
        <v>4</v>
      </c>
      <c r="I112" s="1087">
        <v>0</v>
      </c>
      <c r="J112" s="1087">
        <v>0</v>
      </c>
      <c r="K112" s="1087">
        <v>4</v>
      </c>
      <c r="L112" s="1087">
        <v>12</v>
      </c>
      <c r="M112" s="1087">
        <v>0</v>
      </c>
      <c r="N112" s="1087">
        <v>0</v>
      </c>
      <c r="O112" s="1088">
        <v>40</v>
      </c>
    </row>
    <row r="113" spans="1:15" x14ac:dyDescent="0.2">
      <c r="A113" s="1131"/>
      <c r="B113" s="1089" t="s">
        <v>602</v>
      </c>
      <c r="C113" s="1144">
        <v>2</v>
      </c>
      <c r="D113" s="1144">
        <v>2</v>
      </c>
      <c r="E113" s="1144">
        <v>2</v>
      </c>
      <c r="F113" s="1087">
        <v>2</v>
      </c>
      <c r="G113" s="1087">
        <v>2</v>
      </c>
      <c r="H113" s="1087">
        <v>2</v>
      </c>
      <c r="I113" s="1087">
        <v>0</v>
      </c>
      <c r="J113" s="1087">
        <v>14</v>
      </c>
      <c r="K113" s="1087">
        <v>8</v>
      </c>
      <c r="L113" s="1087">
        <v>8</v>
      </c>
      <c r="M113" s="1087">
        <v>30</v>
      </c>
      <c r="N113" s="1087">
        <v>10</v>
      </c>
      <c r="O113" s="1088">
        <v>82</v>
      </c>
    </row>
    <row r="114" spans="1:15" ht="25.5" x14ac:dyDescent="0.2">
      <c r="A114" s="1131"/>
      <c r="B114" s="1089" t="s">
        <v>603</v>
      </c>
      <c r="C114" s="1144">
        <v>0</v>
      </c>
      <c r="D114" s="1144">
        <v>0</v>
      </c>
      <c r="E114" s="1144">
        <v>0</v>
      </c>
      <c r="F114" s="1087">
        <v>0</v>
      </c>
      <c r="G114" s="1087">
        <v>0</v>
      </c>
      <c r="H114" s="1087">
        <v>0</v>
      </c>
      <c r="I114" s="1087">
        <v>0</v>
      </c>
      <c r="J114" s="1087">
        <v>0</v>
      </c>
      <c r="K114" s="1087">
        <v>0</v>
      </c>
      <c r="L114" s="1087">
        <v>0</v>
      </c>
      <c r="M114" s="1087">
        <v>0</v>
      </c>
      <c r="N114" s="1087">
        <v>0</v>
      </c>
      <c r="O114" s="1088">
        <v>0</v>
      </c>
    </row>
    <row r="115" spans="1:15" x14ac:dyDescent="0.2">
      <c r="A115" s="1131"/>
      <c r="B115" s="1089" t="s">
        <v>605</v>
      </c>
      <c r="C115" s="1144">
        <v>0</v>
      </c>
      <c r="D115" s="1144">
        <v>0</v>
      </c>
      <c r="E115" s="1144">
        <v>0</v>
      </c>
      <c r="F115" s="1087">
        <v>0</v>
      </c>
      <c r="G115" s="1087">
        <v>0</v>
      </c>
      <c r="H115" s="1087">
        <v>0</v>
      </c>
      <c r="I115" s="1087">
        <v>0</v>
      </c>
      <c r="J115" s="1087">
        <v>0</v>
      </c>
      <c r="K115" s="1087">
        <v>0</v>
      </c>
      <c r="L115" s="1087">
        <v>0</v>
      </c>
      <c r="M115" s="1087">
        <v>0</v>
      </c>
      <c r="N115" s="1087">
        <v>0</v>
      </c>
      <c r="O115" s="1088">
        <v>0</v>
      </c>
    </row>
    <row r="116" spans="1:15" x14ac:dyDescent="0.2">
      <c r="A116" s="1131"/>
      <c r="B116" s="1090" t="s">
        <v>606</v>
      </c>
      <c r="C116" s="1144">
        <v>0</v>
      </c>
      <c r="D116" s="1144">
        <v>0</v>
      </c>
      <c r="E116" s="1144">
        <v>0</v>
      </c>
      <c r="F116" s="1087">
        <v>0</v>
      </c>
      <c r="G116" s="1087">
        <v>0</v>
      </c>
      <c r="H116" s="1087">
        <v>0</v>
      </c>
      <c r="I116" s="1087">
        <v>0</v>
      </c>
      <c r="J116" s="1087">
        <v>0</v>
      </c>
      <c r="K116" s="1087">
        <v>0</v>
      </c>
      <c r="L116" s="1087">
        <v>0</v>
      </c>
      <c r="M116" s="1087">
        <v>0</v>
      </c>
      <c r="N116" s="1087">
        <v>0</v>
      </c>
      <c r="O116" s="1088">
        <v>0</v>
      </c>
    </row>
    <row r="117" spans="1:15" ht="25.5" x14ac:dyDescent="0.2">
      <c r="A117" s="1131"/>
      <c r="B117" s="1090" t="s">
        <v>654</v>
      </c>
      <c r="C117" s="1144">
        <v>48</v>
      </c>
      <c r="D117" s="1144">
        <v>44</v>
      </c>
      <c r="E117" s="1144">
        <v>36</v>
      </c>
      <c r="F117" s="1087">
        <v>44</v>
      </c>
      <c r="G117" s="1087">
        <v>40</v>
      </c>
      <c r="H117" s="1087">
        <v>40</v>
      </c>
      <c r="I117" s="1087">
        <v>32</v>
      </c>
      <c r="J117" s="1087">
        <v>21</v>
      </c>
      <c r="K117" s="1087">
        <v>21</v>
      </c>
      <c r="L117" s="1087">
        <v>21</v>
      </c>
      <c r="M117" s="1087">
        <v>21</v>
      </c>
      <c r="N117" s="1087">
        <v>0</v>
      </c>
      <c r="O117" s="1088">
        <v>368</v>
      </c>
    </row>
    <row r="118" spans="1:15" s="1069" customFormat="1" x14ac:dyDescent="0.2">
      <c r="A118" s="1131"/>
      <c r="B118" s="1079" t="s">
        <v>607</v>
      </c>
      <c r="C118" s="1147">
        <v>88716</v>
      </c>
      <c r="D118" s="1147">
        <v>94087</v>
      </c>
      <c r="E118" s="1147">
        <v>101201</v>
      </c>
      <c r="F118" s="1147">
        <v>105904</v>
      </c>
      <c r="G118" s="1147">
        <v>107229</v>
      </c>
      <c r="H118" s="1147">
        <v>104787</v>
      </c>
      <c r="I118" s="1147">
        <v>86934</v>
      </c>
      <c r="J118" s="1147">
        <v>80144</v>
      </c>
      <c r="K118" s="1147">
        <v>83420</v>
      </c>
      <c r="L118" s="1147">
        <v>84055</v>
      </c>
      <c r="M118" s="1080">
        <v>86735</v>
      </c>
      <c r="N118" s="1080">
        <v>66438</v>
      </c>
      <c r="O118" s="1081">
        <v>1089650</v>
      </c>
    </row>
    <row r="119" spans="1:15" x14ac:dyDescent="0.2">
      <c r="A119" s="1131"/>
      <c r="B119" s="1116" t="s">
        <v>609</v>
      </c>
      <c r="C119" s="1142">
        <v>22193</v>
      </c>
      <c r="D119" s="1142">
        <v>22063</v>
      </c>
      <c r="E119" s="1142">
        <v>21172</v>
      </c>
      <c r="F119" s="1119">
        <v>27776</v>
      </c>
      <c r="G119" s="1119">
        <v>29059</v>
      </c>
      <c r="H119" s="1119">
        <v>28011</v>
      </c>
      <c r="I119" s="1119">
        <v>24634</v>
      </c>
      <c r="J119" s="1119">
        <v>12487</v>
      </c>
      <c r="K119" s="1119">
        <v>26972</v>
      </c>
      <c r="L119" s="1119">
        <v>29551</v>
      </c>
      <c r="M119" s="1119">
        <v>22210</v>
      </c>
      <c r="N119" s="1119">
        <v>18371</v>
      </c>
      <c r="O119" s="1143">
        <v>284499</v>
      </c>
    </row>
    <row r="120" spans="1:15" x14ac:dyDescent="0.2">
      <c r="A120" s="1131"/>
      <c r="B120" s="1120" t="s">
        <v>608</v>
      </c>
      <c r="C120" s="1145">
        <v>26170</v>
      </c>
      <c r="D120" s="1145">
        <v>26100</v>
      </c>
      <c r="E120" s="1145">
        <v>26323</v>
      </c>
      <c r="F120" s="1111">
        <v>26083</v>
      </c>
      <c r="G120" s="1111">
        <v>24980</v>
      </c>
      <c r="H120" s="1111">
        <v>25974</v>
      </c>
      <c r="I120" s="1111">
        <v>25811</v>
      </c>
      <c r="J120" s="1111">
        <v>25717</v>
      </c>
      <c r="K120" s="1111">
        <v>25346</v>
      </c>
      <c r="L120" s="1111">
        <v>25350</v>
      </c>
      <c r="M120" s="1111">
        <v>25157</v>
      </c>
      <c r="N120" s="1111">
        <v>24999</v>
      </c>
      <c r="O120" s="1146">
        <v>308010</v>
      </c>
    </row>
    <row r="121" spans="1:15" s="1069" customFormat="1" x14ac:dyDescent="0.2">
      <c r="A121" s="1131"/>
      <c r="B121" s="1079" t="s">
        <v>610</v>
      </c>
      <c r="C121" s="1147">
        <v>48363</v>
      </c>
      <c r="D121" s="1147">
        <v>48163</v>
      </c>
      <c r="E121" s="1147">
        <v>47495</v>
      </c>
      <c r="F121" s="1147">
        <v>53859</v>
      </c>
      <c r="G121" s="1147">
        <v>54039</v>
      </c>
      <c r="H121" s="1147">
        <v>53985</v>
      </c>
      <c r="I121" s="1147">
        <v>50445</v>
      </c>
      <c r="J121" s="1147">
        <v>38204</v>
      </c>
      <c r="K121" s="1147">
        <v>52318</v>
      </c>
      <c r="L121" s="1147">
        <v>54901</v>
      </c>
      <c r="M121" s="1080">
        <v>47367</v>
      </c>
      <c r="N121" s="1080">
        <v>43370</v>
      </c>
      <c r="O121" s="1081">
        <v>592509</v>
      </c>
    </row>
    <row r="122" spans="1:15" x14ac:dyDescent="0.2">
      <c r="A122" s="1131"/>
      <c r="B122" s="1071" t="s">
        <v>37</v>
      </c>
      <c r="C122" s="1142">
        <v>20334</v>
      </c>
      <c r="D122" s="1142">
        <v>19303</v>
      </c>
      <c r="E122" s="1142">
        <v>19407</v>
      </c>
      <c r="F122" s="1119">
        <v>24465</v>
      </c>
      <c r="G122" s="1119">
        <v>29760</v>
      </c>
      <c r="H122" s="1119">
        <v>23835</v>
      </c>
      <c r="I122" s="1119">
        <v>6405</v>
      </c>
      <c r="J122" s="1119">
        <v>17135</v>
      </c>
      <c r="K122" s="1119">
        <v>16431</v>
      </c>
      <c r="L122" s="1119">
        <v>28967</v>
      </c>
      <c r="M122" s="1119">
        <v>20416</v>
      </c>
      <c r="N122" s="1119">
        <v>19255</v>
      </c>
      <c r="O122" s="1143">
        <v>245713</v>
      </c>
    </row>
    <row r="123" spans="1:15" x14ac:dyDescent="0.2">
      <c r="A123" s="1131"/>
      <c r="B123" s="1075" t="s">
        <v>39</v>
      </c>
      <c r="C123" s="1144">
        <v>3218</v>
      </c>
      <c r="D123" s="1144">
        <v>4590</v>
      </c>
      <c r="E123" s="1144">
        <v>7158</v>
      </c>
      <c r="F123" s="1087">
        <v>6512</v>
      </c>
      <c r="G123" s="1087">
        <v>5619</v>
      </c>
      <c r="H123" s="1087">
        <v>6026</v>
      </c>
      <c r="I123" s="1087">
        <v>1367</v>
      </c>
      <c r="J123" s="1087">
        <v>3526</v>
      </c>
      <c r="K123" s="1087">
        <v>6503</v>
      </c>
      <c r="L123" s="1087">
        <v>4621</v>
      </c>
      <c r="M123" s="1087">
        <v>4940</v>
      </c>
      <c r="N123" s="1087">
        <v>5155</v>
      </c>
      <c r="O123" s="1088">
        <v>59235</v>
      </c>
    </row>
    <row r="124" spans="1:15" x14ac:dyDescent="0.2">
      <c r="A124" s="1131"/>
      <c r="B124" s="1075" t="s">
        <v>611</v>
      </c>
      <c r="C124" s="1144">
        <v>14229</v>
      </c>
      <c r="D124" s="1144">
        <v>11627</v>
      </c>
      <c r="E124" s="1144">
        <v>13880</v>
      </c>
      <c r="F124" s="1087">
        <v>26315</v>
      </c>
      <c r="G124" s="1087">
        <v>17927</v>
      </c>
      <c r="H124" s="1087">
        <v>18659</v>
      </c>
      <c r="I124" s="1087">
        <v>3056</v>
      </c>
      <c r="J124" s="1087">
        <v>18013</v>
      </c>
      <c r="K124" s="1087">
        <v>15635</v>
      </c>
      <c r="L124" s="1087">
        <v>14806</v>
      </c>
      <c r="M124" s="1087">
        <v>17810</v>
      </c>
      <c r="N124" s="1087">
        <v>12130</v>
      </c>
      <c r="O124" s="1088">
        <v>184087</v>
      </c>
    </row>
    <row r="125" spans="1:15" x14ac:dyDescent="0.2">
      <c r="A125" s="1131"/>
      <c r="B125" s="1120" t="s">
        <v>612</v>
      </c>
      <c r="C125" s="1145">
        <v>22465</v>
      </c>
      <c r="D125" s="1145">
        <v>21669</v>
      </c>
      <c r="E125" s="1145">
        <v>24006</v>
      </c>
      <c r="F125" s="1111">
        <v>22195</v>
      </c>
      <c r="G125" s="1111">
        <v>23411</v>
      </c>
      <c r="H125" s="1111">
        <v>23149</v>
      </c>
      <c r="I125" s="1111">
        <v>25894</v>
      </c>
      <c r="J125" s="1111">
        <v>26921</v>
      </c>
      <c r="K125" s="1111">
        <v>25301</v>
      </c>
      <c r="L125" s="1111">
        <v>40271</v>
      </c>
      <c r="M125" s="1111">
        <v>27189</v>
      </c>
      <c r="N125" s="1111">
        <v>27044</v>
      </c>
      <c r="O125" s="1146">
        <v>309515</v>
      </c>
    </row>
    <row r="126" spans="1:15" s="1069" customFormat="1" x14ac:dyDescent="0.2">
      <c r="A126" s="1131"/>
      <c r="B126" s="1079" t="s">
        <v>613</v>
      </c>
      <c r="C126" s="1147">
        <v>60246</v>
      </c>
      <c r="D126" s="1147">
        <v>57189</v>
      </c>
      <c r="E126" s="1147">
        <v>64451</v>
      </c>
      <c r="F126" s="1147">
        <v>79487</v>
      </c>
      <c r="G126" s="1147">
        <v>76717</v>
      </c>
      <c r="H126" s="1147">
        <v>71669</v>
      </c>
      <c r="I126" s="1147">
        <v>36722</v>
      </c>
      <c r="J126" s="1147">
        <v>65595</v>
      </c>
      <c r="K126" s="1147">
        <v>63870</v>
      </c>
      <c r="L126" s="1147">
        <v>88665</v>
      </c>
      <c r="M126" s="1080">
        <v>70355</v>
      </c>
      <c r="N126" s="1080">
        <v>63584</v>
      </c>
      <c r="O126" s="1081">
        <v>798550</v>
      </c>
    </row>
    <row r="127" spans="1:15" x14ac:dyDescent="0.2">
      <c r="A127" s="1131"/>
      <c r="B127" s="1116" t="s">
        <v>614</v>
      </c>
      <c r="C127" s="1142">
        <v>11633</v>
      </c>
      <c r="D127" s="1142">
        <v>11140</v>
      </c>
      <c r="E127" s="1142">
        <v>12126</v>
      </c>
      <c r="F127" s="1119">
        <v>16477</v>
      </c>
      <c r="G127" s="1119">
        <v>16038</v>
      </c>
      <c r="H127" s="1119">
        <v>14109</v>
      </c>
      <c r="I127" s="1119">
        <v>1484</v>
      </c>
      <c r="J127" s="1119">
        <v>15668</v>
      </c>
      <c r="K127" s="1119">
        <v>14258</v>
      </c>
      <c r="L127" s="1119">
        <v>13418</v>
      </c>
      <c r="M127" s="1119">
        <v>11750</v>
      </c>
      <c r="N127" s="1119">
        <v>13152</v>
      </c>
      <c r="O127" s="1143">
        <v>151253</v>
      </c>
    </row>
    <row r="128" spans="1:15" x14ac:dyDescent="0.2">
      <c r="A128" s="1131"/>
      <c r="B128" s="1090" t="s">
        <v>615</v>
      </c>
      <c r="C128" s="1144">
        <v>94668</v>
      </c>
      <c r="D128" s="1153">
        <v>331321</v>
      </c>
      <c r="E128" s="1144">
        <v>106148</v>
      </c>
      <c r="F128" s="1087">
        <v>141369</v>
      </c>
      <c r="G128" s="1087">
        <v>107389</v>
      </c>
      <c r="H128" s="1087">
        <v>112586</v>
      </c>
      <c r="I128" s="1087">
        <v>35879</v>
      </c>
      <c r="J128" s="1087">
        <v>108237</v>
      </c>
      <c r="K128" s="1087">
        <v>106890</v>
      </c>
      <c r="L128" s="1087">
        <v>96271</v>
      </c>
      <c r="M128" s="1087">
        <v>101731</v>
      </c>
      <c r="N128" s="1087">
        <v>101658</v>
      </c>
      <c r="O128" s="1088">
        <v>1444147</v>
      </c>
    </row>
    <row r="129" spans="1:17" x14ac:dyDescent="0.2">
      <c r="A129" s="1131"/>
      <c r="B129" s="1089" t="s">
        <v>616</v>
      </c>
      <c r="C129" s="1144">
        <v>37517</v>
      </c>
      <c r="D129" s="1144">
        <v>34594</v>
      </c>
      <c r="E129" s="1144">
        <v>40015</v>
      </c>
      <c r="F129" s="1087">
        <v>53270</v>
      </c>
      <c r="G129" s="1087">
        <v>47931</v>
      </c>
      <c r="H129" s="1087">
        <v>49315</v>
      </c>
      <c r="I129" s="1087">
        <v>20044</v>
      </c>
      <c r="J129" s="1087">
        <v>46060</v>
      </c>
      <c r="K129" s="1087">
        <v>45267</v>
      </c>
      <c r="L129" s="1087">
        <v>43459</v>
      </c>
      <c r="M129" s="1087">
        <v>43196</v>
      </c>
      <c r="N129" s="1152">
        <v>47403</v>
      </c>
      <c r="O129" s="1088">
        <v>508071</v>
      </c>
    </row>
    <row r="130" spans="1:17" x14ac:dyDescent="0.2">
      <c r="A130" s="1131"/>
      <c r="B130" s="1089" t="s">
        <v>617</v>
      </c>
      <c r="C130" s="1144">
        <v>239236</v>
      </c>
      <c r="D130" s="1144">
        <v>228071</v>
      </c>
      <c r="E130" s="1144">
        <v>232714</v>
      </c>
      <c r="F130" s="1087">
        <v>280078</v>
      </c>
      <c r="G130" s="1087">
        <v>287652</v>
      </c>
      <c r="H130" s="1087">
        <v>269253</v>
      </c>
      <c r="I130" s="1087">
        <v>144597</v>
      </c>
      <c r="J130" s="1087">
        <v>200010</v>
      </c>
      <c r="K130" s="1087">
        <v>270411</v>
      </c>
      <c r="L130" s="1087">
        <v>204591</v>
      </c>
      <c r="M130" s="1087">
        <v>223749</v>
      </c>
      <c r="N130" s="1087">
        <v>233477</v>
      </c>
      <c r="O130" s="1088">
        <v>2813839</v>
      </c>
    </row>
    <row r="131" spans="1:17" x14ac:dyDescent="0.2">
      <c r="A131" s="1131"/>
      <c r="B131" s="1089" t="s">
        <v>618</v>
      </c>
      <c r="C131" s="1144">
        <v>111311</v>
      </c>
      <c r="D131" s="1144">
        <v>119969</v>
      </c>
      <c r="E131" s="1144">
        <v>112653</v>
      </c>
      <c r="F131" s="1087">
        <v>120455</v>
      </c>
      <c r="G131" s="1087">
        <v>102975</v>
      </c>
      <c r="H131" s="1087">
        <v>104689</v>
      </c>
      <c r="I131" s="1087">
        <v>47177</v>
      </c>
      <c r="J131" s="1087">
        <v>128437</v>
      </c>
      <c r="K131" s="1087">
        <v>118393</v>
      </c>
      <c r="L131" s="1087">
        <v>108323</v>
      </c>
      <c r="M131" s="1087">
        <v>103687</v>
      </c>
      <c r="N131" s="1087">
        <v>115016</v>
      </c>
      <c r="O131" s="1088">
        <v>1293085</v>
      </c>
    </row>
    <row r="132" spans="1:17" x14ac:dyDescent="0.2">
      <c r="A132" s="1131"/>
      <c r="B132" s="1077" t="s">
        <v>619</v>
      </c>
      <c r="C132" s="1145">
        <v>493</v>
      </c>
      <c r="D132" s="1145">
        <v>493</v>
      </c>
      <c r="E132" s="1145">
        <v>762</v>
      </c>
      <c r="F132" s="1111">
        <v>621</v>
      </c>
      <c r="G132" s="1111">
        <v>802</v>
      </c>
      <c r="H132" s="1111">
        <v>1013</v>
      </c>
      <c r="I132" s="1111">
        <v>685</v>
      </c>
      <c r="J132" s="1111">
        <v>658</v>
      </c>
      <c r="K132" s="1111">
        <v>609</v>
      </c>
      <c r="L132" s="1111">
        <v>719</v>
      </c>
      <c r="M132" s="1111">
        <v>874</v>
      </c>
      <c r="N132" s="1111">
        <v>1157</v>
      </c>
      <c r="O132" s="1146">
        <v>8886</v>
      </c>
    </row>
    <row r="133" spans="1:17" s="1069" customFormat="1" ht="25.5" x14ac:dyDescent="0.2">
      <c r="A133" s="1131"/>
      <c r="B133" s="1079" t="s">
        <v>620</v>
      </c>
      <c r="C133" s="1147">
        <v>494858</v>
      </c>
      <c r="D133" s="1147">
        <v>725588</v>
      </c>
      <c r="E133" s="1147">
        <v>504418</v>
      </c>
      <c r="F133" s="1147">
        <v>612270</v>
      </c>
      <c r="G133" s="1147">
        <v>562787</v>
      </c>
      <c r="H133" s="1147">
        <v>550965</v>
      </c>
      <c r="I133" s="1147">
        <v>249866</v>
      </c>
      <c r="J133" s="1147">
        <v>499070</v>
      </c>
      <c r="K133" s="1147">
        <v>555828</v>
      </c>
      <c r="L133" s="1147">
        <v>466781</v>
      </c>
      <c r="M133" s="1080">
        <v>484987</v>
      </c>
      <c r="N133" s="1080">
        <v>511863</v>
      </c>
      <c r="O133" s="1081">
        <v>6219281</v>
      </c>
    </row>
    <row r="134" spans="1:17" x14ac:dyDescent="0.2">
      <c r="A134" s="1131"/>
      <c r="B134" s="1122" t="s">
        <v>632</v>
      </c>
      <c r="C134" s="1071">
        <v>26015</v>
      </c>
      <c r="D134" s="1142">
        <v>27396</v>
      </c>
      <c r="E134" s="1142">
        <v>30770</v>
      </c>
      <c r="F134" s="1119">
        <v>29997</v>
      </c>
      <c r="G134" s="1119">
        <v>31705</v>
      </c>
      <c r="H134" s="1119">
        <v>28398</v>
      </c>
      <c r="I134" s="1119">
        <v>16163</v>
      </c>
      <c r="J134" s="1119">
        <v>20449</v>
      </c>
      <c r="K134" s="1119">
        <v>27436</v>
      </c>
      <c r="L134" s="1119">
        <v>26229</v>
      </c>
      <c r="M134" s="1119">
        <v>28644</v>
      </c>
      <c r="N134" s="1119">
        <v>29926</v>
      </c>
      <c r="O134" s="1143">
        <v>323128</v>
      </c>
      <c r="P134" s="1131"/>
      <c r="Q134" s="1131"/>
    </row>
    <row r="135" spans="1:17" x14ac:dyDescent="0.2">
      <c r="A135" s="1131"/>
      <c r="B135" s="1089" t="s">
        <v>626</v>
      </c>
      <c r="C135" s="1075">
        <v>22639</v>
      </c>
      <c r="D135" s="1144">
        <v>24679</v>
      </c>
      <c r="E135" s="1144">
        <v>21738</v>
      </c>
      <c r="F135" s="1087">
        <v>25485</v>
      </c>
      <c r="G135" s="1087">
        <v>25255</v>
      </c>
      <c r="H135" s="1087">
        <v>26382</v>
      </c>
      <c r="I135" s="1087">
        <v>9784</v>
      </c>
      <c r="J135" s="1087">
        <v>18843</v>
      </c>
      <c r="K135" s="1087">
        <v>27081</v>
      </c>
      <c r="L135" s="1087">
        <v>19701</v>
      </c>
      <c r="M135" s="1087">
        <v>23571</v>
      </c>
      <c r="N135" s="1087">
        <v>23437</v>
      </c>
      <c r="O135" s="1088">
        <v>268595</v>
      </c>
      <c r="P135" s="1131"/>
      <c r="Q135" s="1131"/>
    </row>
    <row r="136" spans="1:17" x14ac:dyDescent="0.2">
      <c r="A136" s="1131"/>
      <c r="B136" s="1089" t="s">
        <v>623</v>
      </c>
      <c r="C136" s="1075">
        <v>23278</v>
      </c>
      <c r="D136" s="1144">
        <v>24029</v>
      </c>
      <c r="E136" s="1144">
        <v>23627</v>
      </c>
      <c r="F136" s="1087">
        <v>29405</v>
      </c>
      <c r="G136" s="1087">
        <v>25422</v>
      </c>
      <c r="H136" s="1087">
        <v>24255</v>
      </c>
      <c r="I136" s="1087">
        <v>17695</v>
      </c>
      <c r="J136" s="1087">
        <v>19581</v>
      </c>
      <c r="K136" s="1087">
        <v>24327</v>
      </c>
      <c r="L136" s="1087">
        <v>21039</v>
      </c>
      <c r="M136" s="1087">
        <v>23057</v>
      </c>
      <c r="N136" s="1087">
        <v>22262</v>
      </c>
      <c r="O136" s="1088">
        <v>277977</v>
      </c>
      <c r="P136" s="1131"/>
      <c r="Q136" s="1131"/>
    </row>
    <row r="137" spans="1:17" x14ac:dyDescent="0.2">
      <c r="A137" s="1131"/>
      <c r="B137" s="1089" t="s">
        <v>624</v>
      </c>
      <c r="C137" s="1075">
        <v>4526</v>
      </c>
      <c r="D137" s="1144">
        <v>4593</v>
      </c>
      <c r="E137" s="1144">
        <v>5268</v>
      </c>
      <c r="F137" s="1087">
        <v>5764</v>
      </c>
      <c r="G137" s="1087">
        <v>5154</v>
      </c>
      <c r="H137" s="1087">
        <v>4670</v>
      </c>
      <c r="I137" s="1087">
        <v>2893</v>
      </c>
      <c r="J137" s="1087">
        <v>4537</v>
      </c>
      <c r="K137" s="1087">
        <v>4170</v>
      </c>
      <c r="L137" s="1087">
        <v>4329</v>
      </c>
      <c r="M137" s="1087">
        <v>3905</v>
      </c>
      <c r="N137" s="1087">
        <v>4132</v>
      </c>
      <c r="O137" s="1088">
        <v>53941</v>
      </c>
      <c r="P137" s="1131"/>
      <c r="Q137" s="1131"/>
    </row>
    <row r="138" spans="1:17" x14ac:dyDescent="0.2">
      <c r="A138" s="1131"/>
      <c r="B138" s="1090" t="s">
        <v>655</v>
      </c>
      <c r="C138" s="1075">
        <v>51942</v>
      </c>
      <c r="D138" s="1144">
        <v>49353</v>
      </c>
      <c r="E138" s="1144">
        <v>48467</v>
      </c>
      <c r="F138" s="1087">
        <v>66000</v>
      </c>
      <c r="G138" s="1087">
        <v>55046</v>
      </c>
      <c r="H138" s="1087">
        <v>57451</v>
      </c>
      <c r="I138" s="1087">
        <v>25523</v>
      </c>
      <c r="J138" s="1087">
        <v>49795</v>
      </c>
      <c r="K138" s="1087">
        <v>53253</v>
      </c>
      <c r="L138" s="1087">
        <v>53751</v>
      </c>
      <c r="M138" s="1087">
        <v>51040</v>
      </c>
      <c r="N138" s="1087">
        <v>49435</v>
      </c>
      <c r="O138" s="1088">
        <v>611056</v>
      </c>
      <c r="P138" s="1131"/>
      <c r="Q138" s="1131"/>
    </row>
    <row r="139" spans="1:17" x14ac:dyDescent="0.2">
      <c r="A139" s="1131"/>
      <c r="B139" s="1090" t="s">
        <v>628</v>
      </c>
      <c r="C139" s="1075">
        <v>51155</v>
      </c>
      <c r="D139" s="1144">
        <v>50175</v>
      </c>
      <c r="E139" s="1144">
        <v>49766</v>
      </c>
      <c r="F139" s="1087">
        <v>55912</v>
      </c>
      <c r="G139" s="1087">
        <v>57854</v>
      </c>
      <c r="H139" s="1087">
        <v>52865</v>
      </c>
      <c r="I139" s="1087">
        <v>41384</v>
      </c>
      <c r="J139" s="1087">
        <v>48388</v>
      </c>
      <c r="K139" s="1087">
        <v>54743</v>
      </c>
      <c r="L139" s="1087">
        <v>49061</v>
      </c>
      <c r="M139" s="1087">
        <v>50601</v>
      </c>
      <c r="N139" s="1087">
        <v>51351</v>
      </c>
      <c r="O139" s="1088">
        <v>613255</v>
      </c>
      <c r="P139" s="1131"/>
      <c r="Q139" s="1131"/>
    </row>
    <row r="140" spans="1:17" x14ac:dyDescent="0.2">
      <c r="A140" s="1131"/>
      <c r="B140" s="1090" t="s">
        <v>630</v>
      </c>
      <c r="C140" s="1075">
        <v>1255</v>
      </c>
      <c r="D140" s="1144">
        <v>1162</v>
      </c>
      <c r="E140" s="1144">
        <v>1411</v>
      </c>
      <c r="F140" s="1087">
        <v>1660</v>
      </c>
      <c r="G140" s="1087">
        <v>1297</v>
      </c>
      <c r="H140" s="1087">
        <v>1381</v>
      </c>
      <c r="I140" s="1087">
        <v>796</v>
      </c>
      <c r="J140" s="1087">
        <v>1187</v>
      </c>
      <c r="K140" s="1087">
        <v>1267</v>
      </c>
      <c r="L140" s="1087">
        <v>962</v>
      </c>
      <c r="M140" s="1087">
        <v>1354</v>
      </c>
      <c r="N140" s="1087">
        <v>1285</v>
      </c>
      <c r="O140" s="1088">
        <v>15017</v>
      </c>
      <c r="P140" s="1131"/>
      <c r="Q140" s="1131"/>
    </row>
    <row r="141" spans="1:17" x14ac:dyDescent="0.2">
      <c r="A141" s="1131"/>
      <c r="B141" s="1089" t="s">
        <v>629</v>
      </c>
      <c r="C141" s="1075">
        <v>27891</v>
      </c>
      <c r="D141" s="1144">
        <v>27879</v>
      </c>
      <c r="E141" s="1144">
        <v>27279</v>
      </c>
      <c r="F141" s="1087">
        <v>35833</v>
      </c>
      <c r="G141" s="1087">
        <v>32424</v>
      </c>
      <c r="H141" s="1087">
        <v>35858</v>
      </c>
      <c r="I141" s="1087">
        <v>21300</v>
      </c>
      <c r="J141" s="1087">
        <v>29202</v>
      </c>
      <c r="K141" s="1087">
        <v>34975</v>
      </c>
      <c r="L141" s="1087">
        <v>29566</v>
      </c>
      <c r="M141" s="1087">
        <v>28067</v>
      </c>
      <c r="N141" s="1087">
        <v>31143</v>
      </c>
      <c r="O141" s="1088">
        <v>361417</v>
      </c>
      <c r="P141" s="1131"/>
      <c r="Q141" s="1131"/>
    </row>
    <row r="142" spans="1:17" x14ac:dyDescent="0.2">
      <c r="A142" s="1131"/>
      <c r="B142" s="1090" t="s">
        <v>631</v>
      </c>
      <c r="C142" s="1075">
        <v>7224</v>
      </c>
      <c r="D142" s="1144">
        <v>8729</v>
      </c>
      <c r="E142" s="1144">
        <v>7552</v>
      </c>
      <c r="F142" s="1087">
        <v>10550</v>
      </c>
      <c r="G142" s="1087">
        <v>9087</v>
      </c>
      <c r="H142" s="1087">
        <v>8460</v>
      </c>
      <c r="I142" s="1087">
        <v>4150</v>
      </c>
      <c r="J142" s="1087">
        <v>7755</v>
      </c>
      <c r="K142" s="1087">
        <v>7436</v>
      </c>
      <c r="L142" s="1087">
        <v>7811</v>
      </c>
      <c r="M142" s="1087">
        <v>7881</v>
      </c>
      <c r="N142" s="1087">
        <v>7730</v>
      </c>
      <c r="O142" s="1088">
        <v>94365</v>
      </c>
      <c r="P142" s="1131"/>
      <c r="Q142" s="1131"/>
    </row>
    <row r="143" spans="1:17" x14ac:dyDescent="0.2">
      <c r="A143" s="1131"/>
      <c r="B143" s="1089" t="s">
        <v>625</v>
      </c>
      <c r="C143" s="1075">
        <v>23717</v>
      </c>
      <c r="D143" s="1144">
        <v>21587</v>
      </c>
      <c r="E143" s="1144">
        <v>24383</v>
      </c>
      <c r="F143" s="1087">
        <v>27757</v>
      </c>
      <c r="G143" s="1087">
        <v>24848</v>
      </c>
      <c r="H143" s="1087">
        <v>26221</v>
      </c>
      <c r="I143" s="1087">
        <v>14658</v>
      </c>
      <c r="J143" s="1087">
        <v>21127</v>
      </c>
      <c r="K143" s="1087">
        <v>22482</v>
      </c>
      <c r="L143" s="1087">
        <v>21938</v>
      </c>
      <c r="M143" s="1087">
        <v>22053</v>
      </c>
      <c r="N143" s="1087">
        <v>23710</v>
      </c>
      <c r="O143" s="1088">
        <v>274481</v>
      </c>
      <c r="P143" s="1131"/>
      <c r="Q143" s="1131"/>
    </row>
    <row r="144" spans="1:17" x14ac:dyDescent="0.2">
      <c r="A144" s="1131"/>
      <c r="B144" s="1090" t="s">
        <v>622</v>
      </c>
      <c r="C144" s="1075">
        <v>33344</v>
      </c>
      <c r="D144" s="1144">
        <v>34265</v>
      </c>
      <c r="E144" s="1144">
        <v>34989</v>
      </c>
      <c r="F144" s="1087">
        <v>37319</v>
      </c>
      <c r="G144" s="1087">
        <v>34611</v>
      </c>
      <c r="H144" s="1087">
        <v>36175</v>
      </c>
      <c r="I144" s="1087">
        <v>15934</v>
      </c>
      <c r="J144" s="1087">
        <v>25949</v>
      </c>
      <c r="K144" s="1087">
        <v>34020</v>
      </c>
      <c r="L144" s="1087">
        <v>27506</v>
      </c>
      <c r="M144" s="1087">
        <v>28023</v>
      </c>
      <c r="N144" s="1087">
        <v>32211</v>
      </c>
      <c r="O144" s="1088">
        <v>374346</v>
      </c>
      <c r="P144" s="1131"/>
      <c r="Q144" s="1131"/>
    </row>
    <row r="145" spans="1:17" x14ac:dyDescent="0.2">
      <c r="A145" s="1131"/>
      <c r="B145" s="1089" t="s">
        <v>633</v>
      </c>
      <c r="C145" s="1075">
        <v>36006</v>
      </c>
      <c r="D145" s="1144">
        <v>38151</v>
      </c>
      <c r="E145" s="1144">
        <v>34066</v>
      </c>
      <c r="F145" s="1087">
        <v>40003</v>
      </c>
      <c r="G145" s="1087">
        <v>42094</v>
      </c>
      <c r="H145" s="1087">
        <v>36608</v>
      </c>
      <c r="I145" s="1087">
        <v>17057</v>
      </c>
      <c r="J145" s="1087">
        <v>32971</v>
      </c>
      <c r="K145" s="1087">
        <v>35453</v>
      </c>
      <c r="L145" s="1087">
        <v>31513</v>
      </c>
      <c r="M145" s="1087">
        <v>32125</v>
      </c>
      <c r="N145" s="1087">
        <v>36387</v>
      </c>
      <c r="O145" s="1088">
        <v>412434</v>
      </c>
      <c r="P145" s="1131"/>
      <c r="Q145" s="1131"/>
    </row>
    <row r="146" spans="1:17" x14ac:dyDescent="0.2">
      <c r="A146" s="1131"/>
      <c r="B146" s="1090" t="s">
        <v>634</v>
      </c>
      <c r="C146" s="1075">
        <v>8381</v>
      </c>
      <c r="D146" s="1144">
        <v>9774</v>
      </c>
      <c r="E146" s="1144">
        <v>10751</v>
      </c>
      <c r="F146" s="1087">
        <v>11577</v>
      </c>
      <c r="G146" s="1087">
        <v>8716</v>
      </c>
      <c r="H146" s="1087">
        <v>9305</v>
      </c>
      <c r="I146" s="1087">
        <v>3587</v>
      </c>
      <c r="J146" s="1087">
        <v>6580</v>
      </c>
      <c r="K146" s="1087">
        <v>7451</v>
      </c>
      <c r="L146" s="1087">
        <v>9437</v>
      </c>
      <c r="M146" s="1087">
        <v>7544</v>
      </c>
      <c r="N146" s="1087">
        <v>8137</v>
      </c>
      <c r="O146" s="1088">
        <v>101240</v>
      </c>
      <c r="P146" s="1131"/>
      <c r="Q146" s="1131"/>
    </row>
    <row r="147" spans="1:17" x14ac:dyDescent="0.2">
      <c r="A147" s="1131"/>
      <c r="B147" s="1089" t="s">
        <v>636</v>
      </c>
      <c r="C147" s="1075">
        <v>654</v>
      </c>
      <c r="D147" s="1144">
        <v>504</v>
      </c>
      <c r="E147" s="1144">
        <v>723</v>
      </c>
      <c r="F147" s="1087">
        <v>516</v>
      </c>
      <c r="G147" s="1087">
        <v>450</v>
      </c>
      <c r="H147" s="1087">
        <v>498</v>
      </c>
      <c r="I147" s="1087">
        <v>402</v>
      </c>
      <c r="J147" s="1087">
        <v>455</v>
      </c>
      <c r="K147" s="1087">
        <v>590</v>
      </c>
      <c r="L147" s="1087">
        <v>389</v>
      </c>
      <c r="M147" s="1087">
        <v>379</v>
      </c>
      <c r="N147" s="1087">
        <v>679</v>
      </c>
      <c r="O147" s="1088">
        <v>6239</v>
      </c>
      <c r="P147" s="1131"/>
      <c r="Q147" s="1131"/>
    </row>
    <row r="148" spans="1:17" x14ac:dyDescent="0.2">
      <c r="A148" s="1131"/>
      <c r="B148" s="1154" t="s">
        <v>635</v>
      </c>
      <c r="C148" s="1155">
        <v>696</v>
      </c>
      <c r="D148" s="1144">
        <v>1000</v>
      </c>
      <c r="E148" s="1144">
        <v>1140</v>
      </c>
      <c r="F148" s="1087">
        <v>1332</v>
      </c>
      <c r="G148" s="1087">
        <v>656</v>
      </c>
      <c r="H148" s="1087">
        <v>748</v>
      </c>
      <c r="I148" s="1087">
        <v>629</v>
      </c>
      <c r="J148" s="1087">
        <v>804</v>
      </c>
      <c r="K148" s="1087">
        <v>986</v>
      </c>
      <c r="L148" s="1087">
        <v>895</v>
      </c>
      <c r="M148" s="1087">
        <v>705</v>
      </c>
      <c r="N148" s="1087">
        <v>1083</v>
      </c>
      <c r="O148" s="1058">
        <v>10674</v>
      </c>
      <c r="P148" s="1131"/>
      <c r="Q148" s="1131"/>
    </row>
    <row r="149" spans="1:17" x14ac:dyDescent="0.2">
      <c r="A149" s="1131"/>
      <c r="B149" s="1091" t="s">
        <v>627</v>
      </c>
      <c r="C149" s="1155">
        <v>42740</v>
      </c>
      <c r="D149" s="1144">
        <v>41394</v>
      </c>
      <c r="E149" s="1144">
        <v>41003</v>
      </c>
      <c r="F149" s="1087">
        <v>45701</v>
      </c>
      <c r="G149" s="1087">
        <v>41278</v>
      </c>
      <c r="H149" s="1087">
        <v>41964</v>
      </c>
      <c r="I149" s="1087">
        <v>23245</v>
      </c>
      <c r="J149" s="1087">
        <v>40178</v>
      </c>
      <c r="K149" s="1087">
        <v>40047</v>
      </c>
      <c r="L149" s="1087">
        <v>36672</v>
      </c>
      <c r="M149" s="1087">
        <v>36333</v>
      </c>
      <c r="N149" s="1087">
        <v>37395</v>
      </c>
      <c r="O149" s="1058">
        <v>467950</v>
      </c>
      <c r="P149" s="1131"/>
      <c r="Q149" s="1131"/>
    </row>
    <row r="150" spans="1:17" x14ac:dyDescent="0.2">
      <c r="A150" s="1131"/>
      <c r="B150" s="1091" t="s">
        <v>637</v>
      </c>
      <c r="C150" s="1087">
        <v>1932</v>
      </c>
      <c r="D150" s="1144">
        <v>2153</v>
      </c>
      <c r="E150" s="1144">
        <v>2159</v>
      </c>
      <c r="F150" s="1144">
        <v>2297</v>
      </c>
      <c r="G150" s="1144">
        <v>2017</v>
      </c>
      <c r="H150" s="1144">
        <v>2227</v>
      </c>
      <c r="I150" s="1144">
        <v>993</v>
      </c>
      <c r="J150" s="1144">
        <v>2173</v>
      </c>
      <c r="K150" s="1087">
        <v>2543</v>
      </c>
      <c r="L150" s="1087">
        <v>2787</v>
      </c>
      <c r="M150" s="1087">
        <v>1988</v>
      </c>
      <c r="N150" s="1087">
        <v>3232</v>
      </c>
      <c r="O150" s="1058">
        <v>26501</v>
      </c>
      <c r="P150" s="1131"/>
      <c r="Q150" s="1131"/>
    </row>
    <row r="151" spans="1:17" x14ac:dyDescent="0.2">
      <c r="A151" s="1131"/>
      <c r="B151" s="1156" t="s">
        <v>656</v>
      </c>
      <c r="C151" s="1157">
        <v>0</v>
      </c>
      <c r="D151" s="1145">
        <v>70</v>
      </c>
      <c r="E151" s="1145">
        <v>81</v>
      </c>
      <c r="F151" s="1111">
        <v>21</v>
      </c>
      <c r="G151" s="1111">
        <v>21</v>
      </c>
      <c r="H151" s="1111">
        <v>21</v>
      </c>
      <c r="I151" s="1111">
        <v>92</v>
      </c>
      <c r="J151" s="1111">
        <v>37</v>
      </c>
      <c r="K151" s="1111">
        <v>87</v>
      </c>
      <c r="L151" s="1111">
        <v>98</v>
      </c>
      <c r="M151" s="1111">
        <v>72</v>
      </c>
      <c r="N151" s="1111">
        <v>144</v>
      </c>
      <c r="O151" s="1158">
        <v>744</v>
      </c>
      <c r="P151" s="1131"/>
      <c r="Q151" s="1131"/>
    </row>
    <row r="152" spans="1:17" s="1069" customFormat="1" x14ac:dyDescent="0.2">
      <c r="A152" s="1138"/>
      <c r="B152" s="1079" t="s">
        <v>639</v>
      </c>
      <c r="C152" s="1080">
        <v>363395</v>
      </c>
      <c r="D152" s="1080">
        <v>366893</v>
      </c>
      <c r="E152" s="1080">
        <v>365173</v>
      </c>
      <c r="F152" s="1080">
        <v>427129</v>
      </c>
      <c r="G152" s="1080">
        <v>397935</v>
      </c>
      <c r="H152" s="1080">
        <v>393487</v>
      </c>
      <c r="I152" s="1080">
        <v>216285</v>
      </c>
      <c r="J152" s="1080">
        <v>330011</v>
      </c>
      <c r="K152" s="1080">
        <v>378347</v>
      </c>
      <c r="L152" s="1080">
        <v>343684</v>
      </c>
      <c r="M152" s="1080">
        <v>347342</v>
      </c>
      <c r="N152" s="1080">
        <v>363679</v>
      </c>
      <c r="O152" s="1081">
        <v>4293360</v>
      </c>
      <c r="P152" s="1131"/>
      <c r="Q152" s="1131"/>
    </row>
    <row r="153" spans="1:17" s="1069" customFormat="1" ht="13.5" thickBot="1" x14ac:dyDescent="0.25">
      <c r="A153" s="1131"/>
      <c r="B153" s="1159" t="s">
        <v>15</v>
      </c>
      <c r="C153" s="1160">
        <v>6461072</v>
      </c>
      <c r="D153" s="1160">
        <v>6487847</v>
      </c>
      <c r="E153" s="1160">
        <v>5142698</v>
      </c>
      <c r="F153" s="1160">
        <v>6411078</v>
      </c>
      <c r="G153" s="1160">
        <v>6627689</v>
      </c>
      <c r="H153" s="1160">
        <v>6298676</v>
      </c>
      <c r="I153" s="1160">
        <v>9303244</v>
      </c>
      <c r="J153" s="1160">
        <v>4569040</v>
      </c>
      <c r="K153" s="1160">
        <v>5829643</v>
      </c>
      <c r="L153" s="1160">
        <v>6332954</v>
      </c>
      <c r="M153" s="1160">
        <v>5789913</v>
      </c>
      <c r="N153" s="1160">
        <v>5961365</v>
      </c>
      <c r="O153" s="1161">
        <v>75215219</v>
      </c>
    </row>
    <row r="154" spans="1:17" ht="13.5" thickTop="1" x14ac:dyDescent="0.2">
      <c r="A154" s="1131"/>
      <c r="B154" s="1051" t="s">
        <v>657</v>
      </c>
    </row>
    <row r="155" spans="1:17" x14ac:dyDescent="0.2">
      <c r="A155" s="1131"/>
      <c r="B155" s="1048" t="s">
        <v>658</v>
      </c>
    </row>
    <row r="156" spans="1:17" x14ac:dyDescent="0.2">
      <c r="A156" s="1131"/>
      <c r="B156" s="1051" t="s">
        <v>659</v>
      </c>
      <c r="M156" s="1133"/>
      <c r="N156" s="1133"/>
    </row>
    <row r="157" spans="1:17" x14ac:dyDescent="0.2">
      <c r="A157" s="1131"/>
      <c r="C157" s="1137"/>
      <c r="D157" s="1137"/>
      <c r="E157" s="1137"/>
      <c r="F157" s="1137"/>
      <c r="G157" s="1137"/>
      <c r="H157" s="1137"/>
      <c r="I157" s="1137"/>
      <c r="J157" s="1137"/>
      <c r="M157" s="1133"/>
      <c r="N157" s="1133"/>
      <c r="O157" s="1128"/>
    </row>
    <row r="158" spans="1:17" x14ac:dyDescent="0.2">
      <c r="A158" s="1131"/>
      <c r="C158" s="1162"/>
      <c r="D158" s="1162"/>
      <c r="E158" s="1162"/>
      <c r="F158" s="1162"/>
      <c r="G158" s="1162"/>
      <c r="H158" s="1162"/>
      <c r="I158" s="1162"/>
      <c r="J158" s="1162"/>
      <c r="K158" s="1162"/>
      <c r="L158" s="1162"/>
    </row>
    <row r="159" spans="1:17" x14ac:dyDescent="0.2">
      <c r="A159" s="1131"/>
      <c r="B159" s="1163"/>
      <c r="C159" s="1137"/>
      <c r="D159" s="1137"/>
      <c r="E159" s="1137"/>
      <c r="F159" s="1137"/>
      <c r="G159" s="1137"/>
      <c r="H159" s="1132"/>
      <c r="I159" s="1132"/>
      <c r="J159" s="1132"/>
    </row>
    <row r="160" spans="1:17" x14ac:dyDescent="0.2">
      <c r="C160" s="1137"/>
      <c r="D160" s="1137"/>
      <c r="E160" s="1137"/>
      <c r="F160" s="1056"/>
      <c r="G160" s="1056"/>
    </row>
    <row r="161" spans="6:15" x14ac:dyDescent="0.2">
      <c r="F161" s="1132"/>
      <c r="G161" s="1132"/>
      <c r="H161" s="1132"/>
      <c r="I161" s="1132"/>
      <c r="J161" s="1132"/>
      <c r="K161" s="1132"/>
      <c r="L161" s="1132"/>
      <c r="M161" s="1132"/>
      <c r="N161" s="1132"/>
      <c r="O161" s="1132"/>
    </row>
    <row r="162" spans="6:15" x14ac:dyDescent="0.2">
      <c r="F162" s="1132"/>
      <c r="G162" s="1132"/>
      <c r="H162" s="1132"/>
      <c r="I162" s="1132"/>
      <c r="J162" s="1132"/>
      <c r="K162" s="1132"/>
      <c r="L162" s="1132"/>
    </row>
    <row r="167" spans="6:15" x14ac:dyDescent="0.2">
      <c r="F167" s="1132"/>
      <c r="G167" s="1132"/>
      <c r="H167" s="1132"/>
      <c r="I167" s="1132"/>
      <c r="J167" s="1132"/>
      <c r="K167" s="1132"/>
      <c r="L167" s="1132"/>
    </row>
    <row r="169" spans="6:15" x14ac:dyDescent="0.2">
      <c r="F169" s="1132"/>
      <c r="G169" s="1132"/>
      <c r="H169" s="1132"/>
      <c r="I169" s="1132"/>
      <c r="J169" s="1132"/>
      <c r="K169" s="1132"/>
      <c r="L169" s="1132"/>
    </row>
  </sheetData>
  <hyperlinks>
    <hyperlink ref="P4" location="Índice!A88" display="Volver"/>
  </hyperlinks>
  <printOptions horizontalCentered="1"/>
  <pageMargins left="0.19685039370078741" right="0.19685039370078741" top="0.78740157480314965" bottom="0.19685039370078741" header="0" footer="0"/>
  <pageSetup paperSize="14" scale="74"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93"/>
  <sheetViews>
    <sheetView topLeftCell="Y1" workbookViewId="0">
      <selection activeCell="AP3" sqref="AP3"/>
    </sheetView>
  </sheetViews>
  <sheetFormatPr baseColWidth="10" defaultColWidth="10.85546875" defaultRowHeight="12.75" x14ac:dyDescent="0.2"/>
  <cols>
    <col min="1" max="1" width="2.28515625" style="102" customWidth="1"/>
    <col min="2" max="2" width="50.42578125" style="102" customWidth="1"/>
    <col min="3" max="3" width="13.42578125" style="102" bestFit="1" customWidth="1"/>
    <col min="4" max="4" width="10.28515625" style="97" customWidth="1"/>
    <col min="5" max="10" width="11.140625" style="97" customWidth="1"/>
    <col min="11" max="11" width="12.42578125" style="102" bestFit="1" customWidth="1"/>
    <col min="12" max="12" width="11" style="102" bestFit="1" customWidth="1"/>
    <col min="13" max="22" width="10.85546875" style="102"/>
    <col min="23" max="23" width="11" style="102" bestFit="1" customWidth="1"/>
    <col min="24" max="31" width="10.85546875" style="102"/>
    <col min="32" max="32" width="12" style="102" bestFit="1" customWidth="1"/>
    <col min="33" max="38" width="10.85546875" style="102"/>
    <col min="39" max="41" width="12.28515625" style="102" customWidth="1"/>
    <col min="42" max="42" width="10.85546875" style="454"/>
    <col min="43" max="16384" width="10.85546875" style="102"/>
  </cols>
  <sheetData>
    <row r="1" spans="2:42" s="105" customFormat="1" ht="18" x14ac:dyDescent="0.2">
      <c r="B1" s="379" t="s">
        <v>187</v>
      </c>
      <c r="C1" s="60"/>
      <c r="D1" s="21"/>
      <c r="E1" s="21"/>
      <c r="F1" s="21"/>
      <c r="G1" s="21"/>
      <c r="H1" s="22"/>
      <c r="I1" s="22"/>
      <c r="J1" s="22"/>
      <c r="AP1" s="452"/>
    </row>
    <row r="2" spans="2:42" s="105" customFormat="1" ht="15.75" x14ac:dyDescent="0.2">
      <c r="B2" s="136" t="s">
        <v>155</v>
      </c>
      <c r="C2" s="60"/>
      <c r="D2" s="21"/>
      <c r="E2" s="21"/>
      <c r="F2" s="21"/>
      <c r="G2" s="21"/>
      <c r="H2" s="22"/>
      <c r="I2" s="22"/>
      <c r="J2" s="22"/>
      <c r="AP2" s="452"/>
    </row>
    <row r="3" spans="2:42" s="105" customFormat="1" ht="15.75" x14ac:dyDescent="0.25">
      <c r="B3" s="137" t="s">
        <v>95</v>
      </c>
      <c r="C3" s="61"/>
      <c r="D3" s="27"/>
      <c r="E3" s="27"/>
      <c r="F3" s="27"/>
      <c r="G3" s="27"/>
      <c r="H3" s="22"/>
      <c r="I3" s="22"/>
      <c r="J3" s="22"/>
      <c r="AP3" s="1404" t="s">
        <v>366</v>
      </c>
    </row>
    <row r="4" spans="2:42" s="87" customFormat="1" x14ac:dyDescent="0.2">
      <c r="B4" s="82"/>
      <c r="C4" s="82"/>
      <c r="D4" s="83"/>
      <c r="E4" s="84"/>
      <c r="F4" s="85"/>
      <c r="G4" s="85"/>
      <c r="H4" s="85"/>
      <c r="I4" s="85"/>
      <c r="J4" s="85"/>
      <c r="K4" s="95"/>
      <c r="L4" s="95"/>
      <c r="M4" s="86"/>
      <c r="N4" s="86"/>
      <c r="O4" s="86"/>
      <c r="P4" s="86"/>
      <c r="Q4" s="86"/>
      <c r="R4" s="86"/>
      <c r="S4" s="86"/>
      <c r="T4" s="86"/>
      <c r="U4" s="86"/>
      <c r="V4" s="86"/>
      <c r="W4" s="86"/>
      <c r="X4" s="86"/>
      <c r="Y4" s="86"/>
      <c r="Z4" s="86"/>
      <c r="AA4" s="86"/>
      <c r="AB4" s="86"/>
      <c r="AC4" s="86"/>
      <c r="AD4" s="86"/>
      <c r="AE4" s="86"/>
      <c r="AF4" s="86"/>
      <c r="AG4" s="86"/>
      <c r="AH4" s="86"/>
      <c r="AP4" s="453"/>
    </row>
    <row r="5" spans="2:42" s="105" customFormat="1" x14ac:dyDescent="0.2">
      <c r="B5" s="537" t="s">
        <v>113</v>
      </c>
      <c r="C5" s="534" t="s">
        <v>49</v>
      </c>
      <c r="D5" s="535"/>
      <c r="E5" s="536"/>
      <c r="F5" s="534" t="s">
        <v>50</v>
      </c>
      <c r="G5" s="535"/>
      <c r="H5" s="536"/>
      <c r="I5" s="534" t="s">
        <v>51</v>
      </c>
      <c r="J5" s="535"/>
      <c r="K5" s="536"/>
      <c r="L5" s="534" t="s">
        <v>52</v>
      </c>
      <c r="M5" s="535"/>
      <c r="N5" s="536"/>
      <c r="O5" s="534" t="s">
        <v>53</v>
      </c>
      <c r="P5" s="535"/>
      <c r="Q5" s="536"/>
      <c r="R5" s="534" t="s">
        <v>54</v>
      </c>
      <c r="S5" s="535"/>
      <c r="T5" s="536"/>
      <c r="U5" s="534" t="s">
        <v>55</v>
      </c>
      <c r="V5" s="535"/>
      <c r="W5" s="536"/>
      <c r="X5" s="534" t="s">
        <v>56</v>
      </c>
      <c r="Y5" s="535"/>
      <c r="Z5" s="536"/>
      <c r="AA5" s="534" t="s">
        <v>57</v>
      </c>
      <c r="AB5" s="535"/>
      <c r="AC5" s="536"/>
      <c r="AD5" s="534" t="s">
        <v>58</v>
      </c>
      <c r="AE5" s="535"/>
      <c r="AF5" s="536"/>
      <c r="AG5" s="534" t="s">
        <v>59</v>
      </c>
      <c r="AH5" s="535"/>
      <c r="AI5" s="536"/>
      <c r="AJ5" s="534" t="s">
        <v>60</v>
      </c>
      <c r="AK5" s="535"/>
      <c r="AL5" s="536"/>
      <c r="AM5" s="534" t="s">
        <v>12</v>
      </c>
      <c r="AN5" s="535"/>
      <c r="AO5" s="536"/>
      <c r="AP5" s="452"/>
    </row>
    <row r="6" spans="2:42" ht="12.75" customHeight="1" x14ac:dyDescent="0.2">
      <c r="B6" s="539"/>
      <c r="C6" s="113" t="s">
        <v>96</v>
      </c>
      <c r="D6" s="49" t="s">
        <v>97</v>
      </c>
      <c r="E6" s="114" t="s">
        <v>15</v>
      </c>
      <c r="F6" s="113" t="s">
        <v>96</v>
      </c>
      <c r="G6" s="49" t="s">
        <v>97</v>
      </c>
      <c r="H6" s="114" t="s">
        <v>15</v>
      </c>
      <c r="I6" s="113" t="s">
        <v>96</v>
      </c>
      <c r="J6" s="49" t="s">
        <v>97</v>
      </c>
      <c r="K6" s="114" t="s">
        <v>15</v>
      </c>
      <c r="L6" s="113" t="s">
        <v>96</v>
      </c>
      <c r="M6" s="49" t="s">
        <v>97</v>
      </c>
      <c r="N6" s="114" t="s">
        <v>15</v>
      </c>
      <c r="O6" s="113" t="s">
        <v>96</v>
      </c>
      <c r="P6" s="49" t="s">
        <v>97</v>
      </c>
      <c r="Q6" s="114" t="s">
        <v>15</v>
      </c>
      <c r="R6" s="113" t="s">
        <v>96</v>
      </c>
      <c r="S6" s="49" t="s">
        <v>97</v>
      </c>
      <c r="T6" s="114" t="s">
        <v>15</v>
      </c>
      <c r="U6" s="113" t="s">
        <v>96</v>
      </c>
      <c r="V6" s="49" t="s">
        <v>97</v>
      </c>
      <c r="W6" s="114" t="s">
        <v>15</v>
      </c>
      <c r="X6" s="113" t="s">
        <v>96</v>
      </c>
      <c r="Y6" s="49" t="s">
        <v>97</v>
      </c>
      <c r="Z6" s="114" t="s">
        <v>15</v>
      </c>
      <c r="AA6" s="113" t="s">
        <v>96</v>
      </c>
      <c r="AB6" s="49" t="s">
        <v>97</v>
      </c>
      <c r="AC6" s="114" t="s">
        <v>15</v>
      </c>
      <c r="AD6" s="113" t="s">
        <v>96</v>
      </c>
      <c r="AE6" s="49" t="s">
        <v>97</v>
      </c>
      <c r="AF6" s="114" t="s">
        <v>15</v>
      </c>
      <c r="AG6" s="113" t="s">
        <v>96</v>
      </c>
      <c r="AH6" s="49" t="s">
        <v>97</v>
      </c>
      <c r="AI6" s="114" t="s">
        <v>15</v>
      </c>
      <c r="AJ6" s="113" t="s">
        <v>96</v>
      </c>
      <c r="AK6" s="49" t="s">
        <v>97</v>
      </c>
      <c r="AL6" s="114" t="s">
        <v>15</v>
      </c>
      <c r="AM6" s="113" t="s">
        <v>96</v>
      </c>
      <c r="AN6" s="49" t="s">
        <v>97</v>
      </c>
      <c r="AO6" s="114" t="s">
        <v>15</v>
      </c>
    </row>
    <row r="7" spans="2:42" x14ac:dyDescent="0.2">
      <c r="B7" s="381" t="s">
        <v>73</v>
      </c>
      <c r="C7" s="117">
        <v>255651</v>
      </c>
      <c r="D7" s="29">
        <v>113934</v>
      </c>
      <c r="E7" s="118">
        <v>369585</v>
      </c>
      <c r="F7" s="117">
        <v>257954</v>
      </c>
      <c r="G7" s="29">
        <v>114866</v>
      </c>
      <c r="H7" s="118">
        <v>372820</v>
      </c>
      <c r="I7" s="117">
        <v>246873</v>
      </c>
      <c r="J7" s="29">
        <v>101568</v>
      </c>
      <c r="K7" s="118">
        <v>348441</v>
      </c>
      <c r="L7" s="117">
        <v>232003</v>
      </c>
      <c r="M7" s="29">
        <v>90591</v>
      </c>
      <c r="N7" s="118">
        <v>322594</v>
      </c>
      <c r="O7" s="117">
        <v>214012</v>
      </c>
      <c r="P7" s="29">
        <v>75950</v>
      </c>
      <c r="Q7" s="118">
        <v>289962</v>
      </c>
      <c r="R7" s="117">
        <v>215058</v>
      </c>
      <c r="S7" s="29">
        <v>72430</v>
      </c>
      <c r="T7" s="118">
        <v>287488</v>
      </c>
      <c r="U7" s="117">
        <v>215826</v>
      </c>
      <c r="V7" s="29">
        <v>71703</v>
      </c>
      <c r="W7" s="118">
        <v>287529</v>
      </c>
      <c r="X7" s="117">
        <v>218386</v>
      </c>
      <c r="Y7" s="29">
        <v>71753</v>
      </c>
      <c r="Z7" s="118">
        <v>290139</v>
      </c>
      <c r="AA7" s="117">
        <v>214048</v>
      </c>
      <c r="AB7" s="29">
        <v>68120</v>
      </c>
      <c r="AC7" s="118">
        <v>282168</v>
      </c>
      <c r="AD7" s="117">
        <v>225403</v>
      </c>
      <c r="AE7" s="29">
        <v>77564</v>
      </c>
      <c r="AF7" s="118">
        <v>302967</v>
      </c>
      <c r="AG7" s="468">
        <v>264195</v>
      </c>
      <c r="AH7" s="461">
        <v>124588</v>
      </c>
      <c r="AI7" s="469">
        <v>388783</v>
      </c>
      <c r="AJ7" s="117">
        <v>277948</v>
      </c>
      <c r="AK7" s="29">
        <v>137367</v>
      </c>
      <c r="AL7" s="118">
        <v>415315</v>
      </c>
      <c r="AM7" s="468">
        <v>236446.41666666666</v>
      </c>
      <c r="AN7" s="461">
        <v>93369.5</v>
      </c>
      <c r="AO7" s="469">
        <v>329815.91666666669</v>
      </c>
    </row>
    <row r="8" spans="2:42" x14ac:dyDescent="0.2">
      <c r="B8" s="382" t="s">
        <v>74</v>
      </c>
      <c r="C8" s="119">
        <v>31638</v>
      </c>
      <c r="D8" s="28">
        <v>11069</v>
      </c>
      <c r="E8" s="118">
        <v>42707</v>
      </c>
      <c r="F8" s="119">
        <v>31696</v>
      </c>
      <c r="G8" s="28">
        <v>10894</v>
      </c>
      <c r="H8" s="118">
        <v>42590</v>
      </c>
      <c r="I8" s="119">
        <v>30879</v>
      </c>
      <c r="J8" s="28">
        <v>10121</v>
      </c>
      <c r="K8" s="118">
        <v>41000</v>
      </c>
      <c r="L8" s="119">
        <v>30198</v>
      </c>
      <c r="M8" s="28">
        <v>9907</v>
      </c>
      <c r="N8" s="118">
        <v>40105</v>
      </c>
      <c r="O8" s="119">
        <v>29479</v>
      </c>
      <c r="P8" s="28">
        <v>9628</v>
      </c>
      <c r="Q8" s="118">
        <v>39107</v>
      </c>
      <c r="R8" s="119">
        <v>28735</v>
      </c>
      <c r="S8" s="28">
        <v>9399</v>
      </c>
      <c r="T8" s="118">
        <v>38134</v>
      </c>
      <c r="U8" s="119">
        <v>28823</v>
      </c>
      <c r="V8" s="28">
        <v>9387</v>
      </c>
      <c r="W8" s="118">
        <v>38210</v>
      </c>
      <c r="X8" s="119">
        <v>28345</v>
      </c>
      <c r="Y8" s="28">
        <v>9205</v>
      </c>
      <c r="Z8" s="118">
        <v>37550</v>
      </c>
      <c r="AA8" s="119">
        <v>27857</v>
      </c>
      <c r="AB8" s="28">
        <v>8342</v>
      </c>
      <c r="AC8" s="118">
        <v>36199</v>
      </c>
      <c r="AD8" s="119">
        <v>27624</v>
      </c>
      <c r="AE8" s="28">
        <v>8867</v>
      </c>
      <c r="AF8" s="118">
        <v>36491</v>
      </c>
      <c r="AG8" s="470">
        <v>28292</v>
      </c>
      <c r="AH8" s="460">
        <v>9873</v>
      </c>
      <c r="AI8" s="469">
        <v>38165</v>
      </c>
      <c r="AJ8" s="119">
        <v>28999</v>
      </c>
      <c r="AK8" s="28">
        <v>10518</v>
      </c>
      <c r="AL8" s="118">
        <v>39517</v>
      </c>
      <c r="AM8" s="468">
        <v>29380.416666666668</v>
      </c>
      <c r="AN8" s="461">
        <v>9767.5</v>
      </c>
      <c r="AO8" s="469">
        <v>39147.916666666664</v>
      </c>
    </row>
    <row r="9" spans="2:42" x14ac:dyDescent="0.2">
      <c r="B9" s="382" t="s">
        <v>75</v>
      </c>
      <c r="C9" s="119">
        <v>55020</v>
      </c>
      <c r="D9" s="28">
        <v>6927</v>
      </c>
      <c r="E9" s="118">
        <v>61947</v>
      </c>
      <c r="F9" s="119">
        <v>54541</v>
      </c>
      <c r="G9" s="28">
        <v>6857</v>
      </c>
      <c r="H9" s="118">
        <v>61398</v>
      </c>
      <c r="I9" s="119">
        <v>54454</v>
      </c>
      <c r="J9" s="28">
        <v>6874</v>
      </c>
      <c r="K9" s="118">
        <v>61328</v>
      </c>
      <c r="L9" s="119">
        <v>54538</v>
      </c>
      <c r="M9" s="28">
        <v>6829</v>
      </c>
      <c r="N9" s="118">
        <v>61367</v>
      </c>
      <c r="O9" s="119">
        <v>54130</v>
      </c>
      <c r="P9" s="28">
        <v>6807</v>
      </c>
      <c r="Q9" s="118">
        <v>60937</v>
      </c>
      <c r="R9" s="119">
        <v>54417</v>
      </c>
      <c r="S9" s="28">
        <v>6772</v>
      </c>
      <c r="T9" s="118">
        <v>61189</v>
      </c>
      <c r="U9" s="119">
        <v>54670</v>
      </c>
      <c r="V9" s="28">
        <v>6786</v>
      </c>
      <c r="W9" s="118">
        <v>61456</v>
      </c>
      <c r="X9" s="119">
        <v>54779</v>
      </c>
      <c r="Y9" s="28">
        <v>6727</v>
      </c>
      <c r="Z9" s="118">
        <v>61506</v>
      </c>
      <c r="AA9" s="119">
        <v>55093</v>
      </c>
      <c r="AB9" s="28">
        <v>6747</v>
      </c>
      <c r="AC9" s="118">
        <v>61840</v>
      </c>
      <c r="AD9" s="119">
        <v>51367</v>
      </c>
      <c r="AE9" s="28">
        <v>6383</v>
      </c>
      <c r="AF9" s="118">
        <v>57750</v>
      </c>
      <c r="AG9" s="470">
        <v>50245</v>
      </c>
      <c r="AH9" s="460">
        <v>7353</v>
      </c>
      <c r="AI9" s="469">
        <v>57598</v>
      </c>
      <c r="AJ9" s="119">
        <v>50025</v>
      </c>
      <c r="AK9" s="28">
        <v>7364</v>
      </c>
      <c r="AL9" s="118">
        <v>57389</v>
      </c>
      <c r="AM9" s="468">
        <v>53606.583333333336</v>
      </c>
      <c r="AN9" s="461">
        <v>6868.833333333333</v>
      </c>
      <c r="AO9" s="469">
        <v>60475.416666666664</v>
      </c>
    </row>
    <row r="10" spans="2:42" x14ac:dyDescent="0.2">
      <c r="B10" s="382" t="s">
        <v>76</v>
      </c>
      <c r="C10" s="119">
        <v>391869</v>
      </c>
      <c r="D10" s="28">
        <v>135605</v>
      </c>
      <c r="E10" s="118">
        <v>527474</v>
      </c>
      <c r="F10" s="119">
        <v>396022</v>
      </c>
      <c r="G10" s="28">
        <v>137576</v>
      </c>
      <c r="H10" s="118">
        <v>533598</v>
      </c>
      <c r="I10" s="119">
        <v>398922</v>
      </c>
      <c r="J10" s="28">
        <v>135881</v>
      </c>
      <c r="K10" s="118">
        <v>534803</v>
      </c>
      <c r="L10" s="119">
        <v>396377</v>
      </c>
      <c r="M10" s="28">
        <v>131596</v>
      </c>
      <c r="N10" s="118">
        <v>527973</v>
      </c>
      <c r="O10" s="119">
        <v>393026</v>
      </c>
      <c r="P10" s="28">
        <v>129674</v>
      </c>
      <c r="Q10" s="118">
        <v>522700</v>
      </c>
      <c r="R10" s="119">
        <v>390828</v>
      </c>
      <c r="S10" s="28">
        <v>128575</v>
      </c>
      <c r="T10" s="118">
        <v>519403</v>
      </c>
      <c r="U10" s="119">
        <v>389327</v>
      </c>
      <c r="V10" s="28">
        <v>126698</v>
      </c>
      <c r="W10" s="118">
        <v>516025</v>
      </c>
      <c r="X10" s="119">
        <v>391621</v>
      </c>
      <c r="Y10" s="28">
        <v>126689</v>
      </c>
      <c r="Z10" s="118">
        <v>518310</v>
      </c>
      <c r="AA10" s="119">
        <v>389978</v>
      </c>
      <c r="AB10" s="28">
        <v>126319</v>
      </c>
      <c r="AC10" s="118">
        <v>516297</v>
      </c>
      <c r="AD10" s="119">
        <v>378587</v>
      </c>
      <c r="AE10" s="28">
        <v>122336</v>
      </c>
      <c r="AF10" s="118">
        <v>500923</v>
      </c>
      <c r="AG10" s="470">
        <v>378307</v>
      </c>
      <c r="AH10" s="460">
        <v>130081</v>
      </c>
      <c r="AI10" s="469">
        <v>508388</v>
      </c>
      <c r="AJ10" s="119">
        <v>377279</v>
      </c>
      <c r="AK10" s="28">
        <v>131321</v>
      </c>
      <c r="AL10" s="118">
        <v>508600</v>
      </c>
      <c r="AM10" s="468">
        <v>389345.25</v>
      </c>
      <c r="AN10" s="461">
        <v>130195.91666666667</v>
      </c>
      <c r="AO10" s="469">
        <v>519541.16666666669</v>
      </c>
    </row>
    <row r="11" spans="2:42" x14ac:dyDescent="0.2">
      <c r="B11" s="382" t="s">
        <v>77</v>
      </c>
      <c r="C11" s="119">
        <v>25308</v>
      </c>
      <c r="D11" s="28">
        <v>6501</v>
      </c>
      <c r="E11" s="118">
        <v>31809</v>
      </c>
      <c r="F11" s="119">
        <v>25912</v>
      </c>
      <c r="G11" s="28">
        <v>6614</v>
      </c>
      <c r="H11" s="118">
        <v>32526</v>
      </c>
      <c r="I11" s="119">
        <v>26125</v>
      </c>
      <c r="J11" s="28">
        <v>6583</v>
      </c>
      <c r="K11" s="118">
        <v>32708</v>
      </c>
      <c r="L11" s="119">
        <v>25799</v>
      </c>
      <c r="M11" s="28">
        <v>6470</v>
      </c>
      <c r="N11" s="118">
        <v>32269</v>
      </c>
      <c r="O11" s="119">
        <v>25181</v>
      </c>
      <c r="P11" s="28">
        <v>6366</v>
      </c>
      <c r="Q11" s="118">
        <v>31547</v>
      </c>
      <c r="R11" s="119">
        <v>25190</v>
      </c>
      <c r="S11" s="28">
        <v>6387</v>
      </c>
      <c r="T11" s="118">
        <v>31577</v>
      </c>
      <c r="U11" s="119">
        <v>25318</v>
      </c>
      <c r="V11" s="28">
        <v>6423</v>
      </c>
      <c r="W11" s="118">
        <v>31741</v>
      </c>
      <c r="X11" s="119">
        <v>25571</v>
      </c>
      <c r="Y11" s="28">
        <v>6410</v>
      </c>
      <c r="Z11" s="118">
        <v>31981</v>
      </c>
      <c r="AA11" s="119">
        <v>25807</v>
      </c>
      <c r="AB11" s="28">
        <v>6469</v>
      </c>
      <c r="AC11" s="118">
        <v>32276</v>
      </c>
      <c r="AD11" s="119">
        <v>24318</v>
      </c>
      <c r="AE11" s="28">
        <v>5938</v>
      </c>
      <c r="AF11" s="118">
        <v>30256</v>
      </c>
      <c r="AG11" s="470">
        <v>24131</v>
      </c>
      <c r="AH11" s="460">
        <v>6108</v>
      </c>
      <c r="AI11" s="469">
        <v>30239</v>
      </c>
      <c r="AJ11" s="119">
        <v>24035</v>
      </c>
      <c r="AK11" s="28">
        <v>6122</v>
      </c>
      <c r="AL11" s="118">
        <v>30157</v>
      </c>
      <c r="AM11" s="468">
        <v>25224.583333333332</v>
      </c>
      <c r="AN11" s="461">
        <v>6365.916666666667</v>
      </c>
      <c r="AO11" s="469">
        <v>31590.5</v>
      </c>
    </row>
    <row r="12" spans="2:42" x14ac:dyDescent="0.2">
      <c r="B12" s="382" t="s">
        <v>78</v>
      </c>
      <c r="C12" s="119">
        <v>532907</v>
      </c>
      <c r="D12" s="28">
        <v>49142</v>
      </c>
      <c r="E12" s="118">
        <v>582049</v>
      </c>
      <c r="F12" s="119">
        <v>541422</v>
      </c>
      <c r="G12" s="28">
        <v>47947</v>
      </c>
      <c r="H12" s="118">
        <v>589369</v>
      </c>
      <c r="I12" s="119">
        <v>549692</v>
      </c>
      <c r="J12" s="28">
        <v>48126</v>
      </c>
      <c r="K12" s="118">
        <v>597818</v>
      </c>
      <c r="L12" s="119">
        <v>548255</v>
      </c>
      <c r="M12" s="28">
        <v>48528</v>
      </c>
      <c r="N12" s="118">
        <v>596783</v>
      </c>
      <c r="O12" s="119">
        <v>544885</v>
      </c>
      <c r="P12" s="28">
        <v>48242</v>
      </c>
      <c r="Q12" s="118">
        <v>593127</v>
      </c>
      <c r="R12" s="119">
        <v>542560</v>
      </c>
      <c r="S12" s="28">
        <v>48625</v>
      </c>
      <c r="T12" s="118">
        <v>591185</v>
      </c>
      <c r="U12" s="119">
        <v>543795</v>
      </c>
      <c r="V12" s="28">
        <v>48596</v>
      </c>
      <c r="W12" s="118">
        <v>592391</v>
      </c>
      <c r="X12" s="119">
        <v>549065</v>
      </c>
      <c r="Y12" s="28">
        <v>49481</v>
      </c>
      <c r="Z12" s="118">
        <v>598546</v>
      </c>
      <c r="AA12" s="119">
        <v>540446</v>
      </c>
      <c r="AB12" s="28">
        <v>49876</v>
      </c>
      <c r="AC12" s="118">
        <v>590322</v>
      </c>
      <c r="AD12" s="119">
        <v>547382</v>
      </c>
      <c r="AE12" s="28">
        <v>50026</v>
      </c>
      <c r="AF12" s="118">
        <v>597408</v>
      </c>
      <c r="AG12" s="470">
        <v>556213</v>
      </c>
      <c r="AH12" s="460">
        <v>51084</v>
      </c>
      <c r="AI12" s="469">
        <v>607297</v>
      </c>
      <c r="AJ12" s="119">
        <v>539652</v>
      </c>
      <c r="AK12" s="28">
        <v>50011</v>
      </c>
      <c r="AL12" s="118">
        <v>589663</v>
      </c>
      <c r="AM12" s="468">
        <v>544689.5</v>
      </c>
      <c r="AN12" s="461">
        <v>49140.333333333336</v>
      </c>
      <c r="AO12" s="469">
        <v>593829.83333333337</v>
      </c>
    </row>
    <row r="13" spans="2:42" x14ac:dyDescent="0.2">
      <c r="B13" s="382" t="s">
        <v>79</v>
      </c>
      <c r="C13" s="119">
        <v>405639</v>
      </c>
      <c r="D13" s="28">
        <v>297969</v>
      </c>
      <c r="E13" s="118">
        <v>703608</v>
      </c>
      <c r="F13" s="119">
        <v>405730</v>
      </c>
      <c r="G13" s="28">
        <v>299624</v>
      </c>
      <c r="H13" s="118">
        <v>705354</v>
      </c>
      <c r="I13" s="119">
        <v>405040</v>
      </c>
      <c r="J13" s="28">
        <v>297506</v>
      </c>
      <c r="K13" s="118">
        <v>702546</v>
      </c>
      <c r="L13" s="119">
        <v>399002</v>
      </c>
      <c r="M13" s="28">
        <v>290683</v>
      </c>
      <c r="N13" s="118">
        <v>689685</v>
      </c>
      <c r="O13" s="119">
        <v>398098</v>
      </c>
      <c r="P13" s="28">
        <v>287981</v>
      </c>
      <c r="Q13" s="118">
        <v>686079</v>
      </c>
      <c r="R13" s="119">
        <v>395052</v>
      </c>
      <c r="S13" s="28">
        <v>284565</v>
      </c>
      <c r="T13" s="118">
        <v>679617</v>
      </c>
      <c r="U13" s="119">
        <v>396467</v>
      </c>
      <c r="V13" s="28">
        <v>284215</v>
      </c>
      <c r="W13" s="118">
        <v>680682</v>
      </c>
      <c r="X13" s="119">
        <v>399228</v>
      </c>
      <c r="Y13" s="28">
        <v>285884</v>
      </c>
      <c r="Z13" s="118">
        <v>685112</v>
      </c>
      <c r="AA13" s="119">
        <v>400274</v>
      </c>
      <c r="AB13" s="28">
        <v>286989</v>
      </c>
      <c r="AC13" s="118">
        <v>687263</v>
      </c>
      <c r="AD13" s="119">
        <v>406800</v>
      </c>
      <c r="AE13" s="28">
        <v>288693</v>
      </c>
      <c r="AF13" s="118">
        <v>695493</v>
      </c>
      <c r="AG13" s="470">
        <v>408562</v>
      </c>
      <c r="AH13" s="460">
        <v>303479</v>
      </c>
      <c r="AI13" s="469">
        <v>712041</v>
      </c>
      <c r="AJ13" s="119">
        <v>413643</v>
      </c>
      <c r="AK13" s="28">
        <v>314102</v>
      </c>
      <c r="AL13" s="118">
        <v>727745</v>
      </c>
      <c r="AM13" s="468">
        <v>402794.58333333331</v>
      </c>
      <c r="AN13" s="461">
        <v>293474.16666666669</v>
      </c>
      <c r="AO13" s="469">
        <v>696268.75</v>
      </c>
    </row>
    <row r="14" spans="2:42" x14ac:dyDescent="0.2">
      <c r="B14" s="382" t="s">
        <v>80</v>
      </c>
      <c r="C14" s="119">
        <v>85824</v>
      </c>
      <c r="D14" s="28">
        <v>110322</v>
      </c>
      <c r="E14" s="118">
        <v>196146</v>
      </c>
      <c r="F14" s="119">
        <v>85298</v>
      </c>
      <c r="G14" s="28">
        <v>109999</v>
      </c>
      <c r="H14" s="118">
        <v>195297</v>
      </c>
      <c r="I14" s="119">
        <v>85558</v>
      </c>
      <c r="J14" s="28">
        <v>111093</v>
      </c>
      <c r="K14" s="118">
        <v>196651</v>
      </c>
      <c r="L14" s="119">
        <v>83580</v>
      </c>
      <c r="M14" s="28">
        <v>109653</v>
      </c>
      <c r="N14" s="118">
        <v>193233</v>
      </c>
      <c r="O14" s="119">
        <v>82749</v>
      </c>
      <c r="P14" s="28">
        <v>108142</v>
      </c>
      <c r="Q14" s="118">
        <v>190891</v>
      </c>
      <c r="R14" s="119">
        <v>83327</v>
      </c>
      <c r="S14" s="28">
        <v>108569</v>
      </c>
      <c r="T14" s="118">
        <v>191896</v>
      </c>
      <c r="U14" s="119">
        <v>84165</v>
      </c>
      <c r="V14" s="28">
        <v>108906</v>
      </c>
      <c r="W14" s="118">
        <v>193071</v>
      </c>
      <c r="X14" s="119">
        <v>84308</v>
      </c>
      <c r="Y14" s="28">
        <v>109643</v>
      </c>
      <c r="Z14" s="118">
        <v>193951</v>
      </c>
      <c r="AA14" s="119">
        <v>84464</v>
      </c>
      <c r="AB14" s="28">
        <v>109666</v>
      </c>
      <c r="AC14" s="118">
        <v>194130</v>
      </c>
      <c r="AD14" s="119">
        <v>91731</v>
      </c>
      <c r="AE14" s="28">
        <v>116784</v>
      </c>
      <c r="AF14" s="118">
        <v>208515</v>
      </c>
      <c r="AG14" s="470">
        <v>92741</v>
      </c>
      <c r="AH14" s="460">
        <v>119070</v>
      </c>
      <c r="AI14" s="469">
        <v>211811</v>
      </c>
      <c r="AJ14" s="119">
        <v>93270</v>
      </c>
      <c r="AK14" s="28">
        <v>118866</v>
      </c>
      <c r="AL14" s="118">
        <v>212136</v>
      </c>
      <c r="AM14" s="468">
        <v>86417.916666666672</v>
      </c>
      <c r="AN14" s="461">
        <v>111726.08333333333</v>
      </c>
      <c r="AO14" s="469">
        <v>198144</v>
      </c>
    </row>
    <row r="15" spans="2:42" x14ac:dyDescent="0.2">
      <c r="B15" s="382" t="s">
        <v>81</v>
      </c>
      <c r="C15" s="119">
        <v>290039</v>
      </c>
      <c r="D15" s="28">
        <v>64396</v>
      </c>
      <c r="E15" s="118">
        <v>354435</v>
      </c>
      <c r="F15" s="119">
        <v>291175</v>
      </c>
      <c r="G15" s="28">
        <v>64724</v>
      </c>
      <c r="H15" s="118">
        <v>355899</v>
      </c>
      <c r="I15" s="119">
        <v>292318</v>
      </c>
      <c r="J15" s="28">
        <v>63438</v>
      </c>
      <c r="K15" s="118">
        <v>355756</v>
      </c>
      <c r="L15" s="119">
        <v>287540</v>
      </c>
      <c r="M15" s="28">
        <v>63022</v>
      </c>
      <c r="N15" s="118">
        <v>350562</v>
      </c>
      <c r="O15" s="119">
        <v>284894</v>
      </c>
      <c r="P15" s="28">
        <v>62964</v>
      </c>
      <c r="Q15" s="118">
        <v>347858</v>
      </c>
      <c r="R15" s="119">
        <v>284469</v>
      </c>
      <c r="S15" s="28">
        <v>62650</v>
      </c>
      <c r="T15" s="118">
        <v>347119</v>
      </c>
      <c r="U15" s="119">
        <v>285131</v>
      </c>
      <c r="V15" s="28">
        <v>62062</v>
      </c>
      <c r="W15" s="118">
        <v>347193</v>
      </c>
      <c r="X15" s="119">
        <v>287891</v>
      </c>
      <c r="Y15" s="28">
        <v>62487</v>
      </c>
      <c r="Z15" s="118">
        <v>350378</v>
      </c>
      <c r="AA15" s="119">
        <v>289918</v>
      </c>
      <c r="AB15" s="28">
        <v>62370</v>
      </c>
      <c r="AC15" s="118">
        <v>352288</v>
      </c>
      <c r="AD15" s="119">
        <v>284952</v>
      </c>
      <c r="AE15" s="28">
        <v>60151</v>
      </c>
      <c r="AF15" s="118">
        <v>345103</v>
      </c>
      <c r="AG15" s="470">
        <v>288171</v>
      </c>
      <c r="AH15" s="460">
        <v>63748</v>
      </c>
      <c r="AI15" s="469">
        <v>351919</v>
      </c>
      <c r="AJ15" s="119">
        <v>291233</v>
      </c>
      <c r="AK15" s="28">
        <v>64544</v>
      </c>
      <c r="AL15" s="118">
        <v>355777</v>
      </c>
      <c r="AM15" s="468">
        <v>288144.25</v>
      </c>
      <c r="AN15" s="461">
        <v>63046.333333333336</v>
      </c>
      <c r="AO15" s="469">
        <v>351190.58333333331</v>
      </c>
    </row>
    <row r="16" spans="2:42" x14ac:dyDescent="0.2">
      <c r="B16" s="382" t="s">
        <v>82</v>
      </c>
      <c r="C16" s="119">
        <v>85263</v>
      </c>
      <c r="D16" s="28">
        <v>94072</v>
      </c>
      <c r="E16" s="118">
        <v>179335</v>
      </c>
      <c r="F16" s="119">
        <v>83319</v>
      </c>
      <c r="G16" s="28">
        <v>91159</v>
      </c>
      <c r="H16" s="118">
        <v>174478</v>
      </c>
      <c r="I16" s="119">
        <v>84684</v>
      </c>
      <c r="J16" s="28">
        <v>91640</v>
      </c>
      <c r="K16" s="118">
        <v>176324</v>
      </c>
      <c r="L16" s="119">
        <v>84139</v>
      </c>
      <c r="M16" s="28">
        <v>91382</v>
      </c>
      <c r="N16" s="118">
        <v>175521</v>
      </c>
      <c r="O16" s="119">
        <v>84128</v>
      </c>
      <c r="P16" s="28">
        <v>90082</v>
      </c>
      <c r="Q16" s="118">
        <v>174210</v>
      </c>
      <c r="R16" s="119">
        <v>83762</v>
      </c>
      <c r="S16" s="28">
        <v>89416</v>
      </c>
      <c r="T16" s="118">
        <v>173178</v>
      </c>
      <c r="U16" s="119">
        <v>84430</v>
      </c>
      <c r="V16" s="28">
        <v>90113</v>
      </c>
      <c r="W16" s="118">
        <v>174543</v>
      </c>
      <c r="X16" s="119">
        <v>81500</v>
      </c>
      <c r="Y16" s="28">
        <v>86741</v>
      </c>
      <c r="Z16" s="118">
        <v>168241</v>
      </c>
      <c r="AA16" s="119">
        <v>84586</v>
      </c>
      <c r="AB16" s="28">
        <v>90615</v>
      </c>
      <c r="AC16" s="118">
        <v>175201</v>
      </c>
      <c r="AD16" s="119">
        <v>85715</v>
      </c>
      <c r="AE16" s="28">
        <v>89465</v>
      </c>
      <c r="AF16" s="118">
        <v>175180</v>
      </c>
      <c r="AG16" s="470">
        <v>84384</v>
      </c>
      <c r="AH16" s="460">
        <v>90953</v>
      </c>
      <c r="AI16" s="469">
        <v>175337</v>
      </c>
      <c r="AJ16" s="119">
        <v>84888</v>
      </c>
      <c r="AK16" s="28">
        <v>92278</v>
      </c>
      <c r="AL16" s="118">
        <v>177166</v>
      </c>
      <c r="AM16" s="468">
        <v>84233.166666666672</v>
      </c>
      <c r="AN16" s="461">
        <v>90659.666666666672</v>
      </c>
      <c r="AO16" s="469">
        <v>174892.83333333334</v>
      </c>
    </row>
    <row r="17" spans="1:43" x14ac:dyDescent="0.2">
      <c r="B17" s="382" t="s">
        <v>83</v>
      </c>
      <c r="C17" s="119">
        <v>454211</v>
      </c>
      <c r="D17" s="28">
        <v>276067</v>
      </c>
      <c r="E17" s="118">
        <v>730278</v>
      </c>
      <c r="F17" s="119">
        <v>466202</v>
      </c>
      <c r="G17" s="28">
        <v>287183</v>
      </c>
      <c r="H17" s="118">
        <v>753385</v>
      </c>
      <c r="I17" s="119">
        <v>464927</v>
      </c>
      <c r="J17" s="28">
        <v>285973</v>
      </c>
      <c r="K17" s="118">
        <v>750900</v>
      </c>
      <c r="L17" s="119">
        <v>451129</v>
      </c>
      <c r="M17" s="28">
        <v>269279</v>
      </c>
      <c r="N17" s="118">
        <v>720408</v>
      </c>
      <c r="O17" s="119">
        <v>446552</v>
      </c>
      <c r="P17" s="28">
        <v>263511</v>
      </c>
      <c r="Q17" s="118">
        <v>710063</v>
      </c>
      <c r="R17" s="119">
        <v>447462</v>
      </c>
      <c r="S17" s="28">
        <v>264798</v>
      </c>
      <c r="T17" s="118">
        <v>712260</v>
      </c>
      <c r="U17" s="119">
        <v>449370</v>
      </c>
      <c r="V17" s="28">
        <v>264527</v>
      </c>
      <c r="W17" s="118">
        <v>713897</v>
      </c>
      <c r="X17" s="119">
        <v>446517</v>
      </c>
      <c r="Y17" s="28">
        <v>261795</v>
      </c>
      <c r="Z17" s="118">
        <v>708312</v>
      </c>
      <c r="AA17" s="119">
        <v>447943</v>
      </c>
      <c r="AB17" s="28">
        <v>263235</v>
      </c>
      <c r="AC17" s="118">
        <v>711178</v>
      </c>
      <c r="AD17" s="119">
        <v>467040</v>
      </c>
      <c r="AE17" s="28">
        <v>273555</v>
      </c>
      <c r="AF17" s="118">
        <v>740595</v>
      </c>
      <c r="AG17" s="470">
        <v>466867</v>
      </c>
      <c r="AH17" s="460">
        <v>287992</v>
      </c>
      <c r="AI17" s="469">
        <v>754859</v>
      </c>
      <c r="AJ17" s="119">
        <v>471091</v>
      </c>
      <c r="AK17" s="28">
        <v>292268</v>
      </c>
      <c r="AL17" s="118">
        <v>763359</v>
      </c>
      <c r="AM17" s="468">
        <v>456609.25</v>
      </c>
      <c r="AN17" s="461">
        <v>274181.91666666669</v>
      </c>
      <c r="AO17" s="469">
        <v>730791.16666666663</v>
      </c>
    </row>
    <row r="18" spans="1:43" x14ac:dyDescent="0.2">
      <c r="B18" s="382" t="s">
        <v>84</v>
      </c>
      <c r="C18" s="119">
        <v>149996</v>
      </c>
      <c r="D18" s="28">
        <v>225951</v>
      </c>
      <c r="E18" s="118">
        <v>375947</v>
      </c>
      <c r="F18" s="119">
        <v>150517</v>
      </c>
      <c r="G18" s="28">
        <v>226034</v>
      </c>
      <c r="H18" s="118">
        <v>376551</v>
      </c>
      <c r="I18" s="119">
        <v>151566</v>
      </c>
      <c r="J18" s="28">
        <v>230888</v>
      </c>
      <c r="K18" s="118">
        <v>382454</v>
      </c>
      <c r="L18" s="119">
        <v>154164</v>
      </c>
      <c r="M18" s="28">
        <v>235732</v>
      </c>
      <c r="N18" s="118">
        <v>389896</v>
      </c>
      <c r="O18" s="119">
        <v>153297</v>
      </c>
      <c r="P18" s="28">
        <v>234868</v>
      </c>
      <c r="Q18" s="118">
        <v>388165</v>
      </c>
      <c r="R18" s="119">
        <v>154367</v>
      </c>
      <c r="S18" s="28">
        <v>237614</v>
      </c>
      <c r="T18" s="118">
        <v>391981</v>
      </c>
      <c r="U18" s="119">
        <v>155003</v>
      </c>
      <c r="V18" s="28">
        <v>237294</v>
      </c>
      <c r="W18" s="118">
        <v>392297</v>
      </c>
      <c r="X18" s="119">
        <v>155810</v>
      </c>
      <c r="Y18" s="28">
        <v>240240</v>
      </c>
      <c r="Z18" s="118">
        <v>396050</v>
      </c>
      <c r="AA18" s="119">
        <v>158690</v>
      </c>
      <c r="AB18" s="28">
        <v>241785</v>
      </c>
      <c r="AC18" s="118">
        <v>400475</v>
      </c>
      <c r="AD18" s="119">
        <v>150424</v>
      </c>
      <c r="AE18" s="28">
        <v>229099</v>
      </c>
      <c r="AF18" s="118">
        <v>379523</v>
      </c>
      <c r="AG18" s="470">
        <v>149970</v>
      </c>
      <c r="AH18" s="460">
        <v>223303</v>
      </c>
      <c r="AI18" s="469">
        <v>373273</v>
      </c>
      <c r="AJ18" s="119">
        <v>154360</v>
      </c>
      <c r="AK18" s="28">
        <v>229357</v>
      </c>
      <c r="AL18" s="118">
        <v>383717</v>
      </c>
      <c r="AM18" s="468">
        <v>153180.33333333334</v>
      </c>
      <c r="AN18" s="461">
        <v>232680.41666666666</v>
      </c>
      <c r="AO18" s="469">
        <v>385860.75</v>
      </c>
    </row>
    <row r="19" spans="1:43" x14ac:dyDescent="0.2">
      <c r="B19" s="382" t="s">
        <v>85</v>
      </c>
      <c r="C19" s="119">
        <v>115310</v>
      </c>
      <c r="D19" s="28">
        <v>248654</v>
      </c>
      <c r="E19" s="118">
        <v>363964</v>
      </c>
      <c r="F19" s="119">
        <v>113566</v>
      </c>
      <c r="G19" s="28">
        <v>247943</v>
      </c>
      <c r="H19" s="118">
        <v>361509</v>
      </c>
      <c r="I19" s="119">
        <v>120728</v>
      </c>
      <c r="J19" s="28">
        <v>258293</v>
      </c>
      <c r="K19" s="118">
        <v>379021</v>
      </c>
      <c r="L19" s="119">
        <v>121783</v>
      </c>
      <c r="M19" s="28">
        <v>258382</v>
      </c>
      <c r="N19" s="118">
        <v>380165</v>
      </c>
      <c r="O19" s="119">
        <v>122233</v>
      </c>
      <c r="P19" s="28">
        <v>259571</v>
      </c>
      <c r="Q19" s="118">
        <v>381804</v>
      </c>
      <c r="R19" s="119">
        <v>122661</v>
      </c>
      <c r="S19" s="28">
        <v>261219</v>
      </c>
      <c r="T19" s="118">
        <v>383880</v>
      </c>
      <c r="U19" s="119">
        <v>122475</v>
      </c>
      <c r="V19" s="28">
        <v>258350</v>
      </c>
      <c r="W19" s="118">
        <v>380825</v>
      </c>
      <c r="X19" s="119">
        <v>123076</v>
      </c>
      <c r="Y19" s="28">
        <v>262513</v>
      </c>
      <c r="Z19" s="118">
        <v>385589</v>
      </c>
      <c r="AA19" s="119">
        <v>124425</v>
      </c>
      <c r="AB19" s="28">
        <v>264840</v>
      </c>
      <c r="AC19" s="118">
        <v>389265</v>
      </c>
      <c r="AD19" s="119">
        <v>123070</v>
      </c>
      <c r="AE19" s="28">
        <v>257969</v>
      </c>
      <c r="AF19" s="118">
        <v>381039</v>
      </c>
      <c r="AG19" s="470">
        <v>121985</v>
      </c>
      <c r="AH19" s="460">
        <v>256271</v>
      </c>
      <c r="AI19" s="469">
        <v>378256</v>
      </c>
      <c r="AJ19" s="119">
        <v>120588</v>
      </c>
      <c r="AK19" s="28">
        <v>256162</v>
      </c>
      <c r="AL19" s="118">
        <v>376750</v>
      </c>
      <c r="AM19" s="468">
        <v>120991.66666666667</v>
      </c>
      <c r="AN19" s="461">
        <v>257513.91666666666</v>
      </c>
      <c r="AO19" s="469">
        <v>378505.58333333331</v>
      </c>
    </row>
    <row r="20" spans="1:43" x14ac:dyDescent="0.2">
      <c r="B20" s="382" t="s">
        <v>86</v>
      </c>
      <c r="C20" s="119">
        <v>52855</v>
      </c>
      <c r="D20" s="28">
        <v>130042</v>
      </c>
      <c r="E20" s="118">
        <v>182897</v>
      </c>
      <c r="F20" s="119">
        <v>52892</v>
      </c>
      <c r="G20" s="28">
        <v>130996</v>
      </c>
      <c r="H20" s="118">
        <v>183888</v>
      </c>
      <c r="I20" s="119">
        <v>52389</v>
      </c>
      <c r="J20" s="28">
        <v>130589</v>
      </c>
      <c r="K20" s="118">
        <v>182978</v>
      </c>
      <c r="L20" s="119">
        <v>52165</v>
      </c>
      <c r="M20" s="28">
        <v>129321</v>
      </c>
      <c r="N20" s="118">
        <v>181486</v>
      </c>
      <c r="O20" s="119">
        <v>52311</v>
      </c>
      <c r="P20" s="28">
        <v>129925</v>
      </c>
      <c r="Q20" s="118">
        <v>182236</v>
      </c>
      <c r="R20" s="119">
        <v>52310</v>
      </c>
      <c r="S20" s="28">
        <v>130453</v>
      </c>
      <c r="T20" s="118">
        <v>182763</v>
      </c>
      <c r="U20" s="119">
        <v>52911</v>
      </c>
      <c r="V20" s="28">
        <v>130903</v>
      </c>
      <c r="W20" s="118">
        <v>183814</v>
      </c>
      <c r="X20" s="119">
        <v>52883</v>
      </c>
      <c r="Y20" s="28">
        <v>132810</v>
      </c>
      <c r="Z20" s="118">
        <v>185693</v>
      </c>
      <c r="AA20" s="119">
        <v>53454</v>
      </c>
      <c r="AB20" s="28">
        <v>132983</v>
      </c>
      <c r="AC20" s="118">
        <v>186437</v>
      </c>
      <c r="AD20" s="119">
        <v>53172</v>
      </c>
      <c r="AE20" s="28">
        <v>131294</v>
      </c>
      <c r="AF20" s="118">
        <v>184466</v>
      </c>
      <c r="AG20" s="470">
        <v>52167</v>
      </c>
      <c r="AH20" s="460">
        <v>131839</v>
      </c>
      <c r="AI20" s="469">
        <v>184006</v>
      </c>
      <c r="AJ20" s="119">
        <v>53652</v>
      </c>
      <c r="AK20" s="28">
        <v>133149</v>
      </c>
      <c r="AL20" s="118">
        <v>186801</v>
      </c>
      <c r="AM20" s="468">
        <v>52763.416666666664</v>
      </c>
      <c r="AN20" s="461">
        <v>131192</v>
      </c>
      <c r="AO20" s="469">
        <v>183955.41666666666</v>
      </c>
    </row>
    <row r="21" spans="1:43" x14ac:dyDescent="0.2">
      <c r="B21" s="382" t="s">
        <v>87</v>
      </c>
      <c r="C21" s="119">
        <v>113666</v>
      </c>
      <c r="D21" s="28">
        <v>114851</v>
      </c>
      <c r="E21" s="118">
        <v>228517</v>
      </c>
      <c r="F21" s="119">
        <v>114980</v>
      </c>
      <c r="G21" s="28">
        <v>119444</v>
      </c>
      <c r="H21" s="118">
        <v>234424</v>
      </c>
      <c r="I21" s="119">
        <v>114459</v>
      </c>
      <c r="J21" s="28">
        <v>119401</v>
      </c>
      <c r="K21" s="118">
        <v>233860</v>
      </c>
      <c r="L21" s="119">
        <v>114344</v>
      </c>
      <c r="M21" s="28">
        <v>117268</v>
      </c>
      <c r="N21" s="118">
        <v>231612</v>
      </c>
      <c r="O21" s="119">
        <v>111959</v>
      </c>
      <c r="P21" s="28">
        <v>115924</v>
      </c>
      <c r="Q21" s="118">
        <v>227883</v>
      </c>
      <c r="R21" s="119">
        <v>112688</v>
      </c>
      <c r="S21" s="28">
        <v>118697</v>
      </c>
      <c r="T21" s="118">
        <v>231385</v>
      </c>
      <c r="U21" s="119">
        <v>114008</v>
      </c>
      <c r="V21" s="28">
        <v>120424</v>
      </c>
      <c r="W21" s="118">
        <v>234432</v>
      </c>
      <c r="X21" s="119">
        <v>114105</v>
      </c>
      <c r="Y21" s="28">
        <v>121091</v>
      </c>
      <c r="Z21" s="118">
        <v>235196</v>
      </c>
      <c r="AA21" s="119">
        <v>114200</v>
      </c>
      <c r="AB21" s="28">
        <v>121362</v>
      </c>
      <c r="AC21" s="118">
        <v>235562</v>
      </c>
      <c r="AD21" s="119">
        <v>114795</v>
      </c>
      <c r="AE21" s="28">
        <v>120838</v>
      </c>
      <c r="AF21" s="118">
        <v>235633</v>
      </c>
      <c r="AG21" s="470">
        <v>116183</v>
      </c>
      <c r="AH21" s="460">
        <v>125077</v>
      </c>
      <c r="AI21" s="469">
        <v>241260</v>
      </c>
      <c r="AJ21" s="119">
        <v>116604</v>
      </c>
      <c r="AK21" s="28">
        <v>126052</v>
      </c>
      <c r="AL21" s="118">
        <v>242656</v>
      </c>
      <c r="AM21" s="468">
        <v>114332.58333333333</v>
      </c>
      <c r="AN21" s="461">
        <v>120035.75</v>
      </c>
      <c r="AO21" s="469">
        <v>234368.33333333334</v>
      </c>
    </row>
    <row r="22" spans="1:43" x14ac:dyDescent="0.2">
      <c r="B22" s="382" t="s">
        <v>88</v>
      </c>
      <c r="C22" s="119">
        <v>27652</v>
      </c>
      <c r="D22" s="28">
        <v>8775</v>
      </c>
      <c r="E22" s="118">
        <v>36427</v>
      </c>
      <c r="F22" s="119">
        <v>27522</v>
      </c>
      <c r="G22" s="28">
        <v>8502</v>
      </c>
      <c r="H22" s="118">
        <v>36024</v>
      </c>
      <c r="I22" s="119">
        <v>27418</v>
      </c>
      <c r="J22" s="28">
        <v>8594</v>
      </c>
      <c r="K22" s="118">
        <v>36012</v>
      </c>
      <c r="L22" s="119">
        <v>27262</v>
      </c>
      <c r="M22" s="28">
        <v>8656</v>
      </c>
      <c r="N22" s="118">
        <v>35918</v>
      </c>
      <c r="O22" s="119">
        <v>27486</v>
      </c>
      <c r="P22" s="28">
        <v>8685</v>
      </c>
      <c r="Q22" s="118">
        <v>36171</v>
      </c>
      <c r="R22" s="119">
        <v>27806</v>
      </c>
      <c r="S22" s="28">
        <v>8813</v>
      </c>
      <c r="T22" s="118">
        <v>36619</v>
      </c>
      <c r="U22" s="119">
        <v>28161</v>
      </c>
      <c r="V22" s="28">
        <v>8844</v>
      </c>
      <c r="W22" s="118">
        <v>37005</v>
      </c>
      <c r="X22" s="119">
        <v>28418</v>
      </c>
      <c r="Y22" s="28">
        <v>8838</v>
      </c>
      <c r="Z22" s="118">
        <v>37256</v>
      </c>
      <c r="AA22" s="119">
        <v>28837</v>
      </c>
      <c r="AB22" s="28">
        <v>8747</v>
      </c>
      <c r="AC22" s="118">
        <v>37584</v>
      </c>
      <c r="AD22" s="119">
        <v>29855</v>
      </c>
      <c r="AE22" s="28">
        <v>9009</v>
      </c>
      <c r="AF22" s="118">
        <v>38864</v>
      </c>
      <c r="AG22" s="470">
        <v>29835</v>
      </c>
      <c r="AH22" s="460">
        <v>9775</v>
      </c>
      <c r="AI22" s="469">
        <v>39610</v>
      </c>
      <c r="AJ22" s="119">
        <v>30400</v>
      </c>
      <c r="AK22" s="28">
        <v>9980</v>
      </c>
      <c r="AL22" s="118">
        <v>40380</v>
      </c>
      <c r="AM22" s="468">
        <v>28387.666666666668</v>
      </c>
      <c r="AN22" s="461">
        <v>8934.8333333333339</v>
      </c>
      <c r="AO22" s="469">
        <v>37322.5</v>
      </c>
    </row>
    <row r="23" spans="1:43" x14ac:dyDescent="0.2">
      <c r="B23" s="382" t="s">
        <v>89</v>
      </c>
      <c r="C23" s="119">
        <v>387</v>
      </c>
      <c r="D23" s="28">
        <v>234</v>
      </c>
      <c r="E23" s="118">
        <v>621</v>
      </c>
      <c r="F23" s="119">
        <v>405</v>
      </c>
      <c r="G23" s="28">
        <v>261</v>
      </c>
      <c r="H23" s="118">
        <v>666</v>
      </c>
      <c r="I23" s="119">
        <v>398</v>
      </c>
      <c r="J23" s="28">
        <v>229</v>
      </c>
      <c r="K23" s="118">
        <v>627</v>
      </c>
      <c r="L23" s="119">
        <v>415</v>
      </c>
      <c r="M23" s="28">
        <v>245</v>
      </c>
      <c r="N23" s="118">
        <v>660</v>
      </c>
      <c r="O23" s="119">
        <v>412</v>
      </c>
      <c r="P23" s="28">
        <v>245</v>
      </c>
      <c r="Q23" s="118">
        <v>657</v>
      </c>
      <c r="R23" s="119">
        <v>410</v>
      </c>
      <c r="S23" s="28">
        <v>245</v>
      </c>
      <c r="T23" s="118">
        <v>655</v>
      </c>
      <c r="U23" s="119">
        <v>409</v>
      </c>
      <c r="V23" s="28">
        <v>244</v>
      </c>
      <c r="W23" s="118">
        <v>653</v>
      </c>
      <c r="X23" s="119">
        <v>391</v>
      </c>
      <c r="Y23" s="28">
        <v>237</v>
      </c>
      <c r="Z23" s="118">
        <v>628</v>
      </c>
      <c r="AA23" s="119">
        <v>401</v>
      </c>
      <c r="AB23" s="28">
        <v>235</v>
      </c>
      <c r="AC23" s="118">
        <v>636</v>
      </c>
      <c r="AD23" s="119">
        <v>406</v>
      </c>
      <c r="AE23" s="28">
        <v>242</v>
      </c>
      <c r="AF23" s="118">
        <v>648</v>
      </c>
      <c r="AG23" s="470">
        <v>396</v>
      </c>
      <c r="AH23" s="460">
        <v>240</v>
      </c>
      <c r="AI23" s="469">
        <v>636</v>
      </c>
      <c r="AJ23" s="119">
        <v>407</v>
      </c>
      <c r="AK23" s="28">
        <v>246</v>
      </c>
      <c r="AL23" s="118">
        <v>653</v>
      </c>
      <c r="AM23" s="468">
        <v>403.08333333333331</v>
      </c>
      <c r="AN23" s="461">
        <v>241.91666666666666</v>
      </c>
      <c r="AO23" s="469">
        <v>645</v>
      </c>
    </row>
    <row r="24" spans="1:43" x14ac:dyDescent="0.2">
      <c r="B24" s="383" t="s">
        <v>20</v>
      </c>
      <c r="C24" s="317">
        <v>3073235</v>
      </c>
      <c r="D24" s="327">
        <v>1894511</v>
      </c>
      <c r="E24" s="118">
        <v>4967746</v>
      </c>
      <c r="F24" s="317">
        <v>3099153</v>
      </c>
      <c r="G24" s="327">
        <v>1910623</v>
      </c>
      <c r="H24" s="118">
        <v>5009776</v>
      </c>
      <c r="I24" s="317">
        <v>3106430</v>
      </c>
      <c r="J24" s="327">
        <v>1906797</v>
      </c>
      <c r="K24" s="118">
        <v>5013227</v>
      </c>
      <c r="L24" s="317">
        <v>3062693</v>
      </c>
      <c r="M24" s="327">
        <v>1867544</v>
      </c>
      <c r="N24" s="118">
        <v>4930237</v>
      </c>
      <c r="O24" s="317">
        <v>3024832</v>
      </c>
      <c r="P24" s="327">
        <v>1838565</v>
      </c>
      <c r="Q24" s="118">
        <v>4863397</v>
      </c>
      <c r="R24" s="317">
        <v>3021102</v>
      </c>
      <c r="S24" s="327">
        <v>1839227</v>
      </c>
      <c r="T24" s="118">
        <v>4860329</v>
      </c>
      <c r="U24" s="317">
        <v>3030289</v>
      </c>
      <c r="V24" s="327">
        <v>1835475</v>
      </c>
      <c r="W24" s="118">
        <v>4865764</v>
      </c>
      <c r="X24" s="317">
        <v>3041894</v>
      </c>
      <c r="Y24" s="327">
        <v>1842544</v>
      </c>
      <c r="Z24" s="118">
        <v>4884438</v>
      </c>
      <c r="AA24" s="317">
        <v>3040421</v>
      </c>
      <c r="AB24" s="327">
        <v>1848700</v>
      </c>
      <c r="AC24" s="118">
        <v>4889121</v>
      </c>
      <c r="AD24" s="317">
        <v>3062641</v>
      </c>
      <c r="AE24" s="327">
        <v>1848213</v>
      </c>
      <c r="AF24" s="118">
        <v>4910854</v>
      </c>
      <c r="AG24" s="508">
        <v>3112644</v>
      </c>
      <c r="AH24" s="509">
        <v>1940834</v>
      </c>
      <c r="AI24" s="469">
        <v>5053478</v>
      </c>
      <c r="AJ24" s="317">
        <v>3128074</v>
      </c>
      <c r="AK24" s="327">
        <v>1979707</v>
      </c>
      <c r="AL24" s="118">
        <v>5107781</v>
      </c>
      <c r="AM24" s="508">
        <v>3066950.6666666665</v>
      </c>
      <c r="AN24" s="509">
        <v>1879395.0000000002</v>
      </c>
      <c r="AO24" s="469">
        <v>4946345.666666667</v>
      </c>
      <c r="AQ24" s="318"/>
    </row>
    <row r="25" spans="1:43" x14ac:dyDescent="0.2">
      <c r="B25" s="358" t="s">
        <v>118</v>
      </c>
      <c r="C25" s="64"/>
      <c r="L25" s="97"/>
      <c r="N25" s="97"/>
    </row>
    <row r="26" spans="1:43" x14ac:dyDescent="0.2">
      <c r="B26" s="358"/>
    </row>
    <row r="27" spans="1:43" s="355" customFormat="1" ht="18" x14ac:dyDescent="0.2">
      <c r="B27" s="393" t="s">
        <v>188</v>
      </c>
      <c r="D27" s="349"/>
      <c r="E27" s="349"/>
      <c r="F27" s="349"/>
      <c r="G27" s="349"/>
      <c r="H27" s="349"/>
      <c r="I27" s="349"/>
      <c r="J27" s="349"/>
      <c r="AP27" s="454"/>
    </row>
    <row r="28" spans="1:43" ht="16.5" customHeight="1" x14ac:dyDescent="0.2">
      <c r="A28" s="302"/>
      <c r="B28" s="379" t="s">
        <v>189</v>
      </c>
      <c r="C28" s="60"/>
      <c r="D28" s="21"/>
      <c r="E28" s="21"/>
      <c r="F28" s="21"/>
      <c r="G28" s="21"/>
      <c r="H28" s="22"/>
      <c r="I28" s="22"/>
      <c r="J28" s="22"/>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row>
    <row r="29" spans="1:43" ht="15.75" x14ac:dyDescent="0.25">
      <c r="A29" s="302"/>
      <c r="B29" s="380" t="s">
        <v>95</v>
      </c>
      <c r="C29" s="61"/>
      <c r="D29" s="27"/>
      <c r="E29" s="27"/>
      <c r="F29" s="27"/>
      <c r="G29" s="27"/>
      <c r="H29" s="22"/>
      <c r="I29" s="22"/>
      <c r="J29" s="22"/>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404" t="s">
        <v>366</v>
      </c>
    </row>
    <row r="30" spans="1:43" x14ac:dyDescent="0.2">
      <c r="A30" s="302"/>
      <c r="B30" s="361"/>
      <c r="C30" s="82"/>
      <c r="D30" s="83"/>
      <c r="E30" s="84"/>
      <c r="F30" s="85"/>
      <c r="G30" s="85"/>
      <c r="H30" s="85"/>
      <c r="I30" s="85"/>
      <c r="J30" s="85"/>
      <c r="K30" s="95"/>
      <c r="L30" s="95"/>
      <c r="M30" s="86"/>
      <c r="N30" s="86"/>
      <c r="O30" s="86"/>
      <c r="P30" s="86"/>
      <c r="Q30" s="86"/>
      <c r="R30" s="86"/>
      <c r="S30" s="86"/>
      <c r="T30" s="86"/>
      <c r="U30" s="86"/>
      <c r="V30" s="86"/>
      <c r="W30" s="86"/>
      <c r="X30" s="86"/>
      <c r="Y30" s="86"/>
      <c r="Z30" s="86"/>
      <c r="AA30" s="86"/>
      <c r="AB30" s="86"/>
      <c r="AC30" s="86"/>
      <c r="AD30" s="86"/>
      <c r="AE30" s="86"/>
      <c r="AF30" s="86"/>
      <c r="AG30" s="86"/>
      <c r="AH30" s="86"/>
      <c r="AI30" s="87"/>
      <c r="AJ30" s="87"/>
      <c r="AK30" s="87"/>
      <c r="AL30" s="87"/>
      <c r="AM30" s="87"/>
      <c r="AN30" s="87"/>
      <c r="AO30" s="87"/>
    </row>
    <row r="31" spans="1:43" x14ac:dyDescent="0.2">
      <c r="B31" s="537" t="s">
        <v>113</v>
      </c>
      <c r="C31" s="534" t="s">
        <v>49</v>
      </c>
      <c r="D31" s="535"/>
      <c r="E31" s="536"/>
      <c r="F31" s="534" t="s">
        <v>50</v>
      </c>
      <c r="G31" s="535"/>
      <c r="H31" s="536"/>
      <c r="I31" s="534" t="s">
        <v>51</v>
      </c>
      <c r="J31" s="535"/>
      <c r="K31" s="536"/>
      <c r="L31" s="534" t="s">
        <v>52</v>
      </c>
      <c r="M31" s="535"/>
      <c r="N31" s="536"/>
      <c r="O31" s="534" t="s">
        <v>53</v>
      </c>
      <c r="P31" s="535"/>
      <c r="Q31" s="536"/>
      <c r="R31" s="534" t="s">
        <v>54</v>
      </c>
      <c r="S31" s="535"/>
      <c r="T31" s="536"/>
      <c r="U31" s="534" t="s">
        <v>55</v>
      </c>
      <c r="V31" s="535"/>
      <c r="W31" s="536"/>
      <c r="X31" s="534" t="s">
        <v>56</v>
      </c>
      <c r="Y31" s="535"/>
      <c r="Z31" s="536"/>
      <c r="AA31" s="534" t="s">
        <v>57</v>
      </c>
      <c r="AB31" s="535"/>
      <c r="AC31" s="536"/>
      <c r="AD31" s="534" t="s">
        <v>58</v>
      </c>
      <c r="AE31" s="535"/>
      <c r="AF31" s="536"/>
      <c r="AG31" s="534" t="s">
        <v>59</v>
      </c>
      <c r="AH31" s="535"/>
      <c r="AI31" s="536"/>
      <c r="AJ31" s="534" t="s">
        <v>60</v>
      </c>
      <c r="AK31" s="535"/>
      <c r="AL31" s="536"/>
      <c r="AM31" s="534" t="s">
        <v>12</v>
      </c>
      <c r="AN31" s="535"/>
      <c r="AO31" s="536"/>
    </row>
    <row r="32" spans="1:43" x14ac:dyDescent="0.2">
      <c r="B32" s="539"/>
      <c r="C32" s="113" t="s">
        <v>96</v>
      </c>
      <c r="D32" s="49" t="s">
        <v>97</v>
      </c>
      <c r="E32" s="114" t="s">
        <v>15</v>
      </c>
      <c r="F32" s="113" t="s">
        <v>96</v>
      </c>
      <c r="G32" s="49" t="s">
        <v>97</v>
      </c>
      <c r="H32" s="114" t="s">
        <v>15</v>
      </c>
      <c r="I32" s="113" t="s">
        <v>96</v>
      </c>
      <c r="J32" s="49" t="s">
        <v>97</v>
      </c>
      <c r="K32" s="114" t="s">
        <v>15</v>
      </c>
      <c r="L32" s="113" t="s">
        <v>96</v>
      </c>
      <c r="M32" s="49" t="s">
        <v>97</v>
      </c>
      <c r="N32" s="114" t="s">
        <v>15</v>
      </c>
      <c r="O32" s="113" t="s">
        <v>96</v>
      </c>
      <c r="P32" s="49" t="s">
        <v>97</v>
      </c>
      <c r="Q32" s="114" t="s">
        <v>15</v>
      </c>
      <c r="R32" s="113" t="s">
        <v>96</v>
      </c>
      <c r="S32" s="49" t="s">
        <v>97</v>
      </c>
      <c r="T32" s="114" t="s">
        <v>15</v>
      </c>
      <c r="U32" s="113" t="s">
        <v>96</v>
      </c>
      <c r="V32" s="49" t="s">
        <v>97</v>
      </c>
      <c r="W32" s="114" t="s">
        <v>15</v>
      </c>
      <c r="X32" s="113" t="s">
        <v>96</v>
      </c>
      <c r="Y32" s="49" t="s">
        <v>97</v>
      </c>
      <c r="Z32" s="114" t="s">
        <v>15</v>
      </c>
      <c r="AA32" s="113" t="s">
        <v>96</v>
      </c>
      <c r="AB32" s="49" t="s">
        <v>97</v>
      </c>
      <c r="AC32" s="114" t="s">
        <v>15</v>
      </c>
      <c r="AD32" s="113" t="s">
        <v>96</v>
      </c>
      <c r="AE32" s="49" t="s">
        <v>97</v>
      </c>
      <c r="AF32" s="114" t="s">
        <v>15</v>
      </c>
      <c r="AG32" s="113" t="s">
        <v>96</v>
      </c>
      <c r="AH32" s="49" t="s">
        <v>97</v>
      </c>
      <c r="AI32" s="114" t="s">
        <v>15</v>
      </c>
      <c r="AJ32" s="113" t="s">
        <v>96</v>
      </c>
      <c r="AK32" s="49" t="s">
        <v>97</v>
      </c>
      <c r="AL32" s="114" t="s">
        <v>15</v>
      </c>
      <c r="AM32" s="113" t="s">
        <v>96</v>
      </c>
      <c r="AN32" s="49" t="s">
        <v>97</v>
      </c>
      <c r="AO32" s="114" t="s">
        <v>15</v>
      </c>
    </row>
    <row r="33" spans="2:43" x14ac:dyDescent="0.2">
      <c r="B33" s="381" t="s">
        <v>73</v>
      </c>
      <c r="C33" s="117">
        <v>56951</v>
      </c>
      <c r="D33" s="29">
        <v>18184</v>
      </c>
      <c r="E33" s="118">
        <v>75135</v>
      </c>
      <c r="F33" s="117">
        <v>42635</v>
      </c>
      <c r="G33" s="29">
        <v>14016</v>
      </c>
      <c r="H33" s="118">
        <v>56651</v>
      </c>
      <c r="I33" s="117">
        <v>38645</v>
      </c>
      <c r="J33" s="29">
        <v>11540</v>
      </c>
      <c r="K33" s="118">
        <v>50185</v>
      </c>
      <c r="L33" s="117">
        <v>40232</v>
      </c>
      <c r="M33" s="29">
        <v>10990</v>
      </c>
      <c r="N33" s="118">
        <v>51222</v>
      </c>
      <c r="O33" s="117">
        <v>36481</v>
      </c>
      <c r="P33" s="29">
        <v>8525</v>
      </c>
      <c r="Q33" s="118">
        <v>45006</v>
      </c>
      <c r="R33" s="117">
        <v>42822</v>
      </c>
      <c r="S33" s="29">
        <v>9401</v>
      </c>
      <c r="T33" s="118">
        <v>52223</v>
      </c>
      <c r="U33" s="117">
        <v>45338</v>
      </c>
      <c r="V33" s="29">
        <v>9873</v>
      </c>
      <c r="W33" s="118">
        <v>55211</v>
      </c>
      <c r="X33" s="117">
        <v>45893</v>
      </c>
      <c r="Y33" s="29">
        <v>10650</v>
      </c>
      <c r="Z33" s="118">
        <v>56543</v>
      </c>
      <c r="AA33" s="117">
        <v>43981</v>
      </c>
      <c r="AB33" s="29">
        <v>9604</v>
      </c>
      <c r="AC33" s="118">
        <v>53585</v>
      </c>
      <c r="AD33" s="117">
        <v>46433</v>
      </c>
      <c r="AE33" s="29">
        <v>11418</v>
      </c>
      <c r="AF33" s="118">
        <v>57851</v>
      </c>
      <c r="AG33" s="468">
        <v>49493</v>
      </c>
      <c r="AH33" s="461">
        <v>14789</v>
      </c>
      <c r="AI33" s="469">
        <v>64282</v>
      </c>
      <c r="AJ33" s="117">
        <v>45083</v>
      </c>
      <c r="AK33" s="29">
        <v>13188</v>
      </c>
      <c r="AL33" s="118">
        <v>58271</v>
      </c>
      <c r="AM33" s="468">
        <v>44498.916666666664</v>
      </c>
      <c r="AN33" s="461">
        <v>11848.166666666666</v>
      </c>
      <c r="AO33" s="469">
        <v>56347.083333333336</v>
      </c>
    </row>
    <row r="34" spans="2:43" x14ac:dyDescent="0.2">
      <c r="B34" s="382" t="s">
        <v>74</v>
      </c>
      <c r="C34" s="119">
        <v>2051</v>
      </c>
      <c r="D34" s="28">
        <v>520</v>
      </c>
      <c r="E34" s="118">
        <v>2571</v>
      </c>
      <c r="F34" s="119">
        <v>1943</v>
      </c>
      <c r="G34" s="28">
        <v>485</v>
      </c>
      <c r="H34" s="118">
        <v>2428</v>
      </c>
      <c r="I34" s="119">
        <v>2072</v>
      </c>
      <c r="J34" s="28">
        <v>493</v>
      </c>
      <c r="K34" s="118">
        <v>2565</v>
      </c>
      <c r="L34" s="119">
        <v>2195</v>
      </c>
      <c r="M34" s="28">
        <v>494</v>
      </c>
      <c r="N34" s="118">
        <v>2689</v>
      </c>
      <c r="O34" s="119">
        <v>2203</v>
      </c>
      <c r="P34" s="28">
        <v>493</v>
      </c>
      <c r="Q34" s="118">
        <v>2696</v>
      </c>
      <c r="R34" s="119">
        <v>2081</v>
      </c>
      <c r="S34" s="28">
        <v>457</v>
      </c>
      <c r="T34" s="118">
        <v>2538</v>
      </c>
      <c r="U34" s="119">
        <v>2292</v>
      </c>
      <c r="V34" s="28">
        <v>414</v>
      </c>
      <c r="W34" s="118">
        <v>2706</v>
      </c>
      <c r="X34" s="119">
        <v>2324</v>
      </c>
      <c r="Y34" s="28">
        <v>414</v>
      </c>
      <c r="Z34" s="118">
        <v>2738</v>
      </c>
      <c r="AA34" s="119">
        <v>2196</v>
      </c>
      <c r="AB34" s="28">
        <v>422</v>
      </c>
      <c r="AC34" s="118">
        <v>2618</v>
      </c>
      <c r="AD34" s="119">
        <v>2209</v>
      </c>
      <c r="AE34" s="28">
        <v>432</v>
      </c>
      <c r="AF34" s="118">
        <v>2641</v>
      </c>
      <c r="AG34" s="470">
        <v>2059</v>
      </c>
      <c r="AH34" s="460">
        <v>370</v>
      </c>
      <c r="AI34" s="469">
        <v>2429</v>
      </c>
      <c r="AJ34" s="119">
        <v>1495</v>
      </c>
      <c r="AK34" s="28">
        <v>361</v>
      </c>
      <c r="AL34" s="118">
        <v>1856</v>
      </c>
      <c r="AM34" s="468">
        <v>2093.3333333333335</v>
      </c>
      <c r="AN34" s="461">
        <v>446.25</v>
      </c>
      <c r="AO34" s="469">
        <v>2539.5833333333335</v>
      </c>
    </row>
    <row r="35" spans="2:43" x14ac:dyDescent="0.2">
      <c r="B35" s="382" t="s">
        <v>75</v>
      </c>
      <c r="C35" s="119">
        <v>19938</v>
      </c>
      <c r="D35" s="28">
        <v>1502</v>
      </c>
      <c r="E35" s="118">
        <v>21440</v>
      </c>
      <c r="F35" s="119">
        <v>16290</v>
      </c>
      <c r="G35" s="28">
        <v>1213</v>
      </c>
      <c r="H35" s="118">
        <v>17503</v>
      </c>
      <c r="I35" s="119">
        <v>17113</v>
      </c>
      <c r="J35" s="28">
        <v>1400</v>
      </c>
      <c r="K35" s="118">
        <v>18513</v>
      </c>
      <c r="L35" s="119">
        <v>15904</v>
      </c>
      <c r="M35" s="28">
        <v>1173</v>
      </c>
      <c r="N35" s="118">
        <v>17077</v>
      </c>
      <c r="O35" s="119">
        <v>14703</v>
      </c>
      <c r="P35" s="28">
        <v>1117</v>
      </c>
      <c r="Q35" s="118">
        <v>15820</v>
      </c>
      <c r="R35" s="119">
        <v>15476</v>
      </c>
      <c r="S35" s="28">
        <v>1155</v>
      </c>
      <c r="T35" s="118">
        <v>16631</v>
      </c>
      <c r="U35" s="119">
        <v>14928</v>
      </c>
      <c r="V35" s="28">
        <v>1228</v>
      </c>
      <c r="W35" s="118">
        <v>16156</v>
      </c>
      <c r="X35" s="119">
        <v>14852</v>
      </c>
      <c r="Y35" s="28">
        <v>1221</v>
      </c>
      <c r="Z35" s="118">
        <v>16073</v>
      </c>
      <c r="AA35" s="119">
        <v>14855</v>
      </c>
      <c r="AB35" s="28">
        <v>1237</v>
      </c>
      <c r="AC35" s="118">
        <v>16092</v>
      </c>
      <c r="AD35" s="119">
        <v>14784</v>
      </c>
      <c r="AE35" s="28">
        <v>1211</v>
      </c>
      <c r="AF35" s="118">
        <v>15995</v>
      </c>
      <c r="AG35" s="470">
        <v>14521</v>
      </c>
      <c r="AH35" s="460">
        <v>1207</v>
      </c>
      <c r="AI35" s="469">
        <v>15728</v>
      </c>
      <c r="AJ35" s="119">
        <v>16735</v>
      </c>
      <c r="AK35" s="28">
        <v>1581</v>
      </c>
      <c r="AL35" s="118">
        <v>18316</v>
      </c>
      <c r="AM35" s="468">
        <v>15841.583333333334</v>
      </c>
      <c r="AN35" s="461">
        <v>1270.4166666666667</v>
      </c>
      <c r="AO35" s="469">
        <v>17112</v>
      </c>
    </row>
    <row r="36" spans="2:43" x14ac:dyDescent="0.2">
      <c r="B36" s="382" t="s">
        <v>76</v>
      </c>
      <c r="C36" s="119">
        <v>30975</v>
      </c>
      <c r="D36" s="28">
        <v>13925</v>
      </c>
      <c r="E36" s="118">
        <v>44900</v>
      </c>
      <c r="F36" s="119">
        <v>26144</v>
      </c>
      <c r="G36" s="28">
        <v>11428</v>
      </c>
      <c r="H36" s="118">
        <v>37572</v>
      </c>
      <c r="I36" s="119">
        <v>25416</v>
      </c>
      <c r="J36" s="28">
        <v>11386</v>
      </c>
      <c r="K36" s="118">
        <v>36802</v>
      </c>
      <c r="L36" s="119">
        <v>26616</v>
      </c>
      <c r="M36" s="28">
        <v>11866</v>
      </c>
      <c r="N36" s="118">
        <v>38482</v>
      </c>
      <c r="O36" s="119">
        <v>26480</v>
      </c>
      <c r="P36" s="28">
        <v>11663</v>
      </c>
      <c r="Q36" s="118">
        <v>38143</v>
      </c>
      <c r="R36" s="119">
        <v>24410</v>
      </c>
      <c r="S36" s="28">
        <v>11487</v>
      </c>
      <c r="T36" s="118">
        <v>35897</v>
      </c>
      <c r="U36" s="119">
        <v>24068</v>
      </c>
      <c r="V36" s="28">
        <v>11013</v>
      </c>
      <c r="W36" s="118">
        <v>35081</v>
      </c>
      <c r="X36" s="119">
        <v>23722</v>
      </c>
      <c r="Y36" s="28">
        <v>10916</v>
      </c>
      <c r="Z36" s="118">
        <v>34638</v>
      </c>
      <c r="AA36" s="119">
        <v>23987</v>
      </c>
      <c r="AB36" s="28">
        <v>11043</v>
      </c>
      <c r="AC36" s="118">
        <v>35030</v>
      </c>
      <c r="AD36" s="119">
        <v>23319</v>
      </c>
      <c r="AE36" s="28">
        <v>10819</v>
      </c>
      <c r="AF36" s="118">
        <v>34138</v>
      </c>
      <c r="AG36" s="470">
        <v>22676</v>
      </c>
      <c r="AH36" s="460">
        <v>10618</v>
      </c>
      <c r="AI36" s="469">
        <v>33294</v>
      </c>
      <c r="AJ36" s="119">
        <v>21966</v>
      </c>
      <c r="AK36" s="28">
        <v>10485</v>
      </c>
      <c r="AL36" s="118">
        <v>32451</v>
      </c>
      <c r="AM36" s="468">
        <v>24981.583333333332</v>
      </c>
      <c r="AN36" s="461">
        <v>11387.416666666666</v>
      </c>
      <c r="AO36" s="469">
        <v>36369</v>
      </c>
    </row>
    <row r="37" spans="2:43" x14ac:dyDescent="0.2">
      <c r="B37" s="382" t="s">
        <v>77</v>
      </c>
      <c r="C37" s="119">
        <v>2056</v>
      </c>
      <c r="D37" s="28">
        <v>1098</v>
      </c>
      <c r="E37" s="118">
        <v>3154</v>
      </c>
      <c r="F37" s="119">
        <v>1636</v>
      </c>
      <c r="G37" s="28">
        <v>831</v>
      </c>
      <c r="H37" s="118">
        <v>2467</v>
      </c>
      <c r="I37" s="119">
        <v>1568</v>
      </c>
      <c r="J37" s="28">
        <v>784</v>
      </c>
      <c r="K37" s="118">
        <v>2352</v>
      </c>
      <c r="L37" s="119">
        <v>1658</v>
      </c>
      <c r="M37" s="28">
        <v>819</v>
      </c>
      <c r="N37" s="118">
        <v>2477</v>
      </c>
      <c r="O37" s="119">
        <v>1710</v>
      </c>
      <c r="P37" s="28">
        <v>833</v>
      </c>
      <c r="Q37" s="118">
        <v>2543</v>
      </c>
      <c r="R37" s="119">
        <v>1912</v>
      </c>
      <c r="S37" s="28">
        <v>1020</v>
      </c>
      <c r="T37" s="118">
        <v>2932</v>
      </c>
      <c r="U37" s="119">
        <v>1876</v>
      </c>
      <c r="V37" s="28">
        <v>1040</v>
      </c>
      <c r="W37" s="118">
        <v>2916</v>
      </c>
      <c r="X37" s="119">
        <v>1936</v>
      </c>
      <c r="Y37" s="28">
        <v>1032</v>
      </c>
      <c r="Z37" s="118">
        <v>2968</v>
      </c>
      <c r="AA37" s="119">
        <v>1915</v>
      </c>
      <c r="AB37" s="28">
        <v>1034</v>
      </c>
      <c r="AC37" s="118">
        <v>2949</v>
      </c>
      <c r="AD37" s="119">
        <v>1832</v>
      </c>
      <c r="AE37" s="28">
        <v>1018</v>
      </c>
      <c r="AF37" s="118">
        <v>2850</v>
      </c>
      <c r="AG37" s="470">
        <v>1831</v>
      </c>
      <c r="AH37" s="460">
        <v>1019</v>
      </c>
      <c r="AI37" s="469">
        <v>2850</v>
      </c>
      <c r="AJ37" s="119">
        <v>1841</v>
      </c>
      <c r="AK37" s="28">
        <v>997</v>
      </c>
      <c r="AL37" s="118">
        <v>2838</v>
      </c>
      <c r="AM37" s="468">
        <v>1814.25</v>
      </c>
      <c r="AN37" s="461">
        <v>960.41666666666663</v>
      </c>
      <c r="AO37" s="469">
        <v>2774.6666666666665</v>
      </c>
    </row>
    <row r="38" spans="2:43" x14ac:dyDescent="0.2">
      <c r="B38" s="382" t="s">
        <v>78</v>
      </c>
      <c r="C38" s="119">
        <v>59977</v>
      </c>
      <c r="D38" s="28">
        <v>6828</v>
      </c>
      <c r="E38" s="118">
        <v>66805</v>
      </c>
      <c r="F38" s="119">
        <v>54452</v>
      </c>
      <c r="G38" s="28">
        <v>5917</v>
      </c>
      <c r="H38" s="118">
        <v>60369</v>
      </c>
      <c r="I38" s="119">
        <v>54279</v>
      </c>
      <c r="J38" s="28">
        <v>5843</v>
      </c>
      <c r="K38" s="118">
        <v>60122</v>
      </c>
      <c r="L38" s="119">
        <v>56150</v>
      </c>
      <c r="M38" s="28">
        <v>5870</v>
      </c>
      <c r="N38" s="118">
        <v>62020</v>
      </c>
      <c r="O38" s="119">
        <v>57469</v>
      </c>
      <c r="P38" s="28">
        <v>5892</v>
      </c>
      <c r="Q38" s="118">
        <v>63361</v>
      </c>
      <c r="R38" s="119">
        <v>47620</v>
      </c>
      <c r="S38" s="28">
        <v>5391</v>
      </c>
      <c r="T38" s="118">
        <v>53011</v>
      </c>
      <c r="U38" s="119">
        <v>48468</v>
      </c>
      <c r="V38" s="28">
        <v>5131</v>
      </c>
      <c r="W38" s="118">
        <v>53599</v>
      </c>
      <c r="X38" s="119">
        <v>47765</v>
      </c>
      <c r="Y38" s="28">
        <v>5118</v>
      </c>
      <c r="Z38" s="118">
        <v>52883</v>
      </c>
      <c r="AA38" s="119">
        <v>47016</v>
      </c>
      <c r="AB38" s="28">
        <v>5143</v>
      </c>
      <c r="AC38" s="118">
        <v>52159</v>
      </c>
      <c r="AD38" s="119">
        <v>44834</v>
      </c>
      <c r="AE38" s="28">
        <v>5256</v>
      </c>
      <c r="AF38" s="118">
        <v>50090</v>
      </c>
      <c r="AG38" s="470">
        <v>42399</v>
      </c>
      <c r="AH38" s="460">
        <v>5006</v>
      </c>
      <c r="AI38" s="469">
        <v>47405</v>
      </c>
      <c r="AJ38" s="119">
        <v>37955</v>
      </c>
      <c r="AK38" s="28">
        <v>4784</v>
      </c>
      <c r="AL38" s="118">
        <v>42739</v>
      </c>
      <c r="AM38" s="468">
        <v>49865.333333333336</v>
      </c>
      <c r="AN38" s="461">
        <v>5514.916666666667</v>
      </c>
      <c r="AO38" s="469">
        <v>55380.25</v>
      </c>
    </row>
    <row r="39" spans="2:43" x14ac:dyDescent="0.2">
      <c r="B39" s="382" t="s">
        <v>79</v>
      </c>
      <c r="C39" s="119">
        <v>74348</v>
      </c>
      <c r="D39" s="28">
        <v>60560</v>
      </c>
      <c r="E39" s="118">
        <v>134908</v>
      </c>
      <c r="F39" s="119">
        <v>61640</v>
      </c>
      <c r="G39" s="28">
        <v>48304</v>
      </c>
      <c r="H39" s="118">
        <v>109944</v>
      </c>
      <c r="I39" s="119">
        <v>60559</v>
      </c>
      <c r="J39" s="28">
        <v>47690</v>
      </c>
      <c r="K39" s="118">
        <v>108249</v>
      </c>
      <c r="L39" s="119">
        <v>62953</v>
      </c>
      <c r="M39" s="28">
        <v>49668</v>
      </c>
      <c r="N39" s="118">
        <v>112621</v>
      </c>
      <c r="O39" s="119">
        <v>63359</v>
      </c>
      <c r="P39" s="28">
        <v>49765</v>
      </c>
      <c r="Q39" s="118">
        <v>113124</v>
      </c>
      <c r="R39" s="119">
        <v>66642</v>
      </c>
      <c r="S39" s="28">
        <v>55042</v>
      </c>
      <c r="T39" s="118">
        <v>121684</v>
      </c>
      <c r="U39" s="119">
        <v>65448</v>
      </c>
      <c r="V39" s="28">
        <v>54324</v>
      </c>
      <c r="W39" s="118">
        <v>119772</v>
      </c>
      <c r="X39" s="119">
        <v>65150</v>
      </c>
      <c r="Y39" s="28">
        <v>54014</v>
      </c>
      <c r="Z39" s="118">
        <v>119164</v>
      </c>
      <c r="AA39" s="119">
        <v>64504</v>
      </c>
      <c r="AB39" s="28">
        <v>53415</v>
      </c>
      <c r="AC39" s="118">
        <v>117919</v>
      </c>
      <c r="AD39" s="119">
        <v>63876</v>
      </c>
      <c r="AE39" s="28">
        <v>53274</v>
      </c>
      <c r="AF39" s="118">
        <v>117150</v>
      </c>
      <c r="AG39" s="470">
        <v>63198</v>
      </c>
      <c r="AH39" s="460">
        <v>53214</v>
      </c>
      <c r="AI39" s="469">
        <v>116412</v>
      </c>
      <c r="AJ39" s="119">
        <v>62284</v>
      </c>
      <c r="AK39" s="28">
        <v>52490</v>
      </c>
      <c r="AL39" s="118">
        <v>114774</v>
      </c>
      <c r="AM39" s="468">
        <v>64496.75</v>
      </c>
      <c r="AN39" s="461">
        <v>52646.666666666664</v>
      </c>
      <c r="AO39" s="469">
        <v>117143.41666666667</v>
      </c>
    </row>
    <row r="40" spans="2:43" x14ac:dyDescent="0.2">
      <c r="B40" s="382" t="s">
        <v>80</v>
      </c>
      <c r="C40" s="119">
        <v>20017</v>
      </c>
      <c r="D40" s="28">
        <v>29824</v>
      </c>
      <c r="E40" s="118">
        <v>49841</v>
      </c>
      <c r="F40" s="119">
        <v>16581</v>
      </c>
      <c r="G40" s="28">
        <v>24159</v>
      </c>
      <c r="H40" s="118">
        <v>40740</v>
      </c>
      <c r="I40" s="119">
        <v>15571</v>
      </c>
      <c r="J40" s="28">
        <v>22979</v>
      </c>
      <c r="K40" s="118">
        <v>38550</v>
      </c>
      <c r="L40" s="119">
        <v>15670</v>
      </c>
      <c r="M40" s="28">
        <v>23503</v>
      </c>
      <c r="N40" s="118">
        <v>39173</v>
      </c>
      <c r="O40" s="119">
        <v>15817</v>
      </c>
      <c r="P40" s="28">
        <v>23276</v>
      </c>
      <c r="Q40" s="118">
        <v>39093</v>
      </c>
      <c r="R40" s="119">
        <v>15780</v>
      </c>
      <c r="S40" s="28">
        <v>24591</v>
      </c>
      <c r="T40" s="118">
        <v>40371</v>
      </c>
      <c r="U40" s="119">
        <v>15764</v>
      </c>
      <c r="V40" s="28">
        <v>24587</v>
      </c>
      <c r="W40" s="118">
        <v>40351</v>
      </c>
      <c r="X40" s="119">
        <v>15593</v>
      </c>
      <c r="Y40" s="28">
        <v>24684</v>
      </c>
      <c r="Z40" s="118">
        <v>40277</v>
      </c>
      <c r="AA40" s="119">
        <v>15847</v>
      </c>
      <c r="AB40" s="28">
        <v>25095</v>
      </c>
      <c r="AC40" s="118">
        <v>40942</v>
      </c>
      <c r="AD40" s="119">
        <v>15921</v>
      </c>
      <c r="AE40" s="28">
        <v>25383</v>
      </c>
      <c r="AF40" s="118">
        <v>41304</v>
      </c>
      <c r="AG40" s="470">
        <v>15941</v>
      </c>
      <c r="AH40" s="460">
        <v>25017</v>
      </c>
      <c r="AI40" s="469">
        <v>40958</v>
      </c>
      <c r="AJ40" s="119">
        <v>15704</v>
      </c>
      <c r="AK40" s="28">
        <v>24180</v>
      </c>
      <c r="AL40" s="118">
        <v>39884</v>
      </c>
      <c r="AM40" s="468">
        <v>16183.833333333334</v>
      </c>
      <c r="AN40" s="461">
        <v>24773.166666666668</v>
      </c>
      <c r="AO40" s="469">
        <v>40957</v>
      </c>
    </row>
    <row r="41" spans="2:43" x14ac:dyDescent="0.2">
      <c r="B41" s="382" t="s">
        <v>81</v>
      </c>
      <c r="C41" s="119">
        <v>51316</v>
      </c>
      <c r="D41" s="28">
        <v>9968</v>
      </c>
      <c r="E41" s="118">
        <v>61284</v>
      </c>
      <c r="F41" s="119">
        <v>43621</v>
      </c>
      <c r="G41" s="28">
        <v>8161</v>
      </c>
      <c r="H41" s="118">
        <v>51782</v>
      </c>
      <c r="I41" s="119">
        <v>43701</v>
      </c>
      <c r="J41" s="28">
        <v>8351</v>
      </c>
      <c r="K41" s="118">
        <v>52052</v>
      </c>
      <c r="L41" s="119">
        <v>45034</v>
      </c>
      <c r="M41" s="28">
        <v>8600</v>
      </c>
      <c r="N41" s="118">
        <v>53634</v>
      </c>
      <c r="O41" s="119">
        <v>44652</v>
      </c>
      <c r="P41" s="28">
        <v>8556</v>
      </c>
      <c r="Q41" s="118">
        <v>53208</v>
      </c>
      <c r="R41" s="119">
        <v>44674</v>
      </c>
      <c r="S41" s="28">
        <v>8959</v>
      </c>
      <c r="T41" s="118">
        <v>53633</v>
      </c>
      <c r="U41" s="119">
        <v>43669</v>
      </c>
      <c r="V41" s="28">
        <v>8850</v>
      </c>
      <c r="W41" s="118">
        <v>52519</v>
      </c>
      <c r="X41" s="119">
        <v>43112</v>
      </c>
      <c r="Y41" s="28">
        <v>8736</v>
      </c>
      <c r="Z41" s="118">
        <v>51848</v>
      </c>
      <c r="AA41" s="119">
        <v>42739</v>
      </c>
      <c r="AB41" s="28">
        <v>8646</v>
      </c>
      <c r="AC41" s="118">
        <v>51385</v>
      </c>
      <c r="AD41" s="119">
        <v>41972</v>
      </c>
      <c r="AE41" s="28">
        <v>8570</v>
      </c>
      <c r="AF41" s="118">
        <v>50542</v>
      </c>
      <c r="AG41" s="470">
        <v>41388</v>
      </c>
      <c r="AH41" s="460">
        <v>8328</v>
      </c>
      <c r="AI41" s="469">
        <v>49716</v>
      </c>
      <c r="AJ41" s="119">
        <v>40940</v>
      </c>
      <c r="AK41" s="28">
        <v>8123</v>
      </c>
      <c r="AL41" s="118">
        <v>49063</v>
      </c>
      <c r="AM41" s="468">
        <v>43901.5</v>
      </c>
      <c r="AN41" s="461">
        <v>8654</v>
      </c>
      <c r="AO41" s="469">
        <v>52555.5</v>
      </c>
      <c r="AQ41" s="318"/>
    </row>
    <row r="42" spans="2:43" x14ac:dyDescent="0.2">
      <c r="B42" s="382" t="s">
        <v>82</v>
      </c>
      <c r="C42" s="119">
        <v>6228</v>
      </c>
      <c r="D42" s="28">
        <v>5011</v>
      </c>
      <c r="E42" s="118">
        <v>11239</v>
      </c>
      <c r="F42" s="119">
        <v>5717</v>
      </c>
      <c r="G42" s="28">
        <v>4534</v>
      </c>
      <c r="H42" s="118">
        <v>10251</v>
      </c>
      <c r="I42" s="119">
        <v>5613</v>
      </c>
      <c r="J42" s="28">
        <v>4524</v>
      </c>
      <c r="K42" s="118">
        <v>10137</v>
      </c>
      <c r="L42" s="119">
        <v>5717</v>
      </c>
      <c r="M42" s="28">
        <v>4626</v>
      </c>
      <c r="N42" s="118">
        <v>10343</v>
      </c>
      <c r="O42" s="119">
        <v>5802</v>
      </c>
      <c r="P42" s="28">
        <v>4660</v>
      </c>
      <c r="Q42" s="118">
        <v>10462</v>
      </c>
      <c r="R42" s="119">
        <v>5908</v>
      </c>
      <c r="S42" s="28">
        <v>4740</v>
      </c>
      <c r="T42" s="118">
        <v>10648</v>
      </c>
      <c r="U42" s="119">
        <v>5861</v>
      </c>
      <c r="V42" s="28">
        <v>4685</v>
      </c>
      <c r="W42" s="118">
        <v>10546</v>
      </c>
      <c r="X42" s="119">
        <v>5941</v>
      </c>
      <c r="Y42" s="28">
        <v>4838</v>
      </c>
      <c r="Z42" s="118">
        <v>10779</v>
      </c>
      <c r="AA42" s="119">
        <v>5731</v>
      </c>
      <c r="AB42" s="28">
        <v>4730</v>
      </c>
      <c r="AC42" s="118">
        <v>10461</v>
      </c>
      <c r="AD42" s="119">
        <v>5817</v>
      </c>
      <c r="AE42" s="28">
        <v>4722</v>
      </c>
      <c r="AF42" s="118">
        <v>10539</v>
      </c>
      <c r="AG42" s="470">
        <v>5790</v>
      </c>
      <c r="AH42" s="460">
        <v>4612</v>
      </c>
      <c r="AI42" s="469">
        <v>10402</v>
      </c>
      <c r="AJ42" s="119">
        <v>5684</v>
      </c>
      <c r="AK42" s="28">
        <v>4541</v>
      </c>
      <c r="AL42" s="118">
        <v>10225</v>
      </c>
      <c r="AM42" s="468">
        <v>5817.416666666667</v>
      </c>
      <c r="AN42" s="461">
        <v>4685.25</v>
      </c>
      <c r="AO42" s="469">
        <v>10502.666666666666</v>
      </c>
    </row>
    <row r="43" spans="2:43" x14ac:dyDescent="0.2">
      <c r="B43" s="382" t="s">
        <v>83</v>
      </c>
      <c r="C43" s="119">
        <v>51311</v>
      </c>
      <c r="D43" s="28">
        <v>38498</v>
      </c>
      <c r="E43" s="118">
        <v>89809</v>
      </c>
      <c r="F43" s="119">
        <v>44274</v>
      </c>
      <c r="G43" s="28">
        <v>32294</v>
      </c>
      <c r="H43" s="118">
        <v>76568</v>
      </c>
      <c r="I43" s="119">
        <v>44032</v>
      </c>
      <c r="J43" s="28">
        <v>32160</v>
      </c>
      <c r="K43" s="118">
        <v>76192</v>
      </c>
      <c r="L43" s="119">
        <v>45672</v>
      </c>
      <c r="M43" s="28">
        <v>33780</v>
      </c>
      <c r="N43" s="118">
        <v>79452</v>
      </c>
      <c r="O43" s="119">
        <v>44917</v>
      </c>
      <c r="P43" s="28">
        <v>32991</v>
      </c>
      <c r="Q43" s="118">
        <v>77908</v>
      </c>
      <c r="R43" s="119">
        <v>43833</v>
      </c>
      <c r="S43" s="28">
        <v>33721</v>
      </c>
      <c r="T43" s="118">
        <v>77554</v>
      </c>
      <c r="U43" s="119">
        <v>42744</v>
      </c>
      <c r="V43" s="28">
        <v>33167</v>
      </c>
      <c r="W43" s="118">
        <v>75911</v>
      </c>
      <c r="X43" s="119">
        <v>42801</v>
      </c>
      <c r="Y43" s="28">
        <v>33289</v>
      </c>
      <c r="Z43" s="118">
        <v>76090</v>
      </c>
      <c r="AA43" s="119">
        <v>42271</v>
      </c>
      <c r="AB43" s="28">
        <v>32864</v>
      </c>
      <c r="AC43" s="118">
        <v>75135</v>
      </c>
      <c r="AD43" s="119">
        <v>41891</v>
      </c>
      <c r="AE43" s="28">
        <v>32595</v>
      </c>
      <c r="AF43" s="118">
        <v>74486</v>
      </c>
      <c r="AG43" s="470">
        <v>41916</v>
      </c>
      <c r="AH43" s="460">
        <v>32445</v>
      </c>
      <c r="AI43" s="469">
        <v>74361</v>
      </c>
      <c r="AJ43" s="119">
        <v>41015</v>
      </c>
      <c r="AK43" s="28">
        <v>31702</v>
      </c>
      <c r="AL43" s="118">
        <v>72717</v>
      </c>
      <c r="AM43" s="468">
        <v>43889.75</v>
      </c>
      <c r="AN43" s="461">
        <v>33292.166666666664</v>
      </c>
      <c r="AO43" s="469">
        <v>77181.916666666672</v>
      </c>
    </row>
    <row r="44" spans="2:43" x14ac:dyDescent="0.2">
      <c r="B44" s="382" t="s">
        <v>84</v>
      </c>
      <c r="C44" s="119">
        <v>13616</v>
      </c>
      <c r="D44" s="28">
        <v>24828</v>
      </c>
      <c r="E44" s="118">
        <v>38444</v>
      </c>
      <c r="F44" s="119">
        <v>2209</v>
      </c>
      <c r="G44" s="28">
        <v>3107</v>
      </c>
      <c r="H44" s="118">
        <v>5316</v>
      </c>
      <c r="I44" s="119">
        <v>2619</v>
      </c>
      <c r="J44" s="28">
        <v>4126</v>
      </c>
      <c r="K44" s="118">
        <v>6745</v>
      </c>
      <c r="L44" s="119">
        <v>10171</v>
      </c>
      <c r="M44" s="28">
        <v>18343</v>
      </c>
      <c r="N44" s="118">
        <v>28514</v>
      </c>
      <c r="O44" s="119">
        <v>10971</v>
      </c>
      <c r="P44" s="28">
        <v>21299</v>
      </c>
      <c r="Q44" s="118">
        <v>32270</v>
      </c>
      <c r="R44" s="119">
        <v>12122</v>
      </c>
      <c r="S44" s="28">
        <v>23708</v>
      </c>
      <c r="T44" s="118">
        <v>35830</v>
      </c>
      <c r="U44" s="119">
        <v>7481</v>
      </c>
      <c r="V44" s="28">
        <v>13351</v>
      </c>
      <c r="W44" s="118">
        <v>20832</v>
      </c>
      <c r="X44" s="119">
        <v>7911</v>
      </c>
      <c r="Y44" s="28">
        <v>14501</v>
      </c>
      <c r="Z44" s="118">
        <v>22412</v>
      </c>
      <c r="AA44" s="119">
        <v>7622</v>
      </c>
      <c r="AB44" s="28">
        <v>13986</v>
      </c>
      <c r="AC44" s="118">
        <v>21608</v>
      </c>
      <c r="AD44" s="119">
        <v>7666</v>
      </c>
      <c r="AE44" s="28">
        <v>14085</v>
      </c>
      <c r="AF44" s="118">
        <v>21751</v>
      </c>
      <c r="AG44" s="470">
        <v>10689</v>
      </c>
      <c r="AH44" s="460">
        <v>20203</v>
      </c>
      <c r="AI44" s="469">
        <v>30892</v>
      </c>
      <c r="AJ44" s="119">
        <v>7411</v>
      </c>
      <c r="AK44" s="28">
        <v>13190</v>
      </c>
      <c r="AL44" s="118">
        <v>20601</v>
      </c>
      <c r="AM44" s="468">
        <v>8374</v>
      </c>
      <c r="AN44" s="461">
        <v>15393.916666666666</v>
      </c>
      <c r="AO44" s="469">
        <v>23767.916666666668</v>
      </c>
    </row>
    <row r="45" spans="2:43" x14ac:dyDescent="0.2">
      <c r="B45" s="382" t="s">
        <v>85</v>
      </c>
      <c r="C45" s="119">
        <v>8213</v>
      </c>
      <c r="D45" s="28">
        <v>22174</v>
      </c>
      <c r="E45" s="118">
        <v>30387</v>
      </c>
      <c r="F45" s="119">
        <v>7378</v>
      </c>
      <c r="G45" s="28">
        <v>19197</v>
      </c>
      <c r="H45" s="118">
        <v>26575</v>
      </c>
      <c r="I45" s="119">
        <v>10905</v>
      </c>
      <c r="J45" s="28">
        <v>19036</v>
      </c>
      <c r="K45" s="118">
        <v>29941</v>
      </c>
      <c r="L45" s="119">
        <v>8634</v>
      </c>
      <c r="M45" s="28">
        <v>23083</v>
      </c>
      <c r="N45" s="118">
        <v>31717</v>
      </c>
      <c r="O45" s="119">
        <v>8682</v>
      </c>
      <c r="P45" s="28">
        <v>22900</v>
      </c>
      <c r="Q45" s="118">
        <v>31582</v>
      </c>
      <c r="R45" s="119">
        <v>7988</v>
      </c>
      <c r="S45" s="28">
        <v>20907</v>
      </c>
      <c r="T45" s="118">
        <v>28895</v>
      </c>
      <c r="U45" s="119">
        <v>7970</v>
      </c>
      <c r="V45" s="28">
        <v>20596</v>
      </c>
      <c r="W45" s="118">
        <v>28566</v>
      </c>
      <c r="X45" s="119">
        <v>7956</v>
      </c>
      <c r="Y45" s="28">
        <v>20626</v>
      </c>
      <c r="Z45" s="118">
        <v>28582</v>
      </c>
      <c r="AA45" s="119">
        <v>8024</v>
      </c>
      <c r="AB45" s="28">
        <v>20284</v>
      </c>
      <c r="AC45" s="118">
        <v>28308</v>
      </c>
      <c r="AD45" s="119">
        <v>7856</v>
      </c>
      <c r="AE45" s="28">
        <v>19879</v>
      </c>
      <c r="AF45" s="118">
        <v>27735</v>
      </c>
      <c r="AG45" s="470">
        <v>7811</v>
      </c>
      <c r="AH45" s="460">
        <v>19551</v>
      </c>
      <c r="AI45" s="469">
        <v>27362</v>
      </c>
      <c r="AJ45" s="119">
        <v>7461</v>
      </c>
      <c r="AK45" s="28">
        <v>19035</v>
      </c>
      <c r="AL45" s="118">
        <v>26496</v>
      </c>
      <c r="AM45" s="468">
        <v>8239.8333333333339</v>
      </c>
      <c r="AN45" s="461">
        <v>20605.666666666668</v>
      </c>
      <c r="AO45" s="469">
        <v>28845.5</v>
      </c>
    </row>
    <row r="46" spans="2:43" x14ac:dyDescent="0.2">
      <c r="B46" s="382" t="s">
        <v>86</v>
      </c>
      <c r="C46" s="119">
        <v>21011</v>
      </c>
      <c r="D46" s="28">
        <v>50959</v>
      </c>
      <c r="E46" s="118">
        <v>71970</v>
      </c>
      <c r="F46" s="119">
        <v>11396</v>
      </c>
      <c r="G46" s="28">
        <v>29908</v>
      </c>
      <c r="H46" s="118">
        <v>41304</v>
      </c>
      <c r="I46" s="119">
        <v>10324</v>
      </c>
      <c r="J46" s="28">
        <v>27759</v>
      </c>
      <c r="K46" s="118">
        <v>38083</v>
      </c>
      <c r="L46" s="119">
        <v>22352</v>
      </c>
      <c r="M46" s="28">
        <v>49647</v>
      </c>
      <c r="N46" s="118">
        <v>71999</v>
      </c>
      <c r="O46" s="119">
        <v>24429</v>
      </c>
      <c r="P46" s="28">
        <v>56075</v>
      </c>
      <c r="Q46" s="118">
        <v>80504</v>
      </c>
      <c r="R46" s="119">
        <v>28744</v>
      </c>
      <c r="S46" s="28">
        <v>68678</v>
      </c>
      <c r="T46" s="118">
        <v>97422</v>
      </c>
      <c r="U46" s="119">
        <v>12447</v>
      </c>
      <c r="V46" s="28">
        <v>34675</v>
      </c>
      <c r="W46" s="118">
        <v>47122</v>
      </c>
      <c r="X46" s="119">
        <v>21362</v>
      </c>
      <c r="Y46" s="28">
        <v>51114</v>
      </c>
      <c r="Z46" s="118">
        <v>72476</v>
      </c>
      <c r="AA46" s="119">
        <v>12255</v>
      </c>
      <c r="AB46" s="28">
        <v>34497</v>
      </c>
      <c r="AC46" s="118">
        <v>46752</v>
      </c>
      <c r="AD46" s="119">
        <v>16605</v>
      </c>
      <c r="AE46" s="28">
        <v>41091</v>
      </c>
      <c r="AF46" s="118">
        <v>57696</v>
      </c>
      <c r="AG46" s="470">
        <v>23546</v>
      </c>
      <c r="AH46" s="460">
        <v>53639</v>
      </c>
      <c r="AI46" s="469">
        <v>77185</v>
      </c>
      <c r="AJ46" s="119">
        <v>16212</v>
      </c>
      <c r="AK46" s="28">
        <v>41450</v>
      </c>
      <c r="AL46" s="118">
        <v>57662</v>
      </c>
      <c r="AM46" s="468">
        <v>18390.25</v>
      </c>
      <c r="AN46" s="461">
        <v>44957.666666666664</v>
      </c>
      <c r="AO46" s="469">
        <v>63347.916666666664</v>
      </c>
    </row>
    <row r="47" spans="2:43" x14ac:dyDescent="0.2">
      <c r="B47" s="382" t="s">
        <v>87</v>
      </c>
      <c r="C47" s="119">
        <v>27334</v>
      </c>
      <c r="D47" s="28">
        <v>37923</v>
      </c>
      <c r="E47" s="118">
        <v>65257</v>
      </c>
      <c r="F47" s="119">
        <v>21569</v>
      </c>
      <c r="G47" s="28">
        <v>27993</v>
      </c>
      <c r="H47" s="118">
        <v>49562</v>
      </c>
      <c r="I47" s="119">
        <v>20811</v>
      </c>
      <c r="J47" s="28">
        <v>19730</v>
      </c>
      <c r="K47" s="118">
        <v>40541</v>
      </c>
      <c r="L47" s="119">
        <v>22463</v>
      </c>
      <c r="M47" s="28">
        <v>22112</v>
      </c>
      <c r="N47" s="118">
        <v>44575</v>
      </c>
      <c r="O47" s="119">
        <v>21214</v>
      </c>
      <c r="P47" s="28">
        <v>20589</v>
      </c>
      <c r="Q47" s="118">
        <v>41803</v>
      </c>
      <c r="R47" s="119">
        <v>24554</v>
      </c>
      <c r="S47" s="28">
        <v>23715</v>
      </c>
      <c r="T47" s="118">
        <v>48269</v>
      </c>
      <c r="U47" s="119">
        <v>22328</v>
      </c>
      <c r="V47" s="28">
        <v>21656</v>
      </c>
      <c r="W47" s="118">
        <v>43984</v>
      </c>
      <c r="X47" s="119">
        <v>24536</v>
      </c>
      <c r="Y47" s="28">
        <v>24065</v>
      </c>
      <c r="Z47" s="118">
        <v>48601</v>
      </c>
      <c r="AA47" s="119">
        <v>25235</v>
      </c>
      <c r="AB47" s="28">
        <v>25403</v>
      </c>
      <c r="AC47" s="118">
        <v>50638</v>
      </c>
      <c r="AD47" s="119">
        <v>24714</v>
      </c>
      <c r="AE47" s="28">
        <v>23906</v>
      </c>
      <c r="AF47" s="118">
        <v>48620</v>
      </c>
      <c r="AG47" s="470">
        <v>24464</v>
      </c>
      <c r="AH47" s="460">
        <v>24129</v>
      </c>
      <c r="AI47" s="469">
        <v>48593</v>
      </c>
      <c r="AJ47" s="119">
        <v>24720</v>
      </c>
      <c r="AK47" s="28">
        <v>23687</v>
      </c>
      <c r="AL47" s="118">
        <v>48407</v>
      </c>
      <c r="AM47" s="468">
        <v>23661.833333333332</v>
      </c>
      <c r="AN47" s="461">
        <v>24575.666666666668</v>
      </c>
      <c r="AO47" s="469">
        <v>48237.5</v>
      </c>
    </row>
    <row r="48" spans="2:43" x14ac:dyDescent="0.2">
      <c r="B48" s="382" t="s">
        <v>88</v>
      </c>
      <c r="C48" s="119">
        <v>20500</v>
      </c>
      <c r="D48" s="28">
        <v>130953</v>
      </c>
      <c r="E48" s="118">
        <v>151453</v>
      </c>
      <c r="F48" s="119">
        <v>10733</v>
      </c>
      <c r="G48" s="28">
        <v>34766</v>
      </c>
      <c r="H48" s="118">
        <v>45499</v>
      </c>
      <c r="I48" s="119">
        <v>16744</v>
      </c>
      <c r="J48" s="28">
        <v>114038</v>
      </c>
      <c r="K48" s="118">
        <v>130782</v>
      </c>
      <c r="L48" s="119">
        <v>19080</v>
      </c>
      <c r="M48" s="28">
        <v>141425</v>
      </c>
      <c r="N48" s="118">
        <v>160505</v>
      </c>
      <c r="O48" s="119">
        <v>18915</v>
      </c>
      <c r="P48" s="28">
        <v>139201</v>
      </c>
      <c r="Q48" s="118">
        <v>158116</v>
      </c>
      <c r="R48" s="119">
        <v>21871</v>
      </c>
      <c r="S48" s="28">
        <v>164696</v>
      </c>
      <c r="T48" s="118">
        <v>186567</v>
      </c>
      <c r="U48" s="119">
        <v>21178</v>
      </c>
      <c r="V48" s="28">
        <v>157546</v>
      </c>
      <c r="W48" s="118">
        <v>178724</v>
      </c>
      <c r="X48" s="119">
        <v>21394</v>
      </c>
      <c r="Y48" s="28">
        <v>155635</v>
      </c>
      <c r="Z48" s="118">
        <v>177029</v>
      </c>
      <c r="AA48" s="119">
        <v>21241</v>
      </c>
      <c r="AB48" s="28">
        <v>155814</v>
      </c>
      <c r="AC48" s="118">
        <v>177055</v>
      </c>
      <c r="AD48" s="119">
        <v>20876</v>
      </c>
      <c r="AE48" s="28">
        <v>153834</v>
      </c>
      <c r="AF48" s="118">
        <v>174710</v>
      </c>
      <c r="AG48" s="470">
        <v>20519</v>
      </c>
      <c r="AH48" s="460">
        <v>151846</v>
      </c>
      <c r="AI48" s="469">
        <v>172365</v>
      </c>
      <c r="AJ48" s="119">
        <v>19845</v>
      </c>
      <c r="AK48" s="28">
        <v>148222</v>
      </c>
      <c r="AL48" s="118">
        <v>168067</v>
      </c>
      <c r="AM48" s="468">
        <v>19408</v>
      </c>
      <c r="AN48" s="461">
        <v>137331.33333333334</v>
      </c>
      <c r="AO48" s="469">
        <v>156739.33333333334</v>
      </c>
    </row>
    <row r="49" spans="2:43" x14ac:dyDescent="0.2">
      <c r="B49" s="382" t="s">
        <v>89</v>
      </c>
      <c r="C49" s="119">
        <v>171</v>
      </c>
      <c r="D49" s="28">
        <v>156</v>
      </c>
      <c r="E49" s="118">
        <v>327</v>
      </c>
      <c r="F49" s="119">
        <v>145</v>
      </c>
      <c r="G49" s="28">
        <v>126</v>
      </c>
      <c r="H49" s="118">
        <v>271</v>
      </c>
      <c r="I49" s="119">
        <v>132</v>
      </c>
      <c r="J49" s="28">
        <v>125</v>
      </c>
      <c r="K49" s="118">
        <v>257</v>
      </c>
      <c r="L49" s="119">
        <v>125</v>
      </c>
      <c r="M49" s="28">
        <v>126</v>
      </c>
      <c r="N49" s="118">
        <v>251</v>
      </c>
      <c r="O49" s="119">
        <v>116</v>
      </c>
      <c r="P49" s="28">
        <v>126</v>
      </c>
      <c r="Q49" s="118">
        <v>242</v>
      </c>
      <c r="R49" s="119">
        <v>130</v>
      </c>
      <c r="S49" s="28">
        <v>140</v>
      </c>
      <c r="T49" s="118">
        <v>270</v>
      </c>
      <c r="U49" s="119">
        <v>135</v>
      </c>
      <c r="V49" s="28">
        <v>143</v>
      </c>
      <c r="W49" s="118">
        <v>278</v>
      </c>
      <c r="X49" s="119">
        <v>135</v>
      </c>
      <c r="Y49" s="28">
        <v>140</v>
      </c>
      <c r="Z49" s="118">
        <v>275</v>
      </c>
      <c r="AA49" s="119">
        <v>132</v>
      </c>
      <c r="AB49" s="28">
        <v>141</v>
      </c>
      <c r="AC49" s="118">
        <v>273</v>
      </c>
      <c r="AD49" s="119">
        <v>116</v>
      </c>
      <c r="AE49" s="28">
        <v>128</v>
      </c>
      <c r="AF49" s="118">
        <v>244</v>
      </c>
      <c r="AG49" s="470">
        <v>135</v>
      </c>
      <c r="AH49" s="460">
        <v>144</v>
      </c>
      <c r="AI49" s="469">
        <v>279</v>
      </c>
      <c r="AJ49" s="119">
        <v>125</v>
      </c>
      <c r="AK49" s="28">
        <v>140</v>
      </c>
      <c r="AL49" s="118">
        <v>265</v>
      </c>
      <c r="AM49" s="468">
        <v>133.08333333333334</v>
      </c>
      <c r="AN49" s="461">
        <v>136.25</v>
      </c>
      <c r="AO49" s="469">
        <v>269.33333333333331</v>
      </c>
    </row>
    <row r="50" spans="2:43" ht="15" x14ac:dyDescent="0.25">
      <c r="B50" s="383" t="s">
        <v>20</v>
      </c>
      <c r="C50" s="115">
        <v>466013</v>
      </c>
      <c r="D50" s="100">
        <v>452911</v>
      </c>
      <c r="E50" s="118">
        <v>918924</v>
      </c>
      <c r="F50" s="115">
        <v>368363</v>
      </c>
      <c r="G50" s="100">
        <v>266439</v>
      </c>
      <c r="H50" s="118">
        <v>634802</v>
      </c>
      <c r="I50" s="115">
        <v>370104</v>
      </c>
      <c r="J50" s="100">
        <v>331964</v>
      </c>
      <c r="K50" s="118">
        <v>702068</v>
      </c>
      <c r="L50" s="115">
        <v>400626</v>
      </c>
      <c r="M50" s="100">
        <v>406125</v>
      </c>
      <c r="N50" s="118">
        <v>806751</v>
      </c>
      <c r="O50" s="115">
        <v>397920</v>
      </c>
      <c r="P50" s="100">
        <v>407961</v>
      </c>
      <c r="Q50" s="118">
        <v>805881</v>
      </c>
      <c r="R50" s="115">
        <v>406567</v>
      </c>
      <c r="S50" s="100">
        <v>457808</v>
      </c>
      <c r="T50" s="118">
        <v>864375</v>
      </c>
      <c r="U50" s="115">
        <v>381995</v>
      </c>
      <c r="V50" s="100">
        <v>402279</v>
      </c>
      <c r="W50" s="118">
        <v>784274</v>
      </c>
      <c r="X50" s="115">
        <v>392383</v>
      </c>
      <c r="Y50" s="100">
        <v>420993</v>
      </c>
      <c r="Z50" s="118">
        <v>813376</v>
      </c>
      <c r="AA50" s="115">
        <v>379551</v>
      </c>
      <c r="AB50" s="100">
        <v>403358</v>
      </c>
      <c r="AC50" s="118">
        <v>782909</v>
      </c>
      <c r="AD50" s="115">
        <v>380721</v>
      </c>
      <c r="AE50" s="100">
        <v>407621</v>
      </c>
      <c r="AF50" s="118">
        <v>788342</v>
      </c>
      <c r="AG50" s="466">
        <v>388376</v>
      </c>
      <c r="AH50" s="464">
        <v>426137</v>
      </c>
      <c r="AI50" s="469">
        <v>814513</v>
      </c>
      <c r="AJ50" s="115">
        <v>366476</v>
      </c>
      <c r="AK50" s="100">
        <v>398156</v>
      </c>
      <c r="AL50" s="118">
        <v>764632</v>
      </c>
      <c r="AM50" s="466">
        <v>391591.25</v>
      </c>
      <c r="AN50" s="464">
        <v>398479.33333333331</v>
      </c>
      <c r="AO50" s="467">
        <v>790070.58333333349</v>
      </c>
      <c r="AQ50" s="318"/>
    </row>
    <row r="51" spans="2:43" x14ac:dyDescent="0.2">
      <c r="B51" s="358" t="s">
        <v>118</v>
      </c>
    </row>
    <row r="52" spans="2:43" x14ac:dyDescent="0.2">
      <c r="B52" s="53" t="s">
        <v>119</v>
      </c>
    </row>
    <row r="53" spans="2:43" s="302" customFormat="1" ht="12.75" customHeight="1" x14ac:dyDescent="0.2">
      <c r="B53" s="357"/>
      <c r="D53" s="97"/>
      <c r="E53" s="97"/>
      <c r="F53" s="97"/>
      <c r="G53" s="97"/>
      <c r="H53" s="97"/>
      <c r="I53" s="97"/>
      <c r="J53" s="97"/>
      <c r="AP53" s="454"/>
    </row>
    <row r="54" spans="2:43" ht="12.75" customHeight="1" x14ac:dyDescent="0.2">
      <c r="B54" s="393" t="s">
        <v>188</v>
      </c>
    </row>
    <row r="55" spans="2:43" s="302" customFormat="1" ht="13.5" customHeight="1" x14ac:dyDescent="0.2">
      <c r="B55" s="379" t="s">
        <v>190</v>
      </c>
      <c r="D55" s="97"/>
      <c r="E55" s="97"/>
      <c r="F55" s="97"/>
      <c r="G55" s="97"/>
      <c r="H55" s="97"/>
      <c r="I55" s="97"/>
      <c r="J55" s="97"/>
      <c r="AP55" s="454"/>
    </row>
    <row r="56" spans="2:43" s="302" customFormat="1" ht="13.5" customHeight="1" x14ac:dyDescent="0.25">
      <c r="B56" s="380" t="s">
        <v>95</v>
      </c>
      <c r="D56" s="97"/>
      <c r="E56" s="97"/>
      <c r="F56" s="97"/>
      <c r="G56" s="97"/>
      <c r="H56" s="97"/>
      <c r="I56" s="97"/>
      <c r="J56" s="97"/>
      <c r="AP56" s="454"/>
    </row>
    <row r="57" spans="2:43" s="302" customFormat="1" ht="13.5" customHeight="1" x14ac:dyDescent="0.25">
      <c r="B57" s="380"/>
      <c r="D57" s="97"/>
      <c r="E57" s="97"/>
      <c r="F57" s="97"/>
      <c r="G57" s="97"/>
      <c r="H57" s="97"/>
      <c r="I57" s="97"/>
      <c r="J57" s="97"/>
      <c r="AP57" s="454"/>
    </row>
    <row r="58" spans="2:43" s="302" customFormat="1" ht="12.75" customHeight="1" x14ac:dyDescent="0.2">
      <c r="B58" s="537" t="s">
        <v>113</v>
      </c>
      <c r="C58" s="534" t="s">
        <v>49</v>
      </c>
      <c r="D58" s="535"/>
      <c r="E58" s="536"/>
      <c r="F58" s="534" t="s">
        <v>50</v>
      </c>
      <c r="G58" s="535"/>
      <c r="H58" s="536"/>
      <c r="I58" s="534" t="s">
        <v>51</v>
      </c>
      <c r="J58" s="535"/>
      <c r="K58" s="536"/>
      <c r="L58" s="534" t="s">
        <v>52</v>
      </c>
      <c r="M58" s="535"/>
      <c r="N58" s="536"/>
      <c r="O58" s="534" t="s">
        <v>53</v>
      </c>
      <c r="P58" s="535"/>
      <c r="Q58" s="536"/>
      <c r="R58" s="534" t="s">
        <v>54</v>
      </c>
      <c r="S58" s="535"/>
      <c r="T58" s="536"/>
      <c r="U58" s="534" t="s">
        <v>55</v>
      </c>
      <c r="V58" s="535"/>
      <c r="W58" s="536"/>
      <c r="X58" s="534" t="s">
        <v>56</v>
      </c>
      <c r="Y58" s="535"/>
      <c r="Z58" s="536"/>
      <c r="AA58" s="534" t="s">
        <v>57</v>
      </c>
      <c r="AB58" s="535"/>
      <c r="AC58" s="536"/>
      <c r="AD58" s="534" t="s">
        <v>58</v>
      </c>
      <c r="AE58" s="535"/>
      <c r="AF58" s="536"/>
      <c r="AG58" s="534" t="s">
        <v>59</v>
      </c>
      <c r="AH58" s="535"/>
      <c r="AI58" s="536"/>
      <c r="AJ58" s="534" t="s">
        <v>60</v>
      </c>
      <c r="AK58" s="535"/>
      <c r="AL58" s="536"/>
      <c r="AM58" s="534" t="s">
        <v>12</v>
      </c>
      <c r="AN58" s="535"/>
      <c r="AO58" s="536"/>
      <c r="AP58" s="454"/>
    </row>
    <row r="59" spans="2:43" s="303" customFormat="1" x14ac:dyDescent="0.2">
      <c r="B59" s="539"/>
      <c r="C59" s="113" t="s">
        <v>96</v>
      </c>
      <c r="D59" s="49" t="s">
        <v>97</v>
      </c>
      <c r="E59" s="114" t="s">
        <v>15</v>
      </c>
      <c r="F59" s="113" t="s">
        <v>96</v>
      </c>
      <c r="G59" s="49" t="s">
        <v>97</v>
      </c>
      <c r="H59" s="114" t="s">
        <v>15</v>
      </c>
      <c r="I59" s="113" t="s">
        <v>96</v>
      </c>
      <c r="J59" s="49" t="s">
        <v>97</v>
      </c>
      <c r="K59" s="114" t="s">
        <v>15</v>
      </c>
      <c r="L59" s="113" t="s">
        <v>96</v>
      </c>
      <c r="M59" s="49" t="s">
        <v>97</v>
      </c>
      <c r="N59" s="114" t="s">
        <v>15</v>
      </c>
      <c r="O59" s="113" t="s">
        <v>96</v>
      </c>
      <c r="P59" s="49" t="s">
        <v>97</v>
      </c>
      <c r="Q59" s="114" t="s">
        <v>15</v>
      </c>
      <c r="R59" s="113" t="s">
        <v>96</v>
      </c>
      <c r="S59" s="49" t="s">
        <v>97</v>
      </c>
      <c r="T59" s="114" t="s">
        <v>15</v>
      </c>
      <c r="U59" s="113" t="s">
        <v>96</v>
      </c>
      <c r="V59" s="49" t="s">
        <v>97</v>
      </c>
      <c r="W59" s="114" t="s">
        <v>15</v>
      </c>
      <c r="X59" s="113" t="s">
        <v>96</v>
      </c>
      <c r="Y59" s="49" t="s">
        <v>97</v>
      </c>
      <c r="Z59" s="114" t="s">
        <v>15</v>
      </c>
      <c r="AA59" s="113" t="s">
        <v>96</v>
      </c>
      <c r="AB59" s="49" t="s">
        <v>97</v>
      </c>
      <c r="AC59" s="114" t="s">
        <v>15</v>
      </c>
      <c r="AD59" s="113" t="s">
        <v>96</v>
      </c>
      <c r="AE59" s="49" t="s">
        <v>97</v>
      </c>
      <c r="AF59" s="114" t="s">
        <v>15</v>
      </c>
      <c r="AG59" s="113" t="s">
        <v>96</v>
      </c>
      <c r="AH59" s="49" t="s">
        <v>97</v>
      </c>
      <c r="AI59" s="114" t="s">
        <v>15</v>
      </c>
      <c r="AJ59" s="113" t="s">
        <v>96</v>
      </c>
      <c r="AK59" s="49" t="s">
        <v>97</v>
      </c>
      <c r="AL59" s="114" t="s">
        <v>15</v>
      </c>
      <c r="AM59" s="113" t="s">
        <v>96</v>
      </c>
      <c r="AN59" s="49" t="s">
        <v>97</v>
      </c>
      <c r="AO59" s="114" t="s">
        <v>15</v>
      </c>
      <c r="AP59" s="452"/>
    </row>
    <row r="60" spans="2:43" s="302" customFormat="1" ht="12.75" customHeight="1" x14ac:dyDescent="0.2">
      <c r="B60" s="381" t="s">
        <v>73</v>
      </c>
      <c r="C60" s="371">
        <v>312602</v>
      </c>
      <c r="D60" s="353">
        <v>132118</v>
      </c>
      <c r="E60" s="118">
        <v>444720</v>
      </c>
      <c r="F60" s="117">
        <v>300589</v>
      </c>
      <c r="G60" s="297">
        <v>128882</v>
      </c>
      <c r="H60" s="118">
        <v>429471</v>
      </c>
      <c r="I60" s="117">
        <v>285518</v>
      </c>
      <c r="J60" s="297">
        <v>113108</v>
      </c>
      <c r="K60" s="118">
        <v>398626</v>
      </c>
      <c r="L60" s="117">
        <v>272235</v>
      </c>
      <c r="M60" s="297">
        <v>101581</v>
      </c>
      <c r="N60" s="118">
        <v>373816</v>
      </c>
      <c r="O60" s="117">
        <v>250493</v>
      </c>
      <c r="P60" s="297">
        <v>84475</v>
      </c>
      <c r="Q60" s="118">
        <v>334968</v>
      </c>
      <c r="R60" s="117">
        <v>257880</v>
      </c>
      <c r="S60" s="297">
        <v>81831</v>
      </c>
      <c r="T60" s="118">
        <v>339711</v>
      </c>
      <c r="U60" s="117">
        <v>261164</v>
      </c>
      <c r="V60" s="297">
        <v>81576</v>
      </c>
      <c r="W60" s="118">
        <v>342740</v>
      </c>
      <c r="X60" s="117">
        <v>264279</v>
      </c>
      <c r="Y60" s="297">
        <v>82403</v>
      </c>
      <c r="Z60" s="118">
        <v>346682</v>
      </c>
      <c r="AA60" s="117">
        <v>258029</v>
      </c>
      <c r="AB60" s="297">
        <v>77724</v>
      </c>
      <c r="AC60" s="118">
        <v>335753</v>
      </c>
      <c r="AD60" s="117">
        <v>271836</v>
      </c>
      <c r="AE60" s="297">
        <v>88982</v>
      </c>
      <c r="AF60" s="118">
        <v>360818</v>
      </c>
      <c r="AG60" s="468">
        <v>313688</v>
      </c>
      <c r="AH60" s="461">
        <v>139377</v>
      </c>
      <c r="AI60" s="469">
        <v>453065</v>
      </c>
      <c r="AJ60" s="117">
        <v>323031</v>
      </c>
      <c r="AK60" s="297">
        <v>150555</v>
      </c>
      <c r="AL60" s="118">
        <v>473586</v>
      </c>
      <c r="AM60" s="468">
        <v>280945.33333333331</v>
      </c>
      <c r="AN60" s="461">
        <v>105217.66666666667</v>
      </c>
      <c r="AO60" s="469">
        <v>386163</v>
      </c>
      <c r="AP60" s="454"/>
    </row>
    <row r="61" spans="2:43" s="302" customFormat="1" x14ac:dyDescent="0.2">
      <c r="B61" s="382" t="s">
        <v>74</v>
      </c>
      <c r="C61" s="371">
        <v>33689</v>
      </c>
      <c r="D61" s="353">
        <v>11589</v>
      </c>
      <c r="E61" s="118">
        <v>45278</v>
      </c>
      <c r="F61" s="117">
        <v>33639</v>
      </c>
      <c r="G61" s="297">
        <v>11379</v>
      </c>
      <c r="H61" s="118">
        <v>45018</v>
      </c>
      <c r="I61" s="117">
        <v>32951</v>
      </c>
      <c r="J61" s="297">
        <v>10614</v>
      </c>
      <c r="K61" s="118">
        <v>43565</v>
      </c>
      <c r="L61" s="117">
        <v>32393</v>
      </c>
      <c r="M61" s="297">
        <v>10401</v>
      </c>
      <c r="N61" s="118">
        <v>42794</v>
      </c>
      <c r="O61" s="117">
        <v>31682</v>
      </c>
      <c r="P61" s="297">
        <v>10121</v>
      </c>
      <c r="Q61" s="118">
        <v>41803</v>
      </c>
      <c r="R61" s="117">
        <v>30816</v>
      </c>
      <c r="S61" s="297">
        <v>9856</v>
      </c>
      <c r="T61" s="118">
        <v>40672</v>
      </c>
      <c r="U61" s="117">
        <v>31115</v>
      </c>
      <c r="V61" s="297">
        <v>9801</v>
      </c>
      <c r="W61" s="118">
        <v>40916</v>
      </c>
      <c r="X61" s="117">
        <v>30669</v>
      </c>
      <c r="Y61" s="297">
        <v>9619</v>
      </c>
      <c r="Z61" s="118">
        <v>40288</v>
      </c>
      <c r="AA61" s="117">
        <v>30053</v>
      </c>
      <c r="AB61" s="297">
        <v>8764</v>
      </c>
      <c r="AC61" s="118">
        <v>38817</v>
      </c>
      <c r="AD61" s="117">
        <v>29833</v>
      </c>
      <c r="AE61" s="297">
        <v>9299</v>
      </c>
      <c r="AF61" s="118">
        <v>39132</v>
      </c>
      <c r="AG61" s="468">
        <v>30351</v>
      </c>
      <c r="AH61" s="461">
        <v>10243</v>
      </c>
      <c r="AI61" s="469">
        <v>40594</v>
      </c>
      <c r="AJ61" s="117">
        <v>30494</v>
      </c>
      <c r="AK61" s="297">
        <v>10879</v>
      </c>
      <c r="AL61" s="118">
        <v>41373</v>
      </c>
      <c r="AM61" s="468">
        <v>31473.75</v>
      </c>
      <c r="AN61" s="461">
        <v>10213.75</v>
      </c>
      <c r="AO61" s="469">
        <v>41687.5</v>
      </c>
      <c r="AP61" s="454"/>
    </row>
    <row r="62" spans="2:43" s="302" customFormat="1" x14ac:dyDescent="0.2">
      <c r="B62" s="382" t="s">
        <v>75</v>
      </c>
      <c r="C62" s="371">
        <v>74958</v>
      </c>
      <c r="D62" s="353">
        <v>8429</v>
      </c>
      <c r="E62" s="118">
        <v>83387</v>
      </c>
      <c r="F62" s="117">
        <v>70831</v>
      </c>
      <c r="G62" s="297">
        <v>8070</v>
      </c>
      <c r="H62" s="118">
        <v>78901</v>
      </c>
      <c r="I62" s="117">
        <v>71567</v>
      </c>
      <c r="J62" s="297">
        <v>8274</v>
      </c>
      <c r="K62" s="118">
        <v>79841</v>
      </c>
      <c r="L62" s="117">
        <v>70442</v>
      </c>
      <c r="M62" s="297">
        <v>8002</v>
      </c>
      <c r="N62" s="118">
        <v>78444</v>
      </c>
      <c r="O62" s="117">
        <v>68833</v>
      </c>
      <c r="P62" s="297">
        <v>7924</v>
      </c>
      <c r="Q62" s="118">
        <v>76757</v>
      </c>
      <c r="R62" s="117">
        <v>69893</v>
      </c>
      <c r="S62" s="297">
        <v>7927</v>
      </c>
      <c r="T62" s="118">
        <v>77820</v>
      </c>
      <c r="U62" s="117">
        <v>69598</v>
      </c>
      <c r="V62" s="297">
        <v>8014</v>
      </c>
      <c r="W62" s="118">
        <v>77612</v>
      </c>
      <c r="X62" s="117">
        <v>69631</v>
      </c>
      <c r="Y62" s="297">
        <v>7948</v>
      </c>
      <c r="Z62" s="118">
        <v>77579</v>
      </c>
      <c r="AA62" s="117">
        <v>69948</v>
      </c>
      <c r="AB62" s="297">
        <v>7984</v>
      </c>
      <c r="AC62" s="118">
        <v>77932</v>
      </c>
      <c r="AD62" s="117">
        <v>66151</v>
      </c>
      <c r="AE62" s="297">
        <v>7594</v>
      </c>
      <c r="AF62" s="118">
        <v>73745</v>
      </c>
      <c r="AG62" s="468">
        <v>64766</v>
      </c>
      <c r="AH62" s="461">
        <v>8560</v>
      </c>
      <c r="AI62" s="469">
        <v>73326</v>
      </c>
      <c r="AJ62" s="117">
        <v>66760</v>
      </c>
      <c r="AK62" s="297">
        <v>8945</v>
      </c>
      <c r="AL62" s="118">
        <v>75705</v>
      </c>
      <c r="AM62" s="468">
        <v>69448.166666666672</v>
      </c>
      <c r="AN62" s="461">
        <v>8139.25</v>
      </c>
      <c r="AO62" s="469">
        <v>77587.416666666657</v>
      </c>
      <c r="AP62" s="454"/>
    </row>
    <row r="63" spans="2:43" s="302" customFormat="1" x14ac:dyDescent="0.2">
      <c r="B63" s="382" t="s">
        <v>76</v>
      </c>
      <c r="C63" s="371">
        <v>422844</v>
      </c>
      <c r="D63" s="353">
        <v>149530</v>
      </c>
      <c r="E63" s="118">
        <v>572374</v>
      </c>
      <c r="F63" s="117">
        <v>422166</v>
      </c>
      <c r="G63" s="297">
        <v>149004</v>
      </c>
      <c r="H63" s="118">
        <v>571170</v>
      </c>
      <c r="I63" s="117">
        <v>424338</v>
      </c>
      <c r="J63" s="297">
        <v>147267</v>
      </c>
      <c r="K63" s="118">
        <v>571605</v>
      </c>
      <c r="L63" s="117">
        <v>422993</v>
      </c>
      <c r="M63" s="297">
        <v>143462</v>
      </c>
      <c r="N63" s="118">
        <v>566455</v>
      </c>
      <c r="O63" s="117">
        <v>419506</v>
      </c>
      <c r="P63" s="297">
        <v>141337</v>
      </c>
      <c r="Q63" s="118">
        <v>560843</v>
      </c>
      <c r="R63" s="117">
        <v>415238</v>
      </c>
      <c r="S63" s="297">
        <v>140062</v>
      </c>
      <c r="T63" s="118">
        <v>555300</v>
      </c>
      <c r="U63" s="117">
        <v>413395</v>
      </c>
      <c r="V63" s="297">
        <v>137711</v>
      </c>
      <c r="W63" s="118">
        <v>551106</v>
      </c>
      <c r="X63" s="117">
        <v>415343</v>
      </c>
      <c r="Y63" s="297">
        <v>137605</v>
      </c>
      <c r="Z63" s="118">
        <v>552948</v>
      </c>
      <c r="AA63" s="117">
        <v>413965</v>
      </c>
      <c r="AB63" s="297">
        <v>137362</v>
      </c>
      <c r="AC63" s="118">
        <v>551327</v>
      </c>
      <c r="AD63" s="117">
        <v>401906</v>
      </c>
      <c r="AE63" s="297">
        <v>133155</v>
      </c>
      <c r="AF63" s="118">
        <v>535061</v>
      </c>
      <c r="AG63" s="468">
        <v>400983</v>
      </c>
      <c r="AH63" s="461">
        <v>140699</v>
      </c>
      <c r="AI63" s="469">
        <v>541682</v>
      </c>
      <c r="AJ63" s="117">
        <v>399245</v>
      </c>
      <c r="AK63" s="297">
        <v>141806</v>
      </c>
      <c r="AL63" s="118">
        <v>541051</v>
      </c>
      <c r="AM63" s="468">
        <v>414326.83333333331</v>
      </c>
      <c r="AN63" s="461">
        <v>141583.33333333334</v>
      </c>
      <c r="AO63" s="469">
        <v>555910.16666666674</v>
      </c>
      <c r="AP63" s="454"/>
    </row>
    <row r="64" spans="2:43" s="302" customFormat="1" x14ac:dyDescent="0.2">
      <c r="B64" s="382" t="s">
        <v>77</v>
      </c>
      <c r="C64" s="371">
        <v>27364</v>
      </c>
      <c r="D64" s="353">
        <v>7599</v>
      </c>
      <c r="E64" s="118">
        <v>34963</v>
      </c>
      <c r="F64" s="117">
        <v>27548</v>
      </c>
      <c r="G64" s="297">
        <v>7445</v>
      </c>
      <c r="H64" s="118">
        <v>34993</v>
      </c>
      <c r="I64" s="117">
        <v>27693</v>
      </c>
      <c r="J64" s="297">
        <v>7367</v>
      </c>
      <c r="K64" s="118">
        <v>35060</v>
      </c>
      <c r="L64" s="117">
        <v>27457</v>
      </c>
      <c r="M64" s="297">
        <v>7289</v>
      </c>
      <c r="N64" s="118">
        <v>34746</v>
      </c>
      <c r="O64" s="117">
        <v>26891</v>
      </c>
      <c r="P64" s="297">
        <v>7199</v>
      </c>
      <c r="Q64" s="118">
        <v>34090</v>
      </c>
      <c r="R64" s="117">
        <v>27102</v>
      </c>
      <c r="S64" s="297">
        <v>7407</v>
      </c>
      <c r="T64" s="118">
        <v>34509</v>
      </c>
      <c r="U64" s="117">
        <v>27194</v>
      </c>
      <c r="V64" s="297">
        <v>7463</v>
      </c>
      <c r="W64" s="118">
        <v>34657</v>
      </c>
      <c r="X64" s="117">
        <v>27507</v>
      </c>
      <c r="Y64" s="297">
        <v>7442</v>
      </c>
      <c r="Z64" s="118">
        <v>34949</v>
      </c>
      <c r="AA64" s="117">
        <v>27722</v>
      </c>
      <c r="AB64" s="297">
        <v>7503</v>
      </c>
      <c r="AC64" s="118">
        <v>35225</v>
      </c>
      <c r="AD64" s="117">
        <v>26150</v>
      </c>
      <c r="AE64" s="297">
        <v>6956</v>
      </c>
      <c r="AF64" s="118">
        <v>33106</v>
      </c>
      <c r="AG64" s="468">
        <v>25962</v>
      </c>
      <c r="AH64" s="461">
        <v>7127</v>
      </c>
      <c r="AI64" s="469">
        <v>33089</v>
      </c>
      <c r="AJ64" s="117">
        <v>25876</v>
      </c>
      <c r="AK64" s="297">
        <v>7119</v>
      </c>
      <c r="AL64" s="118">
        <v>32995</v>
      </c>
      <c r="AM64" s="468">
        <v>27038.833333333332</v>
      </c>
      <c r="AN64" s="461">
        <v>7326.3333333333339</v>
      </c>
      <c r="AO64" s="469">
        <v>34365.166666666664</v>
      </c>
      <c r="AP64" s="454"/>
    </row>
    <row r="65" spans="2:43" s="302" customFormat="1" x14ac:dyDescent="0.2">
      <c r="B65" s="382" t="s">
        <v>78</v>
      </c>
      <c r="C65" s="371">
        <v>592884</v>
      </c>
      <c r="D65" s="353">
        <v>55970</v>
      </c>
      <c r="E65" s="118">
        <v>648854</v>
      </c>
      <c r="F65" s="117">
        <v>595874</v>
      </c>
      <c r="G65" s="297">
        <v>53864</v>
      </c>
      <c r="H65" s="118">
        <v>649738</v>
      </c>
      <c r="I65" s="117">
        <v>603971</v>
      </c>
      <c r="J65" s="297">
        <v>53969</v>
      </c>
      <c r="K65" s="118">
        <v>657940</v>
      </c>
      <c r="L65" s="117">
        <v>604405</v>
      </c>
      <c r="M65" s="297">
        <v>54398</v>
      </c>
      <c r="N65" s="118">
        <v>658803</v>
      </c>
      <c r="O65" s="117">
        <v>602354</v>
      </c>
      <c r="P65" s="297">
        <v>54134</v>
      </c>
      <c r="Q65" s="118">
        <v>656488</v>
      </c>
      <c r="R65" s="117">
        <v>590180</v>
      </c>
      <c r="S65" s="297">
        <v>54016</v>
      </c>
      <c r="T65" s="118">
        <v>644196</v>
      </c>
      <c r="U65" s="117">
        <v>592263</v>
      </c>
      <c r="V65" s="297">
        <v>53727</v>
      </c>
      <c r="W65" s="118">
        <v>645990</v>
      </c>
      <c r="X65" s="117">
        <v>596830</v>
      </c>
      <c r="Y65" s="297">
        <v>54599</v>
      </c>
      <c r="Z65" s="118">
        <v>651429</v>
      </c>
      <c r="AA65" s="117">
        <v>587462</v>
      </c>
      <c r="AB65" s="297">
        <v>55019</v>
      </c>
      <c r="AC65" s="118">
        <v>642481</v>
      </c>
      <c r="AD65" s="117">
        <v>592216</v>
      </c>
      <c r="AE65" s="297">
        <v>55282</v>
      </c>
      <c r="AF65" s="118">
        <v>647498</v>
      </c>
      <c r="AG65" s="468">
        <v>598612</v>
      </c>
      <c r="AH65" s="461">
        <v>56090</v>
      </c>
      <c r="AI65" s="469">
        <v>654702</v>
      </c>
      <c r="AJ65" s="117">
        <v>577607</v>
      </c>
      <c r="AK65" s="297">
        <v>54795</v>
      </c>
      <c r="AL65" s="118">
        <v>632402</v>
      </c>
      <c r="AM65" s="468">
        <v>594554.83333333337</v>
      </c>
      <c r="AN65" s="461">
        <v>54655.25</v>
      </c>
      <c r="AO65" s="469">
        <v>649210.08333333337</v>
      </c>
      <c r="AP65" s="454"/>
    </row>
    <row r="66" spans="2:43" s="302" customFormat="1" x14ac:dyDescent="0.2">
      <c r="B66" s="382" t="s">
        <v>79</v>
      </c>
      <c r="C66" s="371">
        <v>479987</v>
      </c>
      <c r="D66" s="353">
        <v>358529</v>
      </c>
      <c r="E66" s="118">
        <v>838516</v>
      </c>
      <c r="F66" s="117">
        <v>467370</v>
      </c>
      <c r="G66" s="297">
        <v>347928</v>
      </c>
      <c r="H66" s="118">
        <v>815298</v>
      </c>
      <c r="I66" s="117">
        <v>465599</v>
      </c>
      <c r="J66" s="297">
        <v>345196</v>
      </c>
      <c r="K66" s="118">
        <v>810795</v>
      </c>
      <c r="L66" s="117">
        <v>461955</v>
      </c>
      <c r="M66" s="297">
        <v>340351</v>
      </c>
      <c r="N66" s="118">
        <v>802306</v>
      </c>
      <c r="O66" s="117">
        <v>461457</v>
      </c>
      <c r="P66" s="297">
        <v>337746</v>
      </c>
      <c r="Q66" s="118">
        <v>799203</v>
      </c>
      <c r="R66" s="117">
        <v>461694</v>
      </c>
      <c r="S66" s="297">
        <v>339607</v>
      </c>
      <c r="T66" s="118">
        <v>801301</v>
      </c>
      <c r="U66" s="117">
        <v>461915</v>
      </c>
      <c r="V66" s="297">
        <v>338539</v>
      </c>
      <c r="W66" s="118">
        <v>800454</v>
      </c>
      <c r="X66" s="117">
        <v>464378</v>
      </c>
      <c r="Y66" s="297">
        <v>339898</v>
      </c>
      <c r="Z66" s="118">
        <v>804276</v>
      </c>
      <c r="AA66" s="117">
        <v>464778</v>
      </c>
      <c r="AB66" s="297">
        <v>340404</v>
      </c>
      <c r="AC66" s="118">
        <v>805182</v>
      </c>
      <c r="AD66" s="117">
        <v>470676</v>
      </c>
      <c r="AE66" s="297">
        <v>341967</v>
      </c>
      <c r="AF66" s="118">
        <v>812643</v>
      </c>
      <c r="AG66" s="468">
        <v>471760</v>
      </c>
      <c r="AH66" s="461">
        <v>356693</v>
      </c>
      <c r="AI66" s="469">
        <v>828453</v>
      </c>
      <c r="AJ66" s="117">
        <v>475927</v>
      </c>
      <c r="AK66" s="297">
        <v>366592</v>
      </c>
      <c r="AL66" s="118">
        <v>842519</v>
      </c>
      <c r="AM66" s="468">
        <v>467291.33333333331</v>
      </c>
      <c r="AN66" s="461">
        <v>346120.83333333337</v>
      </c>
      <c r="AO66" s="469">
        <v>813412.16666666663</v>
      </c>
      <c r="AP66" s="454"/>
    </row>
    <row r="67" spans="2:43" s="302" customFormat="1" x14ac:dyDescent="0.2">
      <c r="B67" s="382" t="s">
        <v>80</v>
      </c>
      <c r="C67" s="371">
        <v>105841</v>
      </c>
      <c r="D67" s="353">
        <v>140146</v>
      </c>
      <c r="E67" s="118">
        <v>245987</v>
      </c>
      <c r="F67" s="117">
        <v>101879</v>
      </c>
      <c r="G67" s="297">
        <v>134158</v>
      </c>
      <c r="H67" s="118">
        <v>236037</v>
      </c>
      <c r="I67" s="117">
        <v>101129</v>
      </c>
      <c r="J67" s="297">
        <v>134072</v>
      </c>
      <c r="K67" s="118">
        <v>235201</v>
      </c>
      <c r="L67" s="117">
        <v>99250</v>
      </c>
      <c r="M67" s="297">
        <v>133156</v>
      </c>
      <c r="N67" s="118">
        <v>232406</v>
      </c>
      <c r="O67" s="117">
        <v>98566</v>
      </c>
      <c r="P67" s="297">
        <v>131418</v>
      </c>
      <c r="Q67" s="118">
        <v>229984</v>
      </c>
      <c r="R67" s="117">
        <v>99107</v>
      </c>
      <c r="S67" s="297">
        <v>133160</v>
      </c>
      <c r="T67" s="118">
        <v>232267</v>
      </c>
      <c r="U67" s="117">
        <v>99929</v>
      </c>
      <c r="V67" s="297">
        <v>133493</v>
      </c>
      <c r="W67" s="118">
        <v>233422</v>
      </c>
      <c r="X67" s="117">
        <v>99901</v>
      </c>
      <c r="Y67" s="297">
        <v>134327</v>
      </c>
      <c r="Z67" s="118">
        <v>234228</v>
      </c>
      <c r="AA67" s="117">
        <v>100311</v>
      </c>
      <c r="AB67" s="297">
        <v>134761</v>
      </c>
      <c r="AC67" s="118">
        <v>235072</v>
      </c>
      <c r="AD67" s="117">
        <v>107652</v>
      </c>
      <c r="AE67" s="297">
        <v>142167</v>
      </c>
      <c r="AF67" s="118">
        <v>249819</v>
      </c>
      <c r="AG67" s="468">
        <v>108682</v>
      </c>
      <c r="AH67" s="461">
        <v>144087</v>
      </c>
      <c r="AI67" s="469">
        <v>252769</v>
      </c>
      <c r="AJ67" s="117">
        <v>108974</v>
      </c>
      <c r="AK67" s="297">
        <v>143046</v>
      </c>
      <c r="AL67" s="118">
        <v>252020</v>
      </c>
      <c r="AM67" s="468">
        <v>102601.75</v>
      </c>
      <c r="AN67" s="461">
        <v>136499.25</v>
      </c>
      <c r="AO67" s="469">
        <v>239101</v>
      </c>
      <c r="AP67" s="454"/>
    </row>
    <row r="68" spans="2:43" s="302" customFormat="1" x14ac:dyDescent="0.2">
      <c r="B68" s="382" t="s">
        <v>81</v>
      </c>
      <c r="C68" s="371">
        <v>341355</v>
      </c>
      <c r="D68" s="353">
        <v>74364</v>
      </c>
      <c r="E68" s="118">
        <v>415719</v>
      </c>
      <c r="F68" s="117">
        <v>334796</v>
      </c>
      <c r="G68" s="297">
        <v>72885</v>
      </c>
      <c r="H68" s="118">
        <v>407681</v>
      </c>
      <c r="I68" s="117">
        <v>336019</v>
      </c>
      <c r="J68" s="297">
        <v>71789</v>
      </c>
      <c r="K68" s="118">
        <v>407808</v>
      </c>
      <c r="L68" s="117">
        <v>332574</v>
      </c>
      <c r="M68" s="297">
        <v>71622</v>
      </c>
      <c r="N68" s="118">
        <v>404196</v>
      </c>
      <c r="O68" s="117">
        <v>329546</v>
      </c>
      <c r="P68" s="297">
        <v>71520</v>
      </c>
      <c r="Q68" s="118">
        <v>401066</v>
      </c>
      <c r="R68" s="117">
        <v>329143</v>
      </c>
      <c r="S68" s="297">
        <v>71609</v>
      </c>
      <c r="T68" s="118">
        <v>400752</v>
      </c>
      <c r="U68" s="117">
        <v>328800</v>
      </c>
      <c r="V68" s="297">
        <v>70912</v>
      </c>
      <c r="W68" s="118">
        <v>399712</v>
      </c>
      <c r="X68" s="117">
        <v>331003</v>
      </c>
      <c r="Y68" s="297">
        <v>71223</v>
      </c>
      <c r="Z68" s="118">
        <v>402226</v>
      </c>
      <c r="AA68" s="117">
        <v>332657</v>
      </c>
      <c r="AB68" s="297">
        <v>71016</v>
      </c>
      <c r="AC68" s="118">
        <v>403673</v>
      </c>
      <c r="AD68" s="117">
        <v>326924</v>
      </c>
      <c r="AE68" s="297">
        <v>68721</v>
      </c>
      <c r="AF68" s="118">
        <v>395645</v>
      </c>
      <c r="AG68" s="468">
        <v>329559</v>
      </c>
      <c r="AH68" s="461">
        <v>72076</v>
      </c>
      <c r="AI68" s="469">
        <v>401635</v>
      </c>
      <c r="AJ68" s="117">
        <v>332173</v>
      </c>
      <c r="AK68" s="297">
        <v>72667</v>
      </c>
      <c r="AL68" s="118">
        <v>404840</v>
      </c>
      <c r="AM68" s="468">
        <v>332045.75</v>
      </c>
      <c r="AN68" s="461">
        <v>71700.333333333343</v>
      </c>
      <c r="AO68" s="469">
        <v>403746.08333333331</v>
      </c>
      <c r="AP68" s="454"/>
    </row>
    <row r="69" spans="2:43" s="302" customFormat="1" x14ac:dyDescent="0.2">
      <c r="B69" s="382" t="s">
        <v>82</v>
      </c>
      <c r="C69" s="371">
        <v>91491</v>
      </c>
      <c r="D69" s="353">
        <v>99083</v>
      </c>
      <c r="E69" s="118">
        <v>190574</v>
      </c>
      <c r="F69" s="117">
        <v>89036</v>
      </c>
      <c r="G69" s="297">
        <v>95693</v>
      </c>
      <c r="H69" s="118">
        <v>184729</v>
      </c>
      <c r="I69" s="117">
        <v>90297</v>
      </c>
      <c r="J69" s="297">
        <v>96164</v>
      </c>
      <c r="K69" s="118">
        <v>186461</v>
      </c>
      <c r="L69" s="117">
        <v>89856</v>
      </c>
      <c r="M69" s="297">
        <v>96008</v>
      </c>
      <c r="N69" s="118">
        <v>185864</v>
      </c>
      <c r="O69" s="117">
        <v>89930</v>
      </c>
      <c r="P69" s="297">
        <v>94742</v>
      </c>
      <c r="Q69" s="118">
        <v>184672</v>
      </c>
      <c r="R69" s="117">
        <v>89670</v>
      </c>
      <c r="S69" s="297">
        <v>94156</v>
      </c>
      <c r="T69" s="118">
        <v>183826</v>
      </c>
      <c r="U69" s="117">
        <v>90291</v>
      </c>
      <c r="V69" s="297">
        <v>94798</v>
      </c>
      <c r="W69" s="118">
        <v>185089</v>
      </c>
      <c r="X69" s="117">
        <v>87441</v>
      </c>
      <c r="Y69" s="297">
        <v>91579</v>
      </c>
      <c r="Z69" s="118">
        <v>179020</v>
      </c>
      <c r="AA69" s="117">
        <v>90317</v>
      </c>
      <c r="AB69" s="297">
        <v>95345</v>
      </c>
      <c r="AC69" s="118">
        <v>185662</v>
      </c>
      <c r="AD69" s="117">
        <v>91532</v>
      </c>
      <c r="AE69" s="297">
        <v>94187</v>
      </c>
      <c r="AF69" s="118">
        <v>185719</v>
      </c>
      <c r="AG69" s="468">
        <v>90174</v>
      </c>
      <c r="AH69" s="461">
        <v>95565</v>
      </c>
      <c r="AI69" s="469">
        <v>185739</v>
      </c>
      <c r="AJ69" s="117">
        <v>90572</v>
      </c>
      <c r="AK69" s="297">
        <v>96819</v>
      </c>
      <c r="AL69" s="118">
        <v>187391</v>
      </c>
      <c r="AM69" s="468">
        <v>90050.583333333343</v>
      </c>
      <c r="AN69" s="461">
        <v>95344.916666666672</v>
      </c>
      <c r="AO69" s="469">
        <v>185395.5</v>
      </c>
      <c r="AP69" s="454"/>
    </row>
    <row r="70" spans="2:43" s="302" customFormat="1" x14ac:dyDescent="0.2">
      <c r="B70" s="382" t="s">
        <v>83</v>
      </c>
      <c r="C70" s="371">
        <v>505522</v>
      </c>
      <c r="D70" s="353">
        <v>314565</v>
      </c>
      <c r="E70" s="118">
        <v>820087</v>
      </c>
      <c r="F70" s="117">
        <v>510476</v>
      </c>
      <c r="G70" s="297">
        <v>319477</v>
      </c>
      <c r="H70" s="118">
        <v>829953</v>
      </c>
      <c r="I70" s="117">
        <v>508959</v>
      </c>
      <c r="J70" s="297">
        <v>318133</v>
      </c>
      <c r="K70" s="118">
        <v>827092</v>
      </c>
      <c r="L70" s="117">
        <v>496801</v>
      </c>
      <c r="M70" s="297">
        <v>303059</v>
      </c>
      <c r="N70" s="118">
        <v>799860</v>
      </c>
      <c r="O70" s="117">
        <v>491469</v>
      </c>
      <c r="P70" s="297">
        <v>296502</v>
      </c>
      <c r="Q70" s="118">
        <v>787971</v>
      </c>
      <c r="R70" s="117">
        <v>491295</v>
      </c>
      <c r="S70" s="297">
        <v>298519</v>
      </c>
      <c r="T70" s="118">
        <v>789814</v>
      </c>
      <c r="U70" s="117">
        <v>492114</v>
      </c>
      <c r="V70" s="297">
        <v>297694</v>
      </c>
      <c r="W70" s="118">
        <v>789808</v>
      </c>
      <c r="X70" s="117">
        <v>489318</v>
      </c>
      <c r="Y70" s="297">
        <v>295084</v>
      </c>
      <c r="Z70" s="118">
        <v>784402</v>
      </c>
      <c r="AA70" s="117">
        <v>490214</v>
      </c>
      <c r="AB70" s="297">
        <v>296099</v>
      </c>
      <c r="AC70" s="118">
        <v>786313</v>
      </c>
      <c r="AD70" s="117">
        <v>508931</v>
      </c>
      <c r="AE70" s="297">
        <v>306150</v>
      </c>
      <c r="AF70" s="118">
        <v>815081</v>
      </c>
      <c r="AG70" s="468">
        <v>508783</v>
      </c>
      <c r="AH70" s="461">
        <v>320437</v>
      </c>
      <c r="AI70" s="469">
        <v>829220</v>
      </c>
      <c r="AJ70" s="117">
        <v>512106</v>
      </c>
      <c r="AK70" s="297">
        <v>323970</v>
      </c>
      <c r="AL70" s="118">
        <v>836076</v>
      </c>
      <c r="AM70" s="468">
        <v>500499</v>
      </c>
      <c r="AN70" s="461">
        <v>307474.08333333337</v>
      </c>
      <c r="AO70" s="469">
        <v>807973.08333333326</v>
      </c>
      <c r="AP70" s="454"/>
    </row>
    <row r="71" spans="2:43" s="302" customFormat="1" x14ac:dyDescent="0.2">
      <c r="B71" s="382" t="s">
        <v>84</v>
      </c>
      <c r="C71" s="371">
        <v>163612</v>
      </c>
      <c r="D71" s="353">
        <v>250779</v>
      </c>
      <c r="E71" s="118">
        <v>414391</v>
      </c>
      <c r="F71" s="117">
        <v>152726</v>
      </c>
      <c r="G71" s="297">
        <v>229141</v>
      </c>
      <c r="H71" s="118">
        <v>381867</v>
      </c>
      <c r="I71" s="117">
        <v>154185</v>
      </c>
      <c r="J71" s="297">
        <v>235014</v>
      </c>
      <c r="K71" s="118">
        <v>389199</v>
      </c>
      <c r="L71" s="117">
        <v>164335</v>
      </c>
      <c r="M71" s="297">
        <v>254075</v>
      </c>
      <c r="N71" s="118">
        <v>418410</v>
      </c>
      <c r="O71" s="117">
        <v>164268</v>
      </c>
      <c r="P71" s="297">
        <v>256167</v>
      </c>
      <c r="Q71" s="118">
        <v>420435</v>
      </c>
      <c r="R71" s="117">
        <v>166489</v>
      </c>
      <c r="S71" s="297">
        <v>261322</v>
      </c>
      <c r="T71" s="118">
        <v>427811</v>
      </c>
      <c r="U71" s="117">
        <v>162484</v>
      </c>
      <c r="V71" s="297">
        <v>250645</v>
      </c>
      <c r="W71" s="118">
        <v>413129</v>
      </c>
      <c r="X71" s="117">
        <v>163721</v>
      </c>
      <c r="Y71" s="297">
        <v>254741</v>
      </c>
      <c r="Z71" s="118">
        <v>418462</v>
      </c>
      <c r="AA71" s="117">
        <v>166312</v>
      </c>
      <c r="AB71" s="297">
        <v>255771</v>
      </c>
      <c r="AC71" s="118">
        <v>422083</v>
      </c>
      <c r="AD71" s="117">
        <v>158090</v>
      </c>
      <c r="AE71" s="297">
        <v>243184</v>
      </c>
      <c r="AF71" s="118">
        <v>401274</v>
      </c>
      <c r="AG71" s="468">
        <v>160659</v>
      </c>
      <c r="AH71" s="461">
        <v>243506</v>
      </c>
      <c r="AI71" s="469">
        <v>404165</v>
      </c>
      <c r="AJ71" s="117">
        <v>161771</v>
      </c>
      <c r="AK71" s="297">
        <v>242547</v>
      </c>
      <c r="AL71" s="118">
        <v>404318</v>
      </c>
      <c r="AM71" s="468">
        <v>161554.33333333334</v>
      </c>
      <c r="AN71" s="461">
        <v>248074.33333333331</v>
      </c>
      <c r="AO71" s="469">
        <v>409628.66666666669</v>
      </c>
      <c r="AP71" s="454"/>
    </row>
    <row r="72" spans="2:43" s="302" customFormat="1" x14ac:dyDescent="0.2">
      <c r="B72" s="382" t="s">
        <v>85</v>
      </c>
      <c r="C72" s="371">
        <v>123523</v>
      </c>
      <c r="D72" s="353">
        <v>270828</v>
      </c>
      <c r="E72" s="118">
        <v>394351</v>
      </c>
      <c r="F72" s="117">
        <v>120944</v>
      </c>
      <c r="G72" s="297">
        <v>267140</v>
      </c>
      <c r="H72" s="118">
        <v>388084</v>
      </c>
      <c r="I72" s="117">
        <v>131633</v>
      </c>
      <c r="J72" s="297">
        <v>277329</v>
      </c>
      <c r="K72" s="118">
        <v>408962</v>
      </c>
      <c r="L72" s="117">
        <v>130417</v>
      </c>
      <c r="M72" s="297">
        <v>281465</v>
      </c>
      <c r="N72" s="118">
        <v>411882</v>
      </c>
      <c r="O72" s="117">
        <v>130915</v>
      </c>
      <c r="P72" s="297">
        <v>282471</v>
      </c>
      <c r="Q72" s="118">
        <v>413386</v>
      </c>
      <c r="R72" s="117">
        <v>130649</v>
      </c>
      <c r="S72" s="297">
        <v>282126</v>
      </c>
      <c r="T72" s="118">
        <v>412775</v>
      </c>
      <c r="U72" s="117">
        <v>130445</v>
      </c>
      <c r="V72" s="297">
        <v>278946</v>
      </c>
      <c r="W72" s="118">
        <v>409391</v>
      </c>
      <c r="X72" s="117">
        <v>131032</v>
      </c>
      <c r="Y72" s="297">
        <v>283139</v>
      </c>
      <c r="Z72" s="118">
        <v>414171</v>
      </c>
      <c r="AA72" s="117">
        <v>132449</v>
      </c>
      <c r="AB72" s="297">
        <v>285124</v>
      </c>
      <c r="AC72" s="118">
        <v>417573</v>
      </c>
      <c r="AD72" s="117">
        <v>130926</v>
      </c>
      <c r="AE72" s="297">
        <v>277848</v>
      </c>
      <c r="AF72" s="118">
        <v>408774</v>
      </c>
      <c r="AG72" s="468">
        <v>129796</v>
      </c>
      <c r="AH72" s="461">
        <v>275822</v>
      </c>
      <c r="AI72" s="469">
        <v>405618</v>
      </c>
      <c r="AJ72" s="117">
        <v>128049</v>
      </c>
      <c r="AK72" s="297">
        <v>275197</v>
      </c>
      <c r="AL72" s="118">
        <v>403246</v>
      </c>
      <c r="AM72" s="468">
        <v>129231.5</v>
      </c>
      <c r="AN72" s="461">
        <v>278119.58333333331</v>
      </c>
      <c r="AO72" s="469">
        <v>407351.08333333331</v>
      </c>
      <c r="AP72" s="454"/>
    </row>
    <row r="73" spans="2:43" s="302" customFormat="1" x14ac:dyDescent="0.2">
      <c r="B73" s="382" t="s">
        <v>86</v>
      </c>
      <c r="C73" s="371">
        <v>73866</v>
      </c>
      <c r="D73" s="353">
        <v>181001</v>
      </c>
      <c r="E73" s="118">
        <v>254867</v>
      </c>
      <c r="F73" s="117">
        <v>64288</v>
      </c>
      <c r="G73" s="297">
        <v>160904</v>
      </c>
      <c r="H73" s="118">
        <v>225192</v>
      </c>
      <c r="I73" s="117">
        <v>62713</v>
      </c>
      <c r="J73" s="297">
        <v>158348</v>
      </c>
      <c r="K73" s="118">
        <v>221061</v>
      </c>
      <c r="L73" s="117">
        <v>74517</v>
      </c>
      <c r="M73" s="297">
        <v>178968</v>
      </c>
      <c r="N73" s="118">
        <v>253485</v>
      </c>
      <c r="O73" s="117">
        <v>76740</v>
      </c>
      <c r="P73" s="297">
        <v>186000</v>
      </c>
      <c r="Q73" s="118">
        <v>262740</v>
      </c>
      <c r="R73" s="117">
        <v>81054</v>
      </c>
      <c r="S73" s="297">
        <v>199131</v>
      </c>
      <c r="T73" s="118">
        <v>280185</v>
      </c>
      <c r="U73" s="117">
        <v>65358</v>
      </c>
      <c r="V73" s="297">
        <v>165578</v>
      </c>
      <c r="W73" s="118">
        <v>230936</v>
      </c>
      <c r="X73" s="117">
        <v>74245</v>
      </c>
      <c r="Y73" s="297">
        <v>183924</v>
      </c>
      <c r="Z73" s="118">
        <v>258169</v>
      </c>
      <c r="AA73" s="117">
        <v>65709</v>
      </c>
      <c r="AB73" s="297">
        <v>167480</v>
      </c>
      <c r="AC73" s="118">
        <v>233189</v>
      </c>
      <c r="AD73" s="117">
        <v>69777</v>
      </c>
      <c r="AE73" s="297">
        <v>172385</v>
      </c>
      <c r="AF73" s="118">
        <v>242162</v>
      </c>
      <c r="AG73" s="468">
        <v>75713</v>
      </c>
      <c r="AH73" s="461">
        <v>185478</v>
      </c>
      <c r="AI73" s="469">
        <v>261191</v>
      </c>
      <c r="AJ73" s="117">
        <v>69864</v>
      </c>
      <c r="AK73" s="297">
        <v>174599</v>
      </c>
      <c r="AL73" s="118">
        <v>244463</v>
      </c>
      <c r="AM73" s="468">
        <v>71153.666666666657</v>
      </c>
      <c r="AN73" s="461">
        <v>176149.66666666666</v>
      </c>
      <c r="AO73" s="469">
        <v>247303.33333333331</v>
      </c>
      <c r="AP73" s="454"/>
    </row>
    <row r="74" spans="2:43" s="302" customFormat="1" x14ac:dyDescent="0.2">
      <c r="B74" s="382" t="s">
        <v>87</v>
      </c>
      <c r="C74" s="371">
        <v>141000</v>
      </c>
      <c r="D74" s="353">
        <v>152774</v>
      </c>
      <c r="E74" s="118">
        <v>293774</v>
      </c>
      <c r="F74" s="117">
        <v>136549</v>
      </c>
      <c r="G74" s="297">
        <v>147437</v>
      </c>
      <c r="H74" s="118">
        <v>283986</v>
      </c>
      <c r="I74" s="117">
        <v>135270</v>
      </c>
      <c r="J74" s="297">
        <v>139131</v>
      </c>
      <c r="K74" s="118">
        <v>274401</v>
      </c>
      <c r="L74" s="117">
        <v>136807</v>
      </c>
      <c r="M74" s="297">
        <v>139380</v>
      </c>
      <c r="N74" s="118">
        <v>276187</v>
      </c>
      <c r="O74" s="117">
        <v>133173</v>
      </c>
      <c r="P74" s="297">
        <v>136513</v>
      </c>
      <c r="Q74" s="118">
        <v>269686</v>
      </c>
      <c r="R74" s="117">
        <v>137242</v>
      </c>
      <c r="S74" s="297">
        <v>142412</v>
      </c>
      <c r="T74" s="118">
        <v>279654</v>
      </c>
      <c r="U74" s="117">
        <v>136336</v>
      </c>
      <c r="V74" s="297">
        <v>142080</v>
      </c>
      <c r="W74" s="118">
        <v>278416</v>
      </c>
      <c r="X74" s="117">
        <v>138641</v>
      </c>
      <c r="Y74" s="297">
        <v>145156</v>
      </c>
      <c r="Z74" s="118">
        <v>283797</v>
      </c>
      <c r="AA74" s="117">
        <v>139435</v>
      </c>
      <c r="AB74" s="297">
        <v>146765</v>
      </c>
      <c r="AC74" s="118">
        <v>286200</v>
      </c>
      <c r="AD74" s="117">
        <v>139509</v>
      </c>
      <c r="AE74" s="297">
        <v>144744</v>
      </c>
      <c r="AF74" s="118">
        <v>284253</v>
      </c>
      <c r="AG74" s="468">
        <v>140647</v>
      </c>
      <c r="AH74" s="461">
        <v>149206</v>
      </c>
      <c r="AI74" s="469">
        <v>289853</v>
      </c>
      <c r="AJ74" s="117">
        <v>141324</v>
      </c>
      <c r="AK74" s="297">
        <v>149739</v>
      </c>
      <c r="AL74" s="118">
        <v>291063</v>
      </c>
      <c r="AM74" s="468">
        <v>137994.41666666666</v>
      </c>
      <c r="AN74" s="461">
        <v>144611.41666666666</v>
      </c>
      <c r="AO74" s="469">
        <v>282605.83333333337</v>
      </c>
      <c r="AP74" s="454"/>
    </row>
    <row r="75" spans="2:43" s="302" customFormat="1" x14ac:dyDescent="0.2">
      <c r="B75" s="382" t="s">
        <v>88</v>
      </c>
      <c r="C75" s="371">
        <v>48152</v>
      </c>
      <c r="D75" s="353">
        <v>139728</v>
      </c>
      <c r="E75" s="118">
        <v>187880</v>
      </c>
      <c r="F75" s="117">
        <v>38255</v>
      </c>
      <c r="G75" s="297">
        <v>43268</v>
      </c>
      <c r="H75" s="118">
        <v>81523</v>
      </c>
      <c r="I75" s="117">
        <v>44162</v>
      </c>
      <c r="J75" s="297">
        <v>122632</v>
      </c>
      <c r="K75" s="118">
        <v>166794</v>
      </c>
      <c r="L75" s="117">
        <v>46342</v>
      </c>
      <c r="M75" s="297">
        <v>150081</v>
      </c>
      <c r="N75" s="118">
        <v>196423</v>
      </c>
      <c r="O75" s="117">
        <v>46401</v>
      </c>
      <c r="P75" s="297">
        <v>147886</v>
      </c>
      <c r="Q75" s="118">
        <v>194287</v>
      </c>
      <c r="R75" s="117">
        <v>49677</v>
      </c>
      <c r="S75" s="297">
        <v>173509</v>
      </c>
      <c r="T75" s="118">
        <v>223186</v>
      </c>
      <c r="U75" s="117">
        <v>49339</v>
      </c>
      <c r="V75" s="297">
        <v>166390</v>
      </c>
      <c r="W75" s="118">
        <v>215729</v>
      </c>
      <c r="X75" s="117">
        <v>49812</v>
      </c>
      <c r="Y75" s="297">
        <v>164473</v>
      </c>
      <c r="Z75" s="118">
        <v>214285</v>
      </c>
      <c r="AA75" s="117">
        <v>50078</v>
      </c>
      <c r="AB75" s="297">
        <v>164561</v>
      </c>
      <c r="AC75" s="118">
        <v>214639</v>
      </c>
      <c r="AD75" s="117">
        <v>50731</v>
      </c>
      <c r="AE75" s="297">
        <v>162843</v>
      </c>
      <c r="AF75" s="118">
        <v>213574</v>
      </c>
      <c r="AG75" s="468">
        <v>50354</v>
      </c>
      <c r="AH75" s="461">
        <v>161621</v>
      </c>
      <c r="AI75" s="469">
        <v>211975</v>
      </c>
      <c r="AJ75" s="117">
        <v>50245</v>
      </c>
      <c r="AK75" s="297">
        <v>158202</v>
      </c>
      <c r="AL75" s="118">
        <v>208447</v>
      </c>
      <c r="AM75" s="468">
        <v>47795.666666666672</v>
      </c>
      <c r="AN75" s="461">
        <v>146266.16666666669</v>
      </c>
      <c r="AO75" s="469">
        <v>194061.83333333334</v>
      </c>
      <c r="AP75" s="454"/>
    </row>
    <row r="76" spans="2:43" s="302" customFormat="1" x14ac:dyDescent="0.2">
      <c r="B76" s="382" t="s">
        <v>89</v>
      </c>
      <c r="C76" s="371">
        <v>558</v>
      </c>
      <c r="D76" s="353">
        <v>390</v>
      </c>
      <c r="E76" s="118">
        <v>948</v>
      </c>
      <c r="F76" s="117">
        <v>550</v>
      </c>
      <c r="G76" s="297">
        <v>387</v>
      </c>
      <c r="H76" s="118">
        <v>937</v>
      </c>
      <c r="I76" s="117">
        <v>530</v>
      </c>
      <c r="J76" s="297">
        <v>354</v>
      </c>
      <c r="K76" s="118">
        <v>884</v>
      </c>
      <c r="L76" s="117">
        <v>540</v>
      </c>
      <c r="M76" s="297">
        <v>371</v>
      </c>
      <c r="N76" s="118">
        <v>911</v>
      </c>
      <c r="O76" s="117">
        <v>528</v>
      </c>
      <c r="P76" s="297">
        <v>371</v>
      </c>
      <c r="Q76" s="118">
        <v>899</v>
      </c>
      <c r="R76" s="117">
        <v>540</v>
      </c>
      <c r="S76" s="297">
        <v>385</v>
      </c>
      <c r="T76" s="118">
        <v>925</v>
      </c>
      <c r="U76" s="117">
        <v>544</v>
      </c>
      <c r="V76" s="297">
        <v>387</v>
      </c>
      <c r="W76" s="118">
        <v>931</v>
      </c>
      <c r="X76" s="117">
        <v>526</v>
      </c>
      <c r="Y76" s="297">
        <v>377</v>
      </c>
      <c r="Z76" s="118">
        <v>903</v>
      </c>
      <c r="AA76" s="117">
        <v>533</v>
      </c>
      <c r="AB76" s="297">
        <v>376</v>
      </c>
      <c r="AC76" s="118">
        <v>909</v>
      </c>
      <c r="AD76" s="117">
        <v>522</v>
      </c>
      <c r="AE76" s="297">
        <v>370</v>
      </c>
      <c r="AF76" s="118">
        <v>892</v>
      </c>
      <c r="AG76" s="468">
        <v>531</v>
      </c>
      <c r="AH76" s="461">
        <v>384</v>
      </c>
      <c r="AI76" s="469">
        <v>915</v>
      </c>
      <c r="AJ76" s="117">
        <v>532</v>
      </c>
      <c r="AK76" s="297">
        <v>386</v>
      </c>
      <c r="AL76" s="118">
        <v>918</v>
      </c>
      <c r="AM76" s="468">
        <v>536.16666666666663</v>
      </c>
      <c r="AN76" s="461">
        <v>378.16666666666663</v>
      </c>
      <c r="AO76" s="469">
        <v>914.33333333333326</v>
      </c>
      <c r="AP76" s="454"/>
    </row>
    <row r="77" spans="2:43" s="302" customFormat="1" x14ac:dyDescent="0.2">
      <c r="B77" s="383" t="s">
        <v>20</v>
      </c>
      <c r="C77" s="317">
        <v>3539248</v>
      </c>
      <c r="D77" s="327">
        <v>2347422</v>
      </c>
      <c r="E77" s="118">
        <v>5886670</v>
      </c>
      <c r="F77" s="317">
        <v>3467516</v>
      </c>
      <c r="G77" s="327">
        <v>2177062</v>
      </c>
      <c r="H77" s="118">
        <v>5644578</v>
      </c>
      <c r="I77" s="317">
        <v>3476534</v>
      </c>
      <c r="J77" s="327">
        <v>2238761</v>
      </c>
      <c r="K77" s="118">
        <v>5715295</v>
      </c>
      <c r="L77" s="317">
        <v>3463319</v>
      </c>
      <c r="M77" s="327">
        <v>2273669</v>
      </c>
      <c r="N77" s="118">
        <v>5736988</v>
      </c>
      <c r="O77" s="317">
        <v>3422752</v>
      </c>
      <c r="P77" s="327">
        <v>2246526</v>
      </c>
      <c r="Q77" s="118">
        <v>5669278</v>
      </c>
      <c r="R77" s="317">
        <v>3427669</v>
      </c>
      <c r="S77" s="327">
        <v>2297035</v>
      </c>
      <c r="T77" s="118">
        <v>5724704</v>
      </c>
      <c r="U77" s="317">
        <v>3412284</v>
      </c>
      <c r="V77" s="327">
        <v>2237754</v>
      </c>
      <c r="W77" s="118">
        <v>5650038</v>
      </c>
      <c r="X77" s="317">
        <v>3434277</v>
      </c>
      <c r="Y77" s="327">
        <v>2263537</v>
      </c>
      <c r="Z77" s="118">
        <v>5697814</v>
      </c>
      <c r="AA77" s="317">
        <v>3419972</v>
      </c>
      <c r="AB77" s="327">
        <v>2252058</v>
      </c>
      <c r="AC77" s="118">
        <v>5672030</v>
      </c>
      <c r="AD77" s="317">
        <v>3443362</v>
      </c>
      <c r="AE77" s="327">
        <v>2255834</v>
      </c>
      <c r="AF77" s="118">
        <v>5699196</v>
      </c>
      <c r="AG77" s="508">
        <v>3501020</v>
      </c>
      <c r="AH77" s="509">
        <v>2366971</v>
      </c>
      <c r="AI77" s="469">
        <v>5867991</v>
      </c>
      <c r="AJ77" s="317">
        <v>3494550</v>
      </c>
      <c r="AK77" s="327">
        <v>2377863</v>
      </c>
      <c r="AL77" s="118">
        <v>5872413</v>
      </c>
      <c r="AM77" s="508">
        <v>3458541.9166666665</v>
      </c>
      <c r="AN77" s="509">
        <v>2277874.3333333335</v>
      </c>
      <c r="AO77" s="469">
        <v>5736416.25</v>
      </c>
      <c r="AP77" s="454"/>
      <c r="AQ77" s="318"/>
    </row>
    <row r="78" spans="2:43" s="302" customFormat="1" x14ac:dyDescent="0.2">
      <c r="B78" s="358" t="s">
        <v>118</v>
      </c>
      <c r="C78" s="102"/>
      <c r="D78" s="97"/>
      <c r="E78" s="97"/>
      <c r="F78" s="97"/>
      <c r="G78" s="97"/>
      <c r="H78" s="97"/>
      <c r="I78" s="97"/>
      <c r="J78" s="97"/>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454"/>
    </row>
    <row r="79" spans="2:43" x14ac:dyDescent="0.2">
      <c r="B79" s="53" t="s">
        <v>119</v>
      </c>
    </row>
    <row r="80" spans="2:43" x14ac:dyDescent="0.2">
      <c r="B80" s="355"/>
    </row>
    <row r="81" spans="2:2" x14ac:dyDescent="0.2">
      <c r="B81" s="355"/>
    </row>
    <row r="82" spans="2:2" x14ac:dyDescent="0.2">
      <c r="B82" s="355"/>
    </row>
    <row r="83" spans="2:2" x14ac:dyDescent="0.2">
      <c r="B83" s="355"/>
    </row>
    <row r="84" spans="2:2" x14ac:dyDescent="0.2">
      <c r="B84" s="355"/>
    </row>
    <row r="85" spans="2:2" x14ac:dyDescent="0.2">
      <c r="B85" s="355"/>
    </row>
    <row r="86" spans="2:2" x14ac:dyDescent="0.2">
      <c r="B86" s="355"/>
    </row>
    <row r="87" spans="2:2" x14ac:dyDescent="0.2">
      <c r="B87" s="355"/>
    </row>
    <row r="88" spans="2:2" x14ac:dyDescent="0.2">
      <c r="B88" s="355"/>
    </row>
    <row r="89" spans="2:2" x14ac:dyDescent="0.2">
      <c r="B89" s="355"/>
    </row>
    <row r="90" spans="2:2" x14ac:dyDescent="0.2">
      <c r="B90" s="355"/>
    </row>
    <row r="91" spans="2:2" x14ac:dyDescent="0.2">
      <c r="B91" s="355"/>
    </row>
    <row r="92" spans="2:2" x14ac:dyDescent="0.2">
      <c r="B92" s="355"/>
    </row>
    <row r="93" spans="2:2" x14ac:dyDescent="0.2">
      <c r="B93" s="355"/>
    </row>
  </sheetData>
  <mergeCells count="42">
    <mergeCell ref="AM5:AO5"/>
    <mergeCell ref="U5:W5"/>
    <mergeCell ref="X5:Z5"/>
    <mergeCell ref="AA5:AC5"/>
    <mergeCell ref="AD5:AF5"/>
    <mergeCell ref="AG5:AI5"/>
    <mergeCell ref="AJ5:AL5"/>
    <mergeCell ref="B5:B6"/>
    <mergeCell ref="R5:T5"/>
    <mergeCell ref="C5:E5"/>
    <mergeCell ref="F5:H5"/>
    <mergeCell ref="I5:K5"/>
    <mergeCell ref="L5:N5"/>
    <mergeCell ref="O5:Q5"/>
    <mergeCell ref="B31:B32"/>
    <mergeCell ref="C31:E31"/>
    <mergeCell ref="F31:H31"/>
    <mergeCell ref="I31:K31"/>
    <mergeCell ref="L31:N31"/>
    <mergeCell ref="AD31:AF31"/>
    <mergeCell ref="AG31:AI31"/>
    <mergeCell ref="AJ31:AL31"/>
    <mergeCell ref="AM31:AO31"/>
    <mergeCell ref="O31:Q31"/>
    <mergeCell ref="R31:T31"/>
    <mergeCell ref="U31:W31"/>
    <mergeCell ref="X31:Z31"/>
    <mergeCell ref="AA31:AC31"/>
    <mergeCell ref="C58:E58"/>
    <mergeCell ref="F58:H58"/>
    <mergeCell ref="I58:K58"/>
    <mergeCell ref="L58:N58"/>
    <mergeCell ref="B58:B59"/>
    <mergeCell ref="AD58:AF58"/>
    <mergeCell ref="AG58:AI58"/>
    <mergeCell ref="AJ58:AL58"/>
    <mergeCell ref="AM58:AO58"/>
    <mergeCell ref="O58:Q58"/>
    <mergeCell ref="R58:T58"/>
    <mergeCell ref="U58:W58"/>
    <mergeCell ref="X58:Z58"/>
    <mergeCell ref="AA58:AC58"/>
  </mergeCells>
  <hyperlinks>
    <hyperlink ref="AP3" location="Índice!A1" display="Volver"/>
    <hyperlink ref="AP29" location="Índice!A1" display="Volver"/>
  </hyperlinks>
  <printOptions horizontalCentered="1"/>
  <pageMargins left="0" right="0" top="0.78740157480314965" bottom="0.98425196850393704" header="0" footer="0"/>
  <pageSetup scale="63" fitToWidth="2"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286"/>
  <sheetViews>
    <sheetView showGridLines="0" topLeftCell="A15" zoomScale="90" zoomScaleNormal="90" workbookViewId="0">
      <selection activeCell="Q15" sqref="Q15"/>
    </sheetView>
  </sheetViews>
  <sheetFormatPr baseColWidth="10" defaultColWidth="4.5703125" defaultRowHeight="12.75" x14ac:dyDescent="0.2"/>
  <cols>
    <col min="1" max="1" width="4.5703125" style="987" customWidth="1"/>
    <col min="2" max="2" width="33.7109375" style="987" customWidth="1"/>
    <col min="3" max="3" width="13" style="987" customWidth="1"/>
    <col min="4" max="4" width="14.42578125" style="987" bestFit="1" customWidth="1"/>
    <col min="5" max="5" width="13.28515625" style="987" bestFit="1" customWidth="1"/>
    <col min="6" max="6" width="13.42578125" style="987" bestFit="1" customWidth="1"/>
    <col min="7" max="7" width="14" style="987" bestFit="1" customWidth="1"/>
    <col min="8" max="8" width="12.28515625" style="987" customWidth="1"/>
    <col min="9" max="9" width="11.5703125" style="987" customWidth="1"/>
    <col min="10" max="10" width="14.7109375" style="987" bestFit="1" customWidth="1"/>
    <col min="11" max="11" width="14" style="987" bestFit="1" customWidth="1"/>
    <col min="12" max="12" width="11.5703125" style="987" customWidth="1"/>
    <col min="13" max="13" width="12.7109375" style="987" bestFit="1" customWidth="1"/>
    <col min="14" max="14" width="13.42578125" style="987" bestFit="1" customWidth="1"/>
    <col min="15" max="15" width="13.140625" style="987" bestFit="1" customWidth="1"/>
    <col min="16" max="16" width="4.5703125" style="987"/>
    <col min="17" max="17" width="6.5703125" style="987" customWidth="1"/>
    <col min="18" max="16384" width="4.5703125" style="987"/>
  </cols>
  <sheetData>
    <row r="2" spans="2:17" ht="19.5" customHeight="1" x14ac:dyDescent="0.2">
      <c r="B2" s="1165" t="s">
        <v>660</v>
      </c>
      <c r="C2" s="1165"/>
      <c r="D2" s="1165"/>
      <c r="E2" s="1165"/>
      <c r="F2" s="1165"/>
      <c r="G2" s="1165"/>
      <c r="H2" s="1165"/>
      <c r="I2" s="1165"/>
      <c r="J2" s="1165"/>
      <c r="K2" s="1165"/>
      <c r="L2" s="1165"/>
      <c r="M2" s="1165"/>
      <c r="N2" s="1165"/>
      <c r="O2" s="1165"/>
      <c r="Q2" s="589" t="s">
        <v>366</v>
      </c>
    </row>
    <row r="3" spans="2:17" ht="18.75" customHeight="1" x14ac:dyDescent="0.2">
      <c r="B3" s="1166">
        <v>2016</v>
      </c>
      <c r="C3" s="1166"/>
      <c r="D3" s="1166"/>
      <c r="E3" s="1166"/>
      <c r="F3" s="1166"/>
      <c r="G3" s="1166"/>
      <c r="H3" s="1166"/>
      <c r="I3" s="1166"/>
      <c r="J3" s="1166"/>
      <c r="K3" s="1166"/>
      <c r="L3" s="1166"/>
      <c r="M3" s="1166"/>
      <c r="N3" s="1166"/>
      <c r="O3" s="1166"/>
    </row>
    <row r="4" spans="2:17" ht="13.5" thickBot="1" x14ac:dyDescent="0.25">
      <c r="B4" s="1167"/>
    </row>
    <row r="5" spans="2:17" ht="14.25" thickTop="1" thickBot="1" x14ac:dyDescent="0.25">
      <c r="B5" s="1168" t="s">
        <v>661</v>
      </c>
      <c r="C5" s="1169" t="s">
        <v>0</v>
      </c>
      <c r="D5" s="1169" t="s">
        <v>1</v>
      </c>
      <c r="E5" s="1169" t="s">
        <v>662</v>
      </c>
      <c r="F5" s="1169" t="s">
        <v>3</v>
      </c>
      <c r="G5" s="1169" t="s">
        <v>663</v>
      </c>
      <c r="H5" s="1169" t="s">
        <v>664</v>
      </c>
      <c r="I5" s="1169" t="s">
        <v>665</v>
      </c>
      <c r="J5" s="1169" t="s">
        <v>666</v>
      </c>
      <c r="K5" s="1169" t="s">
        <v>645</v>
      </c>
      <c r="L5" s="1169" t="s">
        <v>499</v>
      </c>
      <c r="M5" s="1169" t="s">
        <v>500</v>
      </c>
      <c r="N5" s="1169" t="s">
        <v>667</v>
      </c>
      <c r="O5" s="1170" t="s">
        <v>12</v>
      </c>
    </row>
    <row r="6" spans="2:17" ht="13.5" thickTop="1" x14ac:dyDescent="0.2">
      <c r="B6" s="1171" t="s">
        <v>668</v>
      </c>
      <c r="C6" s="1172">
        <v>1275696</v>
      </c>
      <c r="D6" s="1172">
        <v>1285934</v>
      </c>
      <c r="E6" s="1172">
        <v>1287976</v>
      </c>
      <c r="F6" s="1172">
        <v>1291537</v>
      </c>
      <c r="G6" s="1172">
        <v>1288393</v>
      </c>
      <c r="H6" s="1172">
        <v>1286006</v>
      </c>
      <c r="I6" s="1172">
        <v>1323272</v>
      </c>
      <c r="J6" s="1172">
        <v>1300549</v>
      </c>
      <c r="K6" s="1172">
        <v>1299693</v>
      </c>
      <c r="L6" s="1172">
        <v>1304838</v>
      </c>
      <c r="M6" s="1172">
        <v>1324849</v>
      </c>
      <c r="N6" s="1172">
        <v>1324980</v>
      </c>
      <c r="O6" s="1173">
        <v>1299476.9166666667</v>
      </c>
    </row>
    <row r="7" spans="2:17" x14ac:dyDescent="0.2">
      <c r="B7" s="1171" t="s">
        <v>669</v>
      </c>
      <c r="C7" s="1172">
        <v>4465</v>
      </c>
      <c r="D7" s="1172">
        <v>4476</v>
      </c>
      <c r="E7" s="1172">
        <v>3892</v>
      </c>
      <c r="F7" s="1172">
        <v>3573</v>
      </c>
      <c r="G7" s="1172">
        <v>4057</v>
      </c>
      <c r="H7" s="1172">
        <v>3947</v>
      </c>
      <c r="I7" s="1172">
        <v>4280</v>
      </c>
      <c r="J7" s="1172">
        <v>3887</v>
      </c>
      <c r="K7" s="1172">
        <v>3849</v>
      </c>
      <c r="L7" s="1172">
        <v>3813</v>
      </c>
      <c r="M7" s="1172">
        <v>3553</v>
      </c>
      <c r="N7" s="1172">
        <v>3340</v>
      </c>
      <c r="O7" s="1173">
        <v>3927.6666666666665</v>
      </c>
    </row>
    <row r="8" spans="2:17" x14ac:dyDescent="0.2">
      <c r="B8" s="1171" t="s">
        <v>670</v>
      </c>
      <c r="C8" s="1172">
        <v>705547</v>
      </c>
      <c r="D8" s="1172">
        <v>705899</v>
      </c>
      <c r="E8" s="1172">
        <v>706816</v>
      </c>
      <c r="F8" s="1172">
        <v>710159</v>
      </c>
      <c r="G8" s="1172">
        <v>708111</v>
      </c>
      <c r="H8" s="1172">
        <v>704796</v>
      </c>
      <c r="I8" s="1172">
        <v>725756</v>
      </c>
      <c r="J8" s="1172">
        <v>710792</v>
      </c>
      <c r="K8" s="1172">
        <v>709585</v>
      </c>
      <c r="L8" s="1172">
        <v>711871</v>
      </c>
      <c r="M8" s="1172">
        <v>724343</v>
      </c>
      <c r="N8" s="1172">
        <v>721377</v>
      </c>
      <c r="O8" s="1173">
        <v>712087.66666666663</v>
      </c>
    </row>
    <row r="9" spans="2:17" x14ac:dyDescent="0.2">
      <c r="B9" s="1171" t="s">
        <v>671</v>
      </c>
      <c r="C9" s="1172">
        <v>3193</v>
      </c>
      <c r="D9" s="1172">
        <v>3208</v>
      </c>
      <c r="E9" s="1172">
        <v>3214</v>
      </c>
      <c r="F9" s="1172">
        <v>3204</v>
      </c>
      <c r="G9" s="1172">
        <v>3221</v>
      </c>
      <c r="H9" s="1172">
        <v>3217</v>
      </c>
      <c r="I9" s="1172">
        <v>3351</v>
      </c>
      <c r="J9" s="1172">
        <v>3247</v>
      </c>
      <c r="K9" s="1172">
        <v>3229</v>
      </c>
      <c r="L9" s="1172">
        <v>3087</v>
      </c>
      <c r="M9" s="1172">
        <v>3193</v>
      </c>
      <c r="N9" s="1172">
        <v>3126</v>
      </c>
      <c r="O9" s="1173">
        <v>3207.5</v>
      </c>
    </row>
    <row r="10" spans="2:17" x14ac:dyDescent="0.2">
      <c r="B10" s="1171" t="s">
        <v>672</v>
      </c>
      <c r="C10" s="1174">
        <v>709</v>
      </c>
      <c r="D10" s="1174">
        <v>731</v>
      </c>
      <c r="E10" s="1174">
        <v>733</v>
      </c>
      <c r="F10" s="1174">
        <v>749</v>
      </c>
      <c r="G10" s="1174">
        <v>777</v>
      </c>
      <c r="H10" s="1174">
        <v>818</v>
      </c>
      <c r="I10" s="1174">
        <v>888</v>
      </c>
      <c r="J10" s="1174">
        <v>882</v>
      </c>
      <c r="K10" s="1174">
        <v>861</v>
      </c>
      <c r="L10" s="1174">
        <v>904</v>
      </c>
      <c r="M10" s="1174">
        <v>939</v>
      </c>
      <c r="N10" s="1174">
        <v>942</v>
      </c>
      <c r="O10" s="1175">
        <v>827.75</v>
      </c>
    </row>
    <row r="11" spans="2:17" ht="19.5" customHeight="1" x14ac:dyDescent="0.2">
      <c r="B11" s="1176" t="s">
        <v>673</v>
      </c>
      <c r="C11" s="1177">
        <v>1989610</v>
      </c>
      <c r="D11" s="1177">
        <v>2000248</v>
      </c>
      <c r="E11" s="1177">
        <v>2002631</v>
      </c>
      <c r="F11" s="1177">
        <v>2009222</v>
      </c>
      <c r="G11" s="1177">
        <v>2004559</v>
      </c>
      <c r="H11" s="1177">
        <v>1998784</v>
      </c>
      <c r="I11" s="1177">
        <v>2057547</v>
      </c>
      <c r="J11" s="1177">
        <v>2019357</v>
      </c>
      <c r="K11" s="1177">
        <v>2017217</v>
      </c>
      <c r="L11" s="1177">
        <v>2024513</v>
      </c>
      <c r="M11" s="1177">
        <v>2056877</v>
      </c>
      <c r="N11" s="1177">
        <v>2053765</v>
      </c>
      <c r="O11" s="1178">
        <v>2019527.5</v>
      </c>
    </row>
    <row r="12" spans="2:17" s="1180" customFormat="1" x14ac:dyDescent="0.2">
      <c r="B12" s="1179" t="s">
        <v>674</v>
      </c>
      <c r="C12" s="1177">
        <v>814423</v>
      </c>
      <c r="D12" s="1177">
        <v>816025</v>
      </c>
      <c r="E12" s="1177">
        <v>816309</v>
      </c>
      <c r="F12" s="1177">
        <v>818039</v>
      </c>
      <c r="G12" s="1177">
        <v>817604</v>
      </c>
      <c r="H12" s="1177">
        <v>814995</v>
      </c>
      <c r="I12" s="1177">
        <v>850435</v>
      </c>
      <c r="J12" s="1177">
        <v>820929</v>
      </c>
      <c r="K12" s="1177">
        <v>820034</v>
      </c>
      <c r="L12" s="1177">
        <v>821986</v>
      </c>
      <c r="M12" s="1177">
        <v>840689</v>
      </c>
      <c r="N12" s="1177">
        <v>831003</v>
      </c>
      <c r="O12" s="1178">
        <v>823539.25</v>
      </c>
    </row>
    <row r="13" spans="2:17" ht="13.5" thickBot="1" x14ac:dyDescent="0.25">
      <c r="B13" s="1181" t="s">
        <v>675</v>
      </c>
      <c r="C13" s="1182">
        <v>20635296.256000001</v>
      </c>
      <c r="D13" s="1183">
        <v>20740906</v>
      </c>
      <c r="E13" s="1183">
        <v>20727252</v>
      </c>
      <c r="F13" s="1183">
        <v>20787638</v>
      </c>
      <c r="G13" s="1183">
        <v>20792747</v>
      </c>
      <c r="H13" s="1183">
        <v>20736899</v>
      </c>
      <c r="I13" s="1183">
        <v>21501625</v>
      </c>
      <c r="J13" s="1183">
        <v>21556829</v>
      </c>
      <c r="K13" s="1183">
        <v>22149339</v>
      </c>
      <c r="L13" s="1183">
        <v>21608803</v>
      </c>
      <c r="M13" s="1183">
        <v>22014706</v>
      </c>
      <c r="N13" s="1183">
        <v>21909496</v>
      </c>
      <c r="O13" s="1184">
        <v>21263461.354666665</v>
      </c>
    </row>
    <row r="14" spans="2:17" ht="26.25" customHeight="1" thickTop="1" x14ac:dyDescent="0.2">
      <c r="B14" s="1185" t="s">
        <v>676</v>
      </c>
      <c r="C14" s="1186"/>
      <c r="D14" s="1186"/>
      <c r="E14" s="1186"/>
    </row>
    <row r="15" spans="2:17" x14ac:dyDescent="0.2">
      <c r="B15" s="1187" t="s">
        <v>677</v>
      </c>
      <c r="C15" s="1188"/>
      <c r="D15" s="1188"/>
      <c r="E15" s="1188"/>
      <c r="F15" s="1188"/>
      <c r="G15" s="1188"/>
      <c r="H15" s="1188"/>
      <c r="I15" s="1188"/>
      <c r="J15" s="1188"/>
      <c r="K15" s="1188"/>
      <c r="L15" s="1188"/>
      <c r="M15" s="1188"/>
      <c r="N15" s="1188"/>
      <c r="O15" s="1188"/>
      <c r="Q15" s="589" t="s">
        <v>366</v>
      </c>
    </row>
    <row r="16" spans="2:17" x14ac:dyDescent="0.2">
      <c r="B16" s="1187" t="s">
        <v>95</v>
      </c>
      <c r="C16" s="1188"/>
      <c r="D16" s="1188"/>
      <c r="E16" s="1188"/>
      <c r="F16" s="1188"/>
      <c r="G16" s="1188"/>
      <c r="H16" s="1188"/>
      <c r="I16" s="1188"/>
      <c r="J16" s="1188"/>
      <c r="K16" s="1188"/>
      <c r="L16" s="1188"/>
      <c r="M16" s="1188"/>
      <c r="N16" s="1188"/>
      <c r="O16" s="1188"/>
    </row>
    <row r="17" spans="2:15" ht="13.5" thickBot="1" x14ac:dyDescent="0.25"/>
    <row r="18" spans="2:15" s="1193" customFormat="1" ht="14.25" thickTop="1" thickBot="1" x14ac:dyDescent="0.25">
      <c r="B18" s="1189" t="s">
        <v>170</v>
      </c>
      <c r="C18" s="1190" t="s">
        <v>0</v>
      </c>
      <c r="D18" s="1190" t="s">
        <v>1</v>
      </c>
      <c r="E18" s="1169" t="s">
        <v>662</v>
      </c>
      <c r="F18" s="1169" t="s">
        <v>678</v>
      </c>
      <c r="G18" s="1169" t="s">
        <v>663</v>
      </c>
      <c r="H18" s="1169" t="s">
        <v>664</v>
      </c>
      <c r="I18" s="1191" t="s">
        <v>665</v>
      </c>
      <c r="J18" s="1191" t="s">
        <v>666</v>
      </c>
      <c r="K18" s="1191" t="s">
        <v>645</v>
      </c>
      <c r="L18" s="1191" t="s">
        <v>499</v>
      </c>
      <c r="M18" s="1191" t="s">
        <v>679</v>
      </c>
      <c r="N18" s="1191" t="s">
        <v>667</v>
      </c>
      <c r="O18" s="1192" t="s">
        <v>198</v>
      </c>
    </row>
    <row r="19" spans="2:15" ht="18" customHeight="1" thickTop="1" x14ac:dyDescent="0.2">
      <c r="B19" s="1194" t="s">
        <v>680</v>
      </c>
      <c r="C19" s="1195">
        <v>25939</v>
      </c>
      <c r="D19" s="1196">
        <v>26110</v>
      </c>
      <c r="E19" s="1196">
        <v>26252</v>
      </c>
      <c r="F19" s="1196">
        <v>26378</v>
      </c>
      <c r="G19" s="1196">
        <v>26264</v>
      </c>
      <c r="H19" s="1196">
        <v>26282</v>
      </c>
      <c r="I19" s="1197">
        <v>26774</v>
      </c>
      <c r="J19" s="1197">
        <v>26582</v>
      </c>
      <c r="K19" s="1197">
        <v>26608</v>
      </c>
      <c r="L19" s="1197">
        <v>26805</v>
      </c>
      <c r="M19" s="1197">
        <v>27143</v>
      </c>
      <c r="N19" s="1197">
        <v>27375</v>
      </c>
      <c r="O19" s="1198">
        <v>26542.666666666668</v>
      </c>
    </row>
    <row r="20" spans="2:15" ht="18" customHeight="1" x14ac:dyDescent="0.2">
      <c r="B20" s="1194" t="s">
        <v>681</v>
      </c>
      <c r="C20" s="1195">
        <v>33957</v>
      </c>
      <c r="D20" s="1196">
        <v>34167</v>
      </c>
      <c r="E20" s="1196">
        <v>34135</v>
      </c>
      <c r="F20" s="1196">
        <v>34240</v>
      </c>
      <c r="G20" s="1196">
        <v>34322</v>
      </c>
      <c r="H20" s="1196">
        <v>33952</v>
      </c>
      <c r="I20" s="1196">
        <v>34763</v>
      </c>
      <c r="J20" s="1196">
        <v>34120</v>
      </c>
      <c r="K20" s="1196">
        <v>34071</v>
      </c>
      <c r="L20" s="1196">
        <v>34221</v>
      </c>
      <c r="M20" s="1196">
        <v>34727</v>
      </c>
      <c r="N20" s="1196">
        <v>34839</v>
      </c>
      <c r="O20" s="1199">
        <v>34292.833333333336</v>
      </c>
    </row>
    <row r="21" spans="2:15" ht="18" customHeight="1" x14ac:dyDescent="0.2">
      <c r="B21" s="1194" t="s">
        <v>682</v>
      </c>
      <c r="C21" s="1195">
        <v>21564</v>
      </c>
      <c r="D21" s="1196">
        <v>21782</v>
      </c>
      <c r="E21" s="1196">
        <v>21831</v>
      </c>
      <c r="F21" s="1196">
        <v>21940</v>
      </c>
      <c r="G21" s="1196">
        <v>22088</v>
      </c>
      <c r="H21" s="1196">
        <v>22015</v>
      </c>
      <c r="I21" s="1196">
        <v>22826</v>
      </c>
      <c r="J21" s="1196">
        <v>22402</v>
      </c>
      <c r="K21" s="1196">
        <v>22407</v>
      </c>
      <c r="L21" s="1196">
        <v>22714</v>
      </c>
      <c r="M21" s="1196">
        <v>22958</v>
      </c>
      <c r="N21" s="1196">
        <v>23061</v>
      </c>
      <c r="O21" s="1199">
        <v>22299</v>
      </c>
    </row>
    <row r="22" spans="2:15" ht="18" customHeight="1" x14ac:dyDescent="0.2">
      <c r="B22" s="1194" t="s">
        <v>683</v>
      </c>
      <c r="C22" s="1195">
        <v>34516</v>
      </c>
      <c r="D22" s="1196">
        <v>34818</v>
      </c>
      <c r="E22" s="1196">
        <v>35071</v>
      </c>
      <c r="F22" s="1196">
        <v>35330</v>
      </c>
      <c r="G22" s="1196">
        <v>34268</v>
      </c>
      <c r="H22" s="1196">
        <v>33470</v>
      </c>
      <c r="I22" s="1196">
        <v>34844</v>
      </c>
      <c r="J22" s="1196">
        <v>34535</v>
      </c>
      <c r="K22" s="1196">
        <v>34756</v>
      </c>
      <c r="L22" s="1196">
        <v>35117</v>
      </c>
      <c r="M22" s="1196">
        <v>35657</v>
      </c>
      <c r="N22" s="1196">
        <v>35835</v>
      </c>
      <c r="O22" s="1199">
        <v>34851.416666666664</v>
      </c>
    </row>
    <row r="23" spans="2:15" ht="18" customHeight="1" x14ac:dyDescent="0.2">
      <c r="B23" s="1194" t="s">
        <v>684</v>
      </c>
      <c r="C23" s="1195">
        <v>95802</v>
      </c>
      <c r="D23" s="1196">
        <v>96496</v>
      </c>
      <c r="E23" s="1196">
        <v>96676</v>
      </c>
      <c r="F23" s="1196">
        <v>96899</v>
      </c>
      <c r="G23" s="1196">
        <v>96719</v>
      </c>
      <c r="H23" s="1196">
        <v>96372</v>
      </c>
      <c r="I23" s="1196">
        <v>98809</v>
      </c>
      <c r="J23" s="1196">
        <v>97436</v>
      </c>
      <c r="K23" s="1196">
        <v>97417</v>
      </c>
      <c r="L23" s="1196">
        <v>97652</v>
      </c>
      <c r="M23" s="1196">
        <v>98777</v>
      </c>
      <c r="N23" s="1196">
        <v>98881</v>
      </c>
      <c r="O23" s="1199">
        <v>97328</v>
      </c>
    </row>
    <row r="24" spans="2:15" ht="18" customHeight="1" x14ac:dyDescent="0.2">
      <c r="B24" s="1194" t="s">
        <v>685</v>
      </c>
      <c r="C24" s="1195">
        <v>192392</v>
      </c>
      <c r="D24" s="1196">
        <v>193444</v>
      </c>
      <c r="E24" s="1196">
        <v>193623</v>
      </c>
      <c r="F24" s="1196">
        <v>194319</v>
      </c>
      <c r="G24" s="1196">
        <v>193944</v>
      </c>
      <c r="H24" s="1196">
        <v>193126</v>
      </c>
      <c r="I24" s="1196">
        <v>198174</v>
      </c>
      <c r="J24" s="1196">
        <v>195296</v>
      </c>
      <c r="K24" s="1196">
        <v>194889</v>
      </c>
      <c r="L24" s="1196">
        <v>195257</v>
      </c>
      <c r="M24" s="1196">
        <v>197660</v>
      </c>
      <c r="N24" s="1196">
        <v>198044</v>
      </c>
      <c r="O24" s="1199">
        <v>195014</v>
      </c>
    </row>
    <row r="25" spans="2:15" ht="18" customHeight="1" x14ac:dyDescent="0.2">
      <c r="B25" s="1194" t="s">
        <v>686</v>
      </c>
      <c r="C25" s="1195">
        <v>111354</v>
      </c>
      <c r="D25" s="1196">
        <v>111992</v>
      </c>
      <c r="E25" s="1196">
        <v>112021</v>
      </c>
      <c r="F25" s="1196">
        <v>112559</v>
      </c>
      <c r="G25" s="1196">
        <v>112041</v>
      </c>
      <c r="H25" s="1196">
        <v>111874</v>
      </c>
      <c r="I25" s="1196">
        <v>114933</v>
      </c>
      <c r="J25" s="1196">
        <v>113067</v>
      </c>
      <c r="K25" s="1196">
        <v>112885</v>
      </c>
      <c r="L25" s="1196">
        <v>113349</v>
      </c>
      <c r="M25" s="1196">
        <v>115281</v>
      </c>
      <c r="N25" s="1196">
        <v>115229</v>
      </c>
      <c r="O25" s="1199">
        <v>113048.75</v>
      </c>
    </row>
    <row r="26" spans="2:15" ht="18" customHeight="1" x14ac:dyDescent="0.2">
      <c r="B26" s="1194" t="s">
        <v>687</v>
      </c>
      <c r="C26" s="1195">
        <v>175121</v>
      </c>
      <c r="D26" s="1196">
        <v>175762</v>
      </c>
      <c r="E26" s="1196">
        <v>175971</v>
      </c>
      <c r="F26" s="1196">
        <v>176316</v>
      </c>
      <c r="G26" s="1196">
        <v>175876</v>
      </c>
      <c r="H26" s="1196">
        <v>175918</v>
      </c>
      <c r="I26" s="1196">
        <v>180616</v>
      </c>
      <c r="J26" s="1196">
        <v>177414</v>
      </c>
      <c r="K26" s="1196">
        <v>177120</v>
      </c>
      <c r="L26" s="1196">
        <v>177166</v>
      </c>
      <c r="M26" s="1196">
        <v>179830</v>
      </c>
      <c r="N26" s="1196">
        <v>178827</v>
      </c>
      <c r="O26" s="1199">
        <v>177161.41666666666</v>
      </c>
    </row>
    <row r="27" spans="2:15" ht="18" customHeight="1" x14ac:dyDescent="0.2">
      <c r="B27" s="1194" t="s">
        <v>688</v>
      </c>
      <c r="C27" s="1195">
        <v>305826</v>
      </c>
      <c r="D27" s="1196">
        <v>306736</v>
      </c>
      <c r="E27" s="1196">
        <v>307017</v>
      </c>
      <c r="F27" s="1196">
        <v>307769</v>
      </c>
      <c r="G27" s="1196">
        <v>307108</v>
      </c>
      <c r="H27" s="1196">
        <v>306626</v>
      </c>
      <c r="I27" s="1196">
        <v>315919</v>
      </c>
      <c r="J27" s="1196">
        <v>308779</v>
      </c>
      <c r="K27" s="1196">
        <v>308266</v>
      </c>
      <c r="L27" s="1196">
        <v>309330</v>
      </c>
      <c r="M27" s="1196">
        <v>315517</v>
      </c>
      <c r="N27" s="1196">
        <v>313200</v>
      </c>
      <c r="O27" s="1199">
        <v>309341.08333333331</v>
      </c>
    </row>
    <row r="28" spans="2:15" ht="18" customHeight="1" x14ac:dyDescent="0.2">
      <c r="B28" s="1194" t="s">
        <v>689</v>
      </c>
      <c r="C28" s="1195">
        <v>199669</v>
      </c>
      <c r="D28" s="1196">
        <v>200707</v>
      </c>
      <c r="E28" s="1196">
        <v>200358</v>
      </c>
      <c r="F28" s="1196">
        <v>201076</v>
      </c>
      <c r="G28" s="1196">
        <v>200677</v>
      </c>
      <c r="H28" s="1196">
        <v>200472</v>
      </c>
      <c r="I28" s="1196">
        <v>206821</v>
      </c>
      <c r="J28" s="1196">
        <v>201914</v>
      </c>
      <c r="K28" s="1196">
        <v>201672</v>
      </c>
      <c r="L28" s="1196">
        <v>202142</v>
      </c>
      <c r="M28" s="1196">
        <v>206528</v>
      </c>
      <c r="N28" s="1196">
        <v>204976</v>
      </c>
      <c r="O28" s="1199">
        <v>202251</v>
      </c>
    </row>
    <row r="29" spans="2:15" ht="18" customHeight="1" x14ac:dyDescent="0.2">
      <c r="B29" s="1194" t="s">
        <v>690</v>
      </c>
      <c r="C29" s="1195">
        <v>72115</v>
      </c>
      <c r="D29" s="1196">
        <v>72332</v>
      </c>
      <c r="E29" s="1196">
        <v>72371</v>
      </c>
      <c r="F29" s="1196">
        <v>72600</v>
      </c>
      <c r="G29" s="1196">
        <v>72152</v>
      </c>
      <c r="H29" s="1196">
        <v>71964</v>
      </c>
      <c r="I29" s="1196">
        <v>73750</v>
      </c>
      <c r="J29" s="1196">
        <v>72374</v>
      </c>
      <c r="K29" s="1196">
        <v>72133</v>
      </c>
      <c r="L29" s="1196">
        <v>72384</v>
      </c>
      <c r="M29" s="1196">
        <v>73441</v>
      </c>
      <c r="N29" s="1196">
        <v>73599</v>
      </c>
      <c r="O29" s="1199">
        <v>72601.25</v>
      </c>
    </row>
    <row r="30" spans="2:15" ht="18" customHeight="1" x14ac:dyDescent="0.2">
      <c r="B30" s="1194" t="s">
        <v>691</v>
      </c>
      <c r="C30" s="1195">
        <v>138144</v>
      </c>
      <c r="D30" s="1196">
        <v>138454</v>
      </c>
      <c r="E30" s="1196">
        <v>138080</v>
      </c>
      <c r="F30" s="1196">
        <v>138962</v>
      </c>
      <c r="G30" s="1196">
        <v>138833</v>
      </c>
      <c r="H30" s="1196">
        <v>138751</v>
      </c>
      <c r="I30" s="1196">
        <v>143354</v>
      </c>
      <c r="J30" s="1196">
        <v>140069</v>
      </c>
      <c r="K30" s="1196">
        <v>140281</v>
      </c>
      <c r="L30" s="1196">
        <v>140414</v>
      </c>
      <c r="M30" s="1196">
        <v>143349</v>
      </c>
      <c r="N30" s="1196">
        <v>142932</v>
      </c>
      <c r="O30" s="1199">
        <v>140135.25</v>
      </c>
    </row>
    <row r="31" spans="2:15" ht="18" customHeight="1" x14ac:dyDescent="0.2">
      <c r="B31" s="1194" t="s">
        <v>692</v>
      </c>
      <c r="C31" s="1195">
        <v>18270</v>
      </c>
      <c r="D31" s="1196">
        <v>18409</v>
      </c>
      <c r="E31" s="1196">
        <v>18499</v>
      </c>
      <c r="F31" s="1196">
        <v>18547</v>
      </c>
      <c r="G31" s="1196">
        <v>18438</v>
      </c>
      <c r="H31" s="1196">
        <v>18248</v>
      </c>
      <c r="I31" s="1196">
        <v>18991</v>
      </c>
      <c r="J31" s="1196">
        <v>18556</v>
      </c>
      <c r="K31" s="1196">
        <v>18581</v>
      </c>
      <c r="L31" s="1196">
        <v>18654</v>
      </c>
      <c r="M31" s="1196">
        <v>19041</v>
      </c>
      <c r="N31" s="1196">
        <v>19047</v>
      </c>
      <c r="O31" s="1199">
        <v>18606.75</v>
      </c>
    </row>
    <row r="32" spans="2:15" ht="18" customHeight="1" x14ac:dyDescent="0.2">
      <c r="B32" s="1194" t="s">
        <v>693</v>
      </c>
      <c r="C32" s="1195">
        <v>10230</v>
      </c>
      <c r="D32" s="1196">
        <v>10237</v>
      </c>
      <c r="E32" s="1196">
        <v>10227</v>
      </c>
      <c r="F32" s="1196">
        <v>10208</v>
      </c>
      <c r="G32" s="1196">
        <v>10205</v>
      </c>
      <c r="H32" s="1196">
        <v>10292</v>
      </c>
      <c r="I32" s="1196">
        <v>10769</v>
      </c>
      <c r="J32" s="1196">
        <v>10528</v>
      </c>
      <c r="K32" s="1196">
        <v>10584</v>
      </c>
      <c r="L32" s="1196">
        <v>10611</v>
      </c>
      <c r="M32" s="1196">
        <v>10807</v>
      </c>
      <c r="N32" s="1196">
        <v>10728</v>
      </c>
      <c r="O32" s="1200">
        <v>10452.166666666666</v>
      </c>
    </row>
    <row r="33" spans="2:15" ht="18" customHeight="1" x14ac:dyDescent="0.2">
      <c r="B33" s="1201" t="s">
        <v>694</v>
      </c>
      <c r="C33" s="1202">
        <v>554711</v>
      </c>
      <c r="D33" s="1203">
        <v>558802</v>
      </c>
      <c r="E33" s="1203">
        <v>560499</v>
      </c>
      <c r="F33" s="1203">
        <v>562079</v>
      </c>
      <c r="G33" s="1203">
        <v>561624</v>
      </c>
      <c r="H33" s="1203">
        <v>559422</v>
      </c>
      <c r="I33" s="1203">
        <v>576204</v>
      </c>
      <c r="J33" s="1203">
        <v>566285</v>
      </c>
      <c r="K33" s="1203">
        <v>565547</v>
      </c>
      <c r="L33" s="1203">
        <v>568697</v>
      </c>
      <c r="M33" s="1203">
        <v>576161</v>
      </c>
      <c r="N33" s="1203">
        <v>577192</v>
      </c>
      <c r="O33" s="1204">
        <v>565601.91666666663</v>
      </c>
    </row>
    <row r="34" spans="2:15" ht="18" customHeight="1" thickBot="1" x14ac:dyDescent="0.25">
      <c r="B34" s="1205" t="s">
        <v>20</v>
      </c>
      <c r="C34" s="1206">
        <v>1989610</v>
      </c>
      <c r="D34" s="1206">
        <v>2000248</v>
      </c>
      <c r="E34" s="1206">
        <v>2002631</v>
      </c>
      <c r="F34" s="1206">
        <v>2009222</v>
      </c>
      <c r="G34" s="1206">
        <v>2004559</v>
      </c>
      <c r="H34" s="1206">
        <v>1998784</v>
      </c>
      <c r="I34" s="1206">
        <v>2057547</v>
      </c>
      <c r="J34" s="1206">
        <v>2019357</v>
      </c>
      <c r="K34" s="1206">
        <v>2017217</v>
      </c>
      <c r="L34" s="1206">
        <v>2024513</v>
      </c>
      <c r="M34" s="1206">
        <v>2056877</v>
      </c>
      <c r="N34" s="1206">
        <v>2053765</v>
      </c>
      <c r="O34" s="1207">
        <v>2019527.5</v>
      </c>
    </row>
    <row r="35" spans="2:15" ht="13.5" thickTop="1" x14ac:dyDescent="0.2">
      <c r="B35" s="1185" t="s">
        <v>676</v>
      </c>
    </row>
    <row r="36" spans="2:15" x14ac:dyDescent="0.2">
      <c r="B36" s="1208" t="s">
        <v>353</v>
      </c>
      <c r="C36" s="1208"/>
      <c r="D36" s="1208"/>
      <c r="E36" s="1208"/>
      <c r="F36" s="1208"/>
      <c r="G36" s="1208"/>
      <c r="H36" s="1208"/>
      <c r="I36" s="1209"/>
      <c r="J36" s="1209"/>
      <c r="K36" s="1209"/>
      <c r="L36" s="1209"/>
    </row>
    <row r="37" spans="2:15" ht="13.5" thickBot="1" x14ac:dyDescent="0.25">
      <c r="B37" s="1210">
        <v>42370</v>
      </c>
      <c r="C37" s="1210"/>
      <c r="D37" s="1210"/>
      <c r="E37" s="1210"/>
      <c r="F37" s="1210"/>
      <c r="G37" s="1210"/>
      <c r="H37" s="1210"/>
      <c r="I37" s="589" t="s">
        <v>366</v>
      </c>
      <c r="J37" s="1209"/>
      <c r="K37" s="1209"/>
      <c r="L37" s="1209"/>
    </row>
    <row r="38" spans="2:15" ht="33.75" customHeight="1" thickTop="1" thickBot="1" x14ac:dyDescent="0.25">
      <c r="B38" s="1211" t="s">
        <v>170</v>
      </c>
      <c r="C38" s="1212" t="s">
        <v>695</v>
      </c>
      <c r="D38" s="1212" t="s">
        <v>669</v>
      </c>
      <c r="E38" s="1212" t="s">
        <v>670</v>
      </c>
      <c r="F38" s="1212" t="s">
        <v>671</v>
      </c>
      <c r="G38" s="1212" t="s">
        <v>696</v>
      </c>
      <c r="H38" s="1213" t="s">
        <v>20</v>
      </c>
      <c r="I38" s="1214"/>
      <c r="J38" s="1209"/>
      <c r="K38" s="1209"/>
      <c r="L38" s="1209"/>
    </row>
    <row r="39" spans="2:15" ht="13.5" thickTop="1" x14ac:dyDescent="0.2">
      <c r="B39" s="1194" t="s">
        <v>680</v>
      </c>
      <c r="C39" s="1215">
        <v>17045</v>
      </c>
      <c r="D39" s="1215">
        <v>87</v>
      </c>
      <c r="E39" s="1215">
        <v>8763</v>
      </c>
      <c r="F39" s="1215">
        <v>43</v>
      </c>
      <c r="G39" s="1215">
        <v>1</v>
      </c>
      <c r="H39" s="1216">
        <v>25939</v>
      </c>
      <c r="I39" s="1217"/>
      <c r="K39" s="892"/>
      <c r="L39" s="1209"/>
    </row>
    <row r="40" spans="2:15" x14ac:dyDescent="0.2">
      <c r="B40" s="1194" t="s">
        <v>681</v>
      </c>
      <c r="C40" s="1215">
        <v>22203</v>
      </c>
      <c r="D40" s="1215">
        <v>56</v>
      </c>
      <c r="E40" s="1215">
        <v>11629</v>
      </c>
      <c r="F40" s="1215">
        <v>54</v>
      </c>
      <c r="G40" s="1215">
        <v>15</v>
      </c>
      <c r="H40" s="1216">
        <v>33957</v>
      </c>
      <c r="I40" s="1217"/>
      <c r="K40" s="892"/>
      <c r="L40" s="1209"/>
    </row>
    <row r="41" spans="2:15" x14ac:dyDescent="0.2">
      <c r="B41" s="1194" t="s">
        <v>682</v>
      </c>
      <c r="C41" s="1215">
        <v>14468</v>
      </c>
      <c r="D41" s="1215">
        <v>59</v>
      </c>
      <c r="E41" s="1215">
        <v>6984</v>
      </c>
      <c r="F41" s="1215">
        <v>33</v>
      </c>
      <c r="G41" s="1215">
        <v>20</v>
      </c>
      <c r="H41" s="1216">
        <v>21564</v>
      </c>
      <c r="I41" s="1217"/>
    </row>
    <row r="42" spans="2:15" x14ac:dyDescent="0.2">
      <c r="B42" s="1194" t="s">
        <v>683</v>
      </c>
      <c r="C42" s="1215">
        <v>22627</v>
      </c>
      <c r="D42" s="1215">
        <v>82</v>
      </c>
      <c r="E42" s="1215">
        <v>11744</v>
      </c>
      <c r="F42" s="1215">
        <v>37</v>
      </c>
      <c r="G42" s="1215">
        <v>26</v>
      </c>
      <c r="H42" s="1216">
        <v>34516</v>
      </c>
      <c r="I42" s="1217"/>
      <c r="K42" s="892"/>
      <c r="L42" s="1209"/>
    </row>
    <row r="43" spans="2:15" x14ac:dyDescent="0.2">
      <c r="B43" s="1194" t="s">
        <v>684</v>
      </c>
      <c r="C43" s="1215">
        <v>61658</v>
      </c>
      <c r="D43" s="1215">
        <v>192</v>
      </c>
      <c r="E43" s="1215">
        <v>33824</v>
      </c>
      <c r="F43" s="1215">
        <v>95</v>
      </c>
      <c r="G43" s="1215">
        <v>33</v>
      </c>
      <c r="H43" s="1216">
        <v>95802</v>
      </c>
      <c r="I43" s="1217"/>
      <c r="K43" s="892"/>
      <c r="L43" s="1209"/>
    </row>
    <row r="44" spans="2:15" x14ac:dyDescent="0.2">
      <c r="B44" s="1194" t="s">
        <v>685</v>
      </c>
      <c r="C44" s="1215">
        <v>123575</v>
      </c>
      <c r="D44" s="1215">
        <v>395</v>
      </c>
      <c r="E44" s="1215">
        <v>67879</v>
      </c>
      <c r="F44" s="1215">
        <v>412</v>
      </c>
      <c r="G44" s="1215">
        <v>131</v>
      </c>
      <c r="H44" s="1216">
        <v>192392</v>
      </c>
      <c r="I44" s="1217"/>
      <c r="K44" s="892"/>
      <c r="L44" s="1209"/>
    </row>
    <row r="45" spans="2:15" x14ac:dyDescent="0.2">
      <c r="B45" s="1194" t="s">
        <v>686</v>
      </c>
      <c r="C45" s="1215">
        <v>70040</v>
      </c>
      <c r="D45" s="1215">
        <v>247</v>
      </c>
      <c r="E45" s="1215">
        <v>40910</v>
      </c>
      <c r="F45" s="1215">
        <v>117</v>
      </c>
      <c r="G45" s="1215">
        <v>40</v>
      </c>
      <c r="H45" s="1216">
        <v>111354</v>
      </c>
      <c r="I45" s="1217"/>
      <c r="K45" s="892"/>
      <c r="L45" s="1209"/>
    </row>
    <row r="46" spans="2:15" x14ac:dyDescent="0.2">
      <c r="B46" s="1194" t="s">
        <v>687</v>
      </c>
      <c r="C46" s="1215">
        <v>109177</v>
      </c>
      <c r="D46" s="1215">
        <v>345</v>
      </c>
      <c r="E46" s="1215">
        <v>65458</v>
      </c>
      <c r="F46" s="1215">
        <v>105</v>
      </c>
      <c r="G46" s="1215">
        <v>36</v>
      </c>
      <c r="H46" s="1216">
        <v>175121</v>
      </c>
      <c r="I46" s="1217"/>
      <c r="K46" s="892"/>
      <c r="L46" s="1209"/>
    </row>
    <row r="47" spans="2:15" x14ac:dyDescent="0.2">
      <c r="B47" s="1194" t="s">
        <v>688</v>
      </c>
      <c r="C47" s="1215">
        <v>194086</v>
      </c>
      <c r="D47" s="1215">
        <v>604</v>
      </c>
      <c r="E47" s="1215">
        <v>110280</v>
      </c>
      <c r="F47" s="1215">
        <v>755</v>
      </c>
      <c r="G47" s="1215">
        <v>101</v>
      </c>
      <c r="H47" s="1216">
        <v>305826</v>
      </c>
      <c r="I47" s="1217"/>
      <c r="K47" s="892"/>
      <c r="L47" s="1209"/>
    </row>
    <row r="48" spans="2:15" x14ac:dyDescent="0.2">
      <c r="B48" s="1194" t="s">
        <v>689</v>
      </c>
      <c r="C48" s="1215">
        <v>126974</v>
      </c>
      <c r="D48" s="1215">
        <v>344</v>
      </c>
      <c r="E48" s="1215">
        <v>72045</v>
      </c>
      <c r="F48" s="1215">
        <v>248</v>
      </c>
      <c r="G48" s="1215">
        <v>58</v>
      </c>
      <c r="H48" s="1216">
        <v>199669</v>
      </c>
      <c r="I48" s="1217"/>
      <c r="K48" s="892"/>
      <c r="L48" s="1209"/>
    </row>
    <row r="49" spans="2:13" x14ac:dyDescent="0.2">
      <c r="B49" s="1194" t="s">
        <v>690</v>
      </c>
      <c r="C49" s="1215">
        <v>45810</v>
      </c>
      <c r="D49" s="1215">
        <v>122</v>
      </c>
      <c r="E49" s="1215">
        <v>26096</v>
      </c>
      <c r="F49" s="1215">
        <v>71</v>
      </c>
      <c r="G49" s="1215">
        <v>16</v>
      </c>
      <c r="H49" s="1216">
        <v>72115</v>
      </c>
      <c r="I49" s="1217"/>
      <c r="K49" s="892"/>
      <c r="L49" s="1209"/>
    </row>
    <row r="50" spans="2:13" x14ac:dyDescent="0.2">
      <c r="B50" s="1194" t="s">
        <v>691</v>
      </c>
      <c r="C50" s="1215">
        <v>88902</v>
      </c>
      <c r="D50" s="1215">
        <v>302</v>
      </c>
      <c r="E50" s="1215">
        <v>48719</v>
      </c>
      <c r="F50" s="1215">
        <v>203</v>
      </c>
      <c r="G50" s="1215">
        <v>18</v>
      </c>
      <c r="H50" s="1216">
        <v>138144</v>
      </c>
      <c r="I50" s="1217"/>
      <c r="K50" s="892"/>
      <c r="L50" s="1209"/>
    </row>
    <row r="51" spans="2:13" x14ac:dyDescent="0.2">
      <c r="B51" s="1194" t="s">
        <v>692</v>
      </c>
      <c r="C51" s="1215">
        <v>12037</v>
      </c>
      <c r="D51" s="1215">
        <v>29</v>
      </c>
      <c r="E51" s="1215">
        <v>6159</v>
      </c>
      <c r="F51" s="1215">
        <v>38</v>
      </c>
      <c r="G51" s="1215">
        <v>7</v>
      </c>
      <c r="H51" s="1216">
        <v>18270</v>
      </c>
      <c r="I51" s="1217"/>
      <c r="K51" s="892"/>
      <c r="L51" s="1209"/>
    </row>
    <row r="52" spans="2:13" x14ac:dyDescent="0.2">
      <c r="B52" s="1194" t="s">
        <v>693</v>
      </c>
      <c r="C52" s="1215">
        <v>6583</v>
      </c>
      <c r="D52" s="1215">
        <v>23</v>
      </c>
      <c r="E52" s="1215">
        <v>3579</v>
      </c>
      <c r="F52" s="1215">
        <v>13</v>
      </c>
      <c r="G52" s="1215">
        <v>32</v>
      </c>
      <c r="H52" s="1216">
        <v>10230</v>
      </c>
      <c r="I52" s="1217"/>
      <c r="K52" s="892"/>
      <c r="L52" s="1209"/>
    </row>
    <row r="53" spans="2:13" x14ac:dyDescent="0.2">
      <c r="B53" s="1194" t="s">
        <v>694</v>
      </c>
      <c r="C53" s="1215">
        <v>360511</v>
      </c>
      <c r="D53" s="1215">
        <v>1578</v>
      </c>
      <c r="E53" s="1215">
        <v>191478</v>
      </c>
      <c r="F53" s="1215">
        <v>969</v>
      </c>
      <c r="G53" s="1215">
        <v>175</v>
      </c>
      <c r="H53" s="1216">
        <v>554711</v>
      </c>
      <c r="I53" s="1217"/>
      <c r="K53" s="892"/>
      <c r="L53" s="1209"/>
    </row>
    <row r="54" spans="2:13" ht="13.5" thickBot="1" x14ac:dyDescent="0.25">
      <c r="B54" s="1205" t="s">
        <v>20</v>
      </c>
      <c r="C54" s="1206">
        <v>1275696</v>
      </c>
      <c r="D54" s="1206">
        <v>4465</v>
      </c>
      <c r="E54" s="1206">
        <v>705547</v>
      </c>
      <c r="F54" s="1206">
        <v>3193</v>
      </c>
      <c r="G54" s="1206">
        <v>709</v>
      </c>
      <c r="H54" s="1207">
        <v>1989610</v>
      </c>
      <c r="I54" s="1218"/>
      <c r="J54" s="1219"/>
      <c r="K54" s="1220"/>
      <c r="L54" s="1209"/>
    </row>
    <row r="55" spans="2:13" ht="13.5" thickTop="1" x14ac:dyDescent="0.2">
      <c r="I55" s="1221"/>
      <c r="J55" s="1221"/>
      <c r="K55" s="1221"/>
    </row>
    <row r="57" spans="2:13" x14ac:dyDescent="0.2">
      <c r="B57" s="1208" t="s">
        <v>353</v>
      </c>
      <c r="C57" s="1208"/>
      <c r="D57" s="1208"/>
      <c r="E57" s="1208"/>
      <c r="F57" s="1208"/>
      <c r="G57" s="1208"/>
      <c r="H57" s="1208"/>
    </row>
    <row r="58" spans="2:13" ht="13.5" thickBot="1" x14ac:dyDescent="0.25">
      <c r="B58" s="1210">
        <v>42401</v>
      </c>
      <c r="C58" s="1210"/>
      <c r="D58" s="1210"/>
      <c r="E58" s="1210"/>
      <c r="F58" s="1210"/>
      <c r="G58" s="1210"/>
      <c r="H58" s="1210"/>
    </row>
    <row r="59" spans="2:13" ht="27" thickTop="1" thickBot="1" x14ac:dyDescent="0.25">
      <c r="B59" s="1211" t="s">
        <v>170</v>
      </c>
      <c r="C59" s="1212" t="s">
        <v>695</v>
      </c>
      <c r="D59" s="1212" t="s">
        <v>669</v>
      </c>
      <c r="E59" s="1212" t="s">
        <v>670</v>
      </c>
      <c r="F59" s="1212" t="s">
        <v>671</v>
      </c>
      <c r="G59" s="1212" t="s">
        <v>696</v>
      </c>
      <c r="H59" s="1213" t="s">
        <v>20</v>
      </c>
    </row>
    <row r="60" spans="2:13" ht="13.5" thickTop="1" x14ac:dyDescent="0.2">
      <c r="B60" s="1194" t="s">
        <v>680</v>
      </c>
      <c r="C60" s="1215">
        <v>17197</v>
      </c>
      <c r="D60" s="1215">
        <v>79</v>
      </c>
      <c r="E60" s="1215">
        <v>8789</v>
      </c>
      <c r="F60" s="1215">
        <v>44</v>
      </c>
      <c r="G60" s="1215">
        <v>1</v>
      </c>
      <c r="H60" s="1216">
        <v>26110</v>
      </c>
      <c r="L60" s="1222"/>
      <c r="M60" s="1209"/>
    </row>
    <row r="61" spans="2:13" x14ac:dyDescent="0.2">
      <c r="B61" s="1194" t="s">
        <v>681</v>
      </c>
      <c r="C61" s="1215">
        <v>22384</v>
      </c>
      <c r="D61" s="1215">
        <v>60</v>
      </c>
      <c r="E61" s="1215">
        <v>11654</v>
      </c>
      <c r="F61" s="1215">
        <v>54</v>
      </c>
      <c r="G61" s="1215">
        <v>15</v>
      </c>
      <c r="H61" s="1216">
        <v>34167</v>
      </c>
      <c r="L61" s="1222"/>
      <c r="M61" s="1209"/>
    </row>
    <row r="62" spans="2:13" x14ac:dyDescent="0.2">
      <c r="B62" s="1194" t="s">
        <v>682</v>
      </c>
      <c r="C62" s="1215">
        <v>14652</v>
      </c>
      <c r="D62" s="1215">
        <v>60</v>
      </c>
      <c r="E62" s="1215">
        <v>7021</v>
      </c>
      <c r="F62" s="1215">
        <v>30</v>
      </c>
      <c r="G62" s="1215">
        <v>19</v>
      </c>
      <c r="H62" s="1216">
        <v>21782</v>
      </c>
      <c r="L62" s="1222"/>
      <c r="M62" s="1209"/>
    </row>
    <row r="63" spans="2:13" x14ac:dyDescent="0.2">
      <c r="B63" s="1194" t="s">
        <v>683</v>
      </c>
      <c r="C63" s="1215">
        <v>22895</v>
      </c>
      <c r="D63" s="1215">
        <v>87</v>
      </c>
      <c r="E63" s="1215">
        <v>11772</v>
      </c>
      <c r="F63" s="1215">
        <v>38</v>
      </c>
      <c r="G63" s="1215">
        <v>26</v>
      </c>
      <c r="H63" s="1216">
        <v>34818</v>
      </c>
      <c r="L63" s="1222"/>
      <c r="M63" s="1209"/>
    </row>
    <row r="64" spans="2:13" x14ac:dyDescent="0.2">
      <c r="B64" s="1194" t="s">
        <v>684</v>
      </c>
      <c r="C64" s="1215">
        <v>62266</v>
      </c>
      <c r="D64" s="1215">
        <v>203</v>
      </c>
      <c r="E64" s="1215">
        <v>33895</v>
      </c>
      <c r="F64" s="1215">
        <v>97</v>
      </c>
      <c r="G64" s="1215">
        <v>35</v>
      </c>
      <c r="H64" s="1216">
        <v>96496</v>
      </c>
      <c r="L64" s="1222"/>
      <c r="M64" s="1209"/>
    </row>
    <row r="65" spans="2:13" x14ac:dyDescent="0.2">
      <c r="B65" s="1194" t="s">
        <v>685</v>
      </c>
      <c r="C65" s="1215">
        <v>124529</v>
      </c>
      <c r="D65" s="1215">
        <v>400</v>
      </c>
      <c r="E65" s="1215">
        <v>67969</v>
      </c>
      <c r="F65" s="1215">
        <v>410</v>
      </c>
      <c r="G65" s="1215">
        <v>136</v>
      </c>
      <c r="H65" s="1216">
        <v>193444</v>
      </c>
      <c r="L65" s="1222"/>
      <c r="M65" s="1209"/>
    </row>
    <row r="66" spans="2:13" x14ac:dyDescent="0.2">
      <c r="B66" s="1194" t="s">
        <v>686</v>
      </c>
      <c r="C66" s="1215">
        <v>70633</v>
      </c>
      <c r="D66" s="1215">
        <v>236</v>
      </c>
      <c r="E66" s="1215">
        <v>40962</v>
      </c>
      <c r="F66" s="1215">
        <v>118</v>
      </c>
      <c r="G66" s="1215">
        <v>43</v>
      </c>
      <c r="H66" s="1216">
        <v>111992</v>
      </c>
      <c r="L66" s="1222"/>
      <c r="M66" s="1209"/>
    </row>
    <row r="67" spans="2:13" x14ac:dyDescent="0.2">
      <c r="B67" s="1194" t="s">
        <v>687</v>
      </c>
      <c r="C67" s="1215">
        <v>109908</v>
      </c>
      <c r="D67" s="1215">
        <v>311</v>
      </c>
      <c r="E67" s="1215">
        <v>65399</v>
      </c>
      <c r="F67" s="1215">
        <v>108</v>
      </c>
      <c r="G67" s="1215">
        <v>36</v>
      </c>
      <c r="H67" s="1216">
        <v>175762</v>
      </c>
      <c r="L67" s="1222"/>
      <c r="M67" s="1209"/>
    </row>
    <row r="68" spans="2:13" x14ac:dyDescent="0.2">
      <c r="B68" s="1194" t="s">
        <v>688</v>
      </c>
      <c r="C68" s="1215">
        <v>195343</v>
      </c>
      <c r="D68" s="1215">
        <v>601</v>
      </c>
      <c r="E68" s="1215">
        <v>109933</v>
      </c>
      <c r="F68" s="1215">
        <v>757</v>
      </c>
      <c r="G68" s="1215">
        <v>102</v>
      </c>
      <c r="H68" s="1216">
        <v>306736</v>
      </c>
      <c r="L68" s="1222"/>
      <c r="M68" s="1209"/>
    </row>
    <row r="69" spans="2:13" x14ac:dyDescent="0.2">
      <c r="B69" s="1194" t="s">
        <v>689</v>
      </c>
      <c r="C69" s="1215">
        <v>128048</v>
      </c>
      <c r="D69" s="1215">
        <v>331</v>
      </c>
      <c r="E69" s="1215">
        <v>72019</v>
      </c>
      <c r="F69" s="1215">
        <v>251</v>
      </c>
      <c r="G69" s="1215">
        <v>58</v>
      </c>
      <c r="H69" s="1216">
        <v>200707</v>
      </c>
      <c r="L69" s="1222"/>
      <c r="M69" s="1209"/>
    </row>
    <row r="70" spans="2:13" x14ac:dyDescent="0.2">
      <c r="B70" s="1194" t="s">
        <v>690</v>
      </c>
      <c r="C70" s="1215">
        <v>46089</v>
      </c>
      <c r="D70" s="1215">
        <v>120</v>
      </c>
      <c r="E70" s="1215">
        <v>26037</v>
      </c>
      <c r="F70" s="1215">
        <v>69</v>
      </c>
      <c r="G70" s="1215">
        <v>17</v>
      </c>
      <c r="H70" s="1216">
        <v>72332</v>
      </c>
      <c r="L70" s="1222"/>
      <c r="M70" s="1209"/>
    </row>
    <row r="71" spans="2:13" x14ac:dyDescent="0.2">
      <c r="B71" s="1194" t="s">
        <v>691</v>
      </c>
      <c r="C71" s="1215">
        <v>89390</v>
      </c>
      <c r="D71" s="1215">
        <v>292</v>
      </c>
      <c r="E71" s="1215">
        <v>48548</v>
      </c>
      <c r="F71" s="1215">
        <v>206</v>
      </c>
      <c r="G71" s="1215">
        <v>18</v>
      </c>
      <c r="H71" s="1216">
        <v>138454</v>
      </c>
      <c r="L71" s="1222"/>
      <c r="M71" s="1209"/>
    </row>
    <row r="72" spans="2:13" x14ac:dyDescent="0.2">
      <c r="B72" s="1194" t="s">
        <v>692</v>
      </c>
      <c r="C72" s="1215">
        <v>12157</v>
      </c>
      <c r="D72" s="1215">
        <v>32</v>
      </c>
      <c r="E72" s="1215">
        <v>6177</v>
      </c>
      <c r="F72" s="1215">
        <v>36</v>
      </c>
      <c r="G72" s="1215">
        <v>7</v>
      </c>
      <c r="H72" s="1216">
        <v>18409</v>
      </c>
      <c r="L72" s="1222"/>
      <c r="M72" s="1209"/>
    </row>
    <row r="73" spans="2:13" x14ac:dyDescent="0.2">
      <c r="B73" s="1194" t="s">
        <v>693</v>
      </c>
      <c r="C73" s="1215">
        <v>6608</v>
      </c>
      <c r="D73" s="1215">
        <v>17</v>
      </c>
      <c r="E73" s="1215">
        <v>3565</v>
      </c>
      <c r="F73" s="1215">
        <v>13</v>
      </c>
      <c r="G73" s="1215">
        <v>34</v>
      </c>
      <c r="H73" s="1216">
        <v>10237</v>
      </c>
      <c r="L73" s="1222"/>
      <c r="M73" s="1209"/>
    </row>
    <row r="74" spans="2:13" x14ac:dyDescent="0.2">
      <c r="B74" s="1194" t="s">
        <v>694</v>
      </c>
      <c r="C74" s="1215">
        <v>363835</v>
      </c>
      <c r="D74" s="1215">
        <v>1647</v>
      </c>
      <c r="E74" s="1215">
        <v>192159</v>
      </c>
      <c r="F74" s="1215">
        <v>977</v>
      </c>
      <c r="G74" s="1215">
        <v>184</v>
      </c>
      <c r="H74" s="1216">
        <v>558802</v>
      </c>
      <c r="L74" s="1222"/>
      <c r="M74" s="1209"/>
    </row>
    <row r="75" spans="2:13" ht="13.5" thickBot="1" x14ac:dyDescent="0.25">
      <c r="B75" s="1205" t="s">
        <v>20</v>
      </c>
      <c r="C75" s="1206">
        <v>1285934</v>
      </c>
      <c r="D75" s="1206">
        <v>4476</v>
      </c>
      <c r="E75" s="1206">
        <v>705899</v>
      </c>
      <c r="F75" s="1206">
        <v>3208</v>
      </c>
      <c r="G75" s="1206">
        <v>731</v>
      </c>
      <c r="H75" s="1207">
        <v>2000248</v>
      </c>
      <c r="J75" s="1219"/>
    </row>
    <row r="76" spans="2:13" ht="13.5" thickTop="1" x14ac:dyDescent="0.2"/>
    <row r="78" spans="2:13" x14ac:dyDescent="0.2">
      <c r="B78" s="1208" t="s">
        <v>353</v>
      </c>
      <c r="C78" s="1208"/>
      <c r="D78" s="1208"/>
      <c r="E78" s="1208"/>
      <c r="F78" s="1208"/>
      <c r="G78" s="1208"/>
      <c r="H78" s="1208"/>
    </row>
    <row r="79" spans="2:13" ht="13.5" thickBot="1" x14ac:dyDescent="0.25">
      <c r="B79" s="1210">
        <v>42430</v>
      </c>
      <c r="C79" s="1210"/>
      <c r="D79" s="1210"/>
      <c r="E79" s="1210"/>
      <c r="F79" s="1210"/>
      <c r="G79" s="1210"/>
      <c r="H79" s="1210"/>
    </row>
    <row r="80" spans="2:13" ht="27" thickTop="1" thickBot="1" x14ac:dyDescent="0.25">
      <c r="B80" s="1211" t="s">
        <v>170</v>
      </c>
      <c r="C80" s="1212" t="s">
        <v>695</v>
      </c>
      <c r="D80" s="1212" t="s">
        <v>669</v>
      </c>
      <c r="E80" s="1212" t="s">
        <v>670</v>
      </c>
      <c r="F80" s="1212" t="s">
        <v>671</v>
      </c>
      <c r="G80" s="1212" t="s">
        <v>696</v>
      </c>
      <c r="H80" s="1213" t="s">
        <v>20</v>
      </c>
      <c r="J80" s="1221"/>
    </row>
    <row r="81" spans="2:10" ht="13.5" thickTop="1" x14ac:dyDescent="0.2">
      <c r="B81" s="1194" t="s">
        <v>680</v>
      </c>
      <c r="C81" s="1215">
        <v>17304</v>
      </c>
      <c r="D81" s="1215">
        <v>58</v>
      </c>
      <c r="E81" s="1215">
        <v>8845</v>
      </c>
      <c r="F81" s="1215">
        <v>44</v>
      </c>
      <c r="G81" s="1215">
        <v>1</v>
      </c>
      <c r="H81" s="1216">
        <v>26252</v>
      </c>
      <c r="J81" s="1223"/>
    </row>
    <row r="82" spans="2:10" x14ac:dyDescent="0.2">
      <c r="B82" s="1194" t="s">
        <v>681</v>
      </c>
      <c r="C82" s="1215">
        <v>22381</v>
      </c>
      <c r="D82" s="1215">
        <v>53</v>
      </c>
      <c r="E82" s="1215">
        <v>11631</v>
      </c>
      <c r="F82" s="1215">
        <v>55</v>
      </c>
      <c r="G82" s="1215">
        <v>15</v>
      </c>
      <c r="H82" s="1216">
        <v>34135</v>
      </c>
      <c r="J82" s="1223"/>
    </row>
    <row r="83" spans="2:10" x14ac:dyDescent="0.2">
      <c r="B83" s="1194" t="s">
        <v>682</v>
      </c>
      <c r="C83" s="1215">
        <v>14675</v>
      </c>
      <c r="D83" s="1215">
        <v>50</v>
      </c>
      <c r="E83" s="1215">
        <v>7057</v>
      </c>
      <c r="F83" s="1215">
        <v>30</v>
      </c>
      <c r="G83" s="1215">
        <v>19</v>
      </c>
      <c r="H83" s="1216">
        <v>21831</v>
      </c>
      <c r="J83" s="1223"/>
    </row>
    <row r="84" spans="2:10" x14ac:dyDescent="0.2">
      <c r="B84" s="1194" t="s">
        <v>683</v>
      </c>
      <c r="C84" s="1215">
        <v>23082</v>
      </c>
      <c r="D84" s="1215">
        <v>73</v>
      </c>
      <c r="E84" s="1215">
        <v>11853</v>
      </c>
      <c r="F84" s="1215">
        <v>39</v>
      </c>
      <c r="G84" s="1215">
        <v>24</v>
      </c>
      <c r="H84" s="1216">
        <v>35071</v>
      </c>
      <c r="J84" s="1223"/>
    </row>
    <row r="85" spans="2:10" x14ac:dyDescent="0.2">
      <c r="B85" s="1194" t="s">
        <v>684</v>
      </c>
      <c r="C85" s="1215">
        <v>62398</v>
      </c>
      <c r="D85" s="1215">
        <v>162</v>
      </c>
      <c r="E85" s="1215">
        <v>33985</v>
      </c>
      <c r="F85" s="1215">
        <v>96</v>
      </c>
      <c r="G85" s="1215">
        <v>35</v>
      </c>
      <c r="H85" s="1216">
        <v>96676</v>
      </c>
      <c r="J85" s="1223"/>
    </row>
    <row r="86" spans="2:10" x14ac:dyDescent="0.2">
      <c r="B86" s="1194" t="s">
        <v>685</v>
      </c>
      <c r="C86" s="1215">
        <v>124686</v>
      </c>
      <c r="D86" s="1215">
        <v>359</v>
      </c>
      <c r="E86" s="1215">
        <v>68029</v>
      </c>
      <c r="F86" s="1215">
        <v>413</v>
      </c>
      <c r="G86" s="1215">
        <v>136</v>
      </c>
      <c r="H86" s="1216">
        <v>193623</v>
      </c>
      <c r="J86" s="1223"/>
    </row>
    <row r="87" spans="2:10" x14ac:dyDescent="0.2">
      <c r="B87" s="1194" t="s">
        <v>686</v>
      </c>
      <c r="C87" s="1215">
        <v>70662</v>
      </c>
      <c r="D87" s="1215">
        <v>194</v>
      </c>
      <c r="E87" s="1215">
        <v>41005</v>
      </c>
      <c r="F87" s="1215">
        <v>117</v>
      </c>
      <c r="G87" s="1215">
        <v>43</v>
      </c>
      <c r="H87" s="1216">
        <v>112021</v>
      </c>
      <c r="J87" s="1223"/>
    </row>
    <row r="88" spans="2:10" x14ac:dyDescent="0.2">
      <c r="B88" s="1194" t="s">
        <v>687</v>
      </c>
      <c r="C88" s="1215">
        <v>110063</v>
      </c>
      <c r="D88" s="1215">
        <v>283</v>
      </c>
      <c r="E88" s="1215">
        <v>65481</v>
      </c>
      <c r="F88" s="1215">
        <v>108</v>
      </c>
      <c r="G88" s="1215">
        <v>36</v>
      </c>
      <c r="H88" s="1216">
        <v>175971</v>
      </c>
      <c r="J88" s="1223"/>
    </row>
    <row r="89" spans="2:10" x14ac:dyDescent="0.2">
      <c r="B89" s="1194" t="s">
        <v>688</v>
      </c>
      <c r="C89" s="1215">
        <v>195577</v>
      </c>
      <c r="D89" s="1215">
        <v>525</v>
      </c>
      <c r="E89" s="1215">
        <v>110064</v>
      </c>
      <c r="F89" s="1215">
        <v>751</v>
      </c>
      <c r="G89" s="1215">
        <v>100</v>
      </c>
      <c r="H89" s="1216">
        <v>307017</v>
      </c>
      <c r="J89" s="1223"/>
    </row>
    <row r="90" spans="2:10" x14ac:dyDescent="0.2">
      <c r="B90" s="1194" t="s">
        <v>689</v>
      </c>
      <c r="C90" s="1215">
        <v>127887</v>
      </c>
      <c r="D90" s="1215">
        <v>274</v>
      </c>
      <c r="E90" s="1215">
        <v>71887</v>
      </c>
      <c r="F90" s="1215">
        <v>252</v>
      </c>
      <c r="G90" s="1215">
        <v>58</v>
      </c>
      <c r="H90" s="1216">
        <v>200358</v>
      </c>
      <c r="J90" s="1223"/>
    </row>
    <row r="91" spans="2:10" x14ac:dyDescent="0.2">
      <c r="B91" s="1194" t="s">
        <v>690</v>
      </c>
      <c r="C91" s="1215">
        <v>46118</v>
      </c>
      <c r="D91" s="1215">
        <v>107</v>
      </c>
      <c r="E91" s="1215">
        <v>26057</v>
      </c>
      <c r="F91" s="1215">
        <v>71</v>
      </c>
      <c r="G91" s="1215">
        <v>18</v>
      </c>
      <c r="H91" s="1216">
        <v>72371</v>
      </c>
      <c r="J91" s="1223"/>
    </row>
    <row r="92" spans="2:10" x14ac:dyDescent="0.2">
      <c r="B92" s="1194" t="s">
        <v>691</v>
      </c>
      <c r="C92" s="1215">
        <v>89226</v>
      </c>
      <c r="D92" s="1215">
        <v>265</v>
      </c>
      <c r="E92" s="1215">
        <v>48365</v>
      </c>
      <c r="F92" s="1215">
        <v>207</v>
      </c>
      <c r="G92" s="1215">
        <v>17</v>
      </c>
      <c r="H92" s="1216">
        <v>138080</v>
      </c>
      <c r="J92" s="1223"/>
    </row>
    <row r="93" spans="2:10" x14ac:dyDescent="0.2">
      <c r="B93" s="1194" t="s">
        <v>692</v>
      </c>
      <c r="C93" s="1215">
        <v>12207</v>
      </c>
      <c r="D93" s="1215">
        <v>38</v>
      </c>
      <c r="E93" s="1215">
        <v>6207</v>
      </c>
      <c r="F93" s="1215">
        <v>37</v>
      </c>
      <c r="G93" s="1215">
        <v>10</v>
      </c>
      <c r="H93" s="1216">
        <v>18499</v>
      </c>
      <c r="J93" s="1223"/>
    </row>
    <row r="94" spans="2:10" x14ac:dyDescent="0.2">
      <c r="B94" s="1194" t="s">
        <v>693</v>
      </c>
      <c r="C94" s="1215">
        <v>6607</v>
      </c>
      <c r="D94" s="1215">
        <v>12</v>
      </c>
      <c r="E94" s="1215">
        <v>3561</v>
      </c>
      <c r="F94" s="1215">
        <v>13</v>
      </c>
      <c r="G94" s="1215">
        <v>34</v>
      </c>
      <c r="H94" s="1216">
        <v>10227</v>
      </c>
      <c r="J94" s="1223"/>
    </row>
    <row r="95" spans="2:10" x14ac:dyDescent="0.2">
      <c r="B95" s="1194" t="s">
        <v>694</v>
      </c>
      <c r="C95" s="1215">
        <v>365103</v>
      </c>
      <c r="D95" s="1215">
        <v>1439</v>
      </c>
      <c r="E95" s="1215">
        <v>192789</v>
      </c>
      <c r="F95" s="1215">
        <v>981</v>
      </c>
      <c r="G95" s="1215">
        <v>187</v>
      </c>
      <c r="H95" s="1216">
        <v>560499</v>
      </c>
      <c r="J95" s="1223"/>
    </row>
    <row r="96" spans="2:10" ht="13.5" thickBot="1" x14ac:dyDescent="0.25">
      <c r="B96" s="1205" t="s">
        <v>20</v>
      </c>
      <c r="C96" s="1206">
        <v>1287976</v>
      </c>
      <c r="D96" s="1206">
        <v>3892</v>
      </c>
      <c r="E96" s="1206">
        <v>706816</v>
      </c>
      <c r="F96" s="1206">
        <v>3214</v>
      </c>
      <c r="G96" s="1206">
        <v>733</v>
      </c>
      <c r="H96" s="1207">
        <v>2002631</v>
      </c>
      <c r="J96" s="1221"/>
    </row>
    <row r="97" spans="2:8" ht="13.5" thickTop="1" x14ac:dyDescent="0.2">
      <c r="B97" s="1185"/>
    </row>
    <row r="98" spans="2:8" x14ac:dyDescent="0.2">
      <c r="B98" s="1208" t="s">
        <v>353</v>
      </c>
      <c r="C98" s="1208"/>
      <c r="D98" s="1208"/>
      <c r="E98" s="1208"/>
      <c r="F98" s="1208"/>
      <c r="G98" s="1208"/>
      <c r="H98" s="1208"/>
    </row>
    <row r="99" spans="2:8" ht="13.5" thickBot="1" x14ac:dyDescent="0.25">
      <c r="B99" s="1210">
        <v>42461</v>
      </c>
      <c r="C99" s="1210"/>
      <c r="D99" s="1210"/>
      <c r="E99" s="1210"/>
      <c r="F99" s="1210"/>
      <c r="G99" s="1210"/>
      <c r="H99" s="1210"/>
    </row>
    <row r="100" spans="2:8" ht="27" thickTop="1" thickBot="1" x14ac:dyDescent="0.25">
      <c r="B100" s="1211" t="s">
        <v>170</v>
      </c>
      <c r="C100" s="1212" t="s">
        <v>695</v>
      </c>
      <c r="D100" s="1212" t="s">
        <v>669</v>
      </c>
      <c r="E100" s="1212" t="s">
        <v>670</v>
      </c>
      <c r="F100" s="1212" t="s">
        <v>671</v>
      </c>
      <c r="G100" s="1212" t="s">
        <v>696</v>
      </c>
      <c r="H100" s="1213" t="s">
        <v>20</v>
      </c>
    </row>
    <row r="101" spans="2:8" ht="13.5" thickTop="1" x14ac:dyDescent="0.2">
      <c r="B101" s="1194" t="s">
        <v>680</v>
      </c>
      <c r="C101" s="1215">
        <v>17385</v>
      </c>
      <c r="D101" s="1215">
        <v>53</v>
      </c>
      <c r="E101" s="1215">
        <v>8893</v>
      </c>
      <c r="F101" s="1215">
        <v>45</v>
      </c>
      <c r="G101" s="987">
        <v>2</v>
      </c>
      <c r="H101" s="1216">
        <v>26378</v>
      </c>
    </row>
    <row r="102" spans="2:8" x14ac:dyDescent="0.2">
      <c r="B102" s="1194" t="s">
        <v>681</v>
      </c>
      <c r="C102" s="1215">
        <v>22438</v>
      </c>
      <c r="D102" s="1215">
        <v>60</v>
      </c>
      <c r="E102" s="1215">
        <v>11670</v>
      </c>
      <c r="F102" s="1215">
        <v>56</v>
      </c>
      <c r="G102" s="987">
        <v>16</v>
      </c>
      <c r="H102" s="1216">
        <v>34240</v>
      </c>
    </row>
    <row r="103" spans="2:8" x14ac:dyDescent="0.2">
      <c r="B103" s="1194" t="s">
        <v>682</v>
      </c>
      <c r="C103" s="1215">
        <v>14745</v>
      </c>
      <c r="D103" s="1215">
        <v>39</v>
      </c>
      <c r="E103" s="1215">
        <v>7108</v>
      </c>
      <c r="F103" s="1215">
        <v>29</v>
      </c>
      <c r="G103" s="987">
        <v>19</v>
      </c>
      <c r="H103" s="1216">
        <v>21940</v>
      </c>
    </row>
    <row r="104" spans="2:8" x14ac:dyDescent="0.2">
      <c r="B104" s="1194" t="s">
        <v>683</v>
      </c>
      <c r="C104" s="1215">
        <v>23236</v>
      </c>
      <c r="D104" s="1215">
        <v>71</v>
      </c>
      <c r="E104" s="1215">
        <v>11960</v>
      </c>
      <c r="F104" s="1215">
        <v>40</v>
      </c>
      <c r="G104" s="987">
        <v>23</v>
      </c>
      <c r="H104" s="1216">
        <v>35330</v>
      </c>
    </row>
    <row r="105" spans="2:8" x14ac:dyDescent="0.2">
      <c r="B105" s="1194" t="s">
        <v>684</v>
      </c>
      <c r="C105" s="1215">
        <v>62518</v>
      </c>
      <c r="D105" s="1215">
        <v>147</v>
      </c>
      <c r="E105" s="1215">
        <v>34102</v>
      </c>
      <c r="F105" s="1215">
        <v>95</v>
      </c>
      <c r="G105" s="987">
        <v>37</v>
      </c>
      <c r="H105" s="1216">
        <v>96899</v>
      </c>
    </row>
    <row r="106" spans="2:8" x14ac:dyDescent="0.2">
      <c r="B106" s="1194" t="s">
        <v>685</v>
      </c>
      <c r="C106" s="1215">
        <v>125084</v>
      </c>
      <c r="D106" s="1215">
        <v>303</v>
      </c>
      <c r="E106" s="1215">
        <v>68382</v>
      </c>
      <c r="F106" s="1215">
        <v>413</v>
      </c>
      <c r="G106" s="987">
        <v>137</v>
      </c>
      <c r="H106" s="1216">
        <v>194319</v>
      </c>
    </row>
    <row r="107" spans="2:8" x14ac:dyDescent="0.2">
      <c r="B107" s="1194" t="s">
        <v>686</v>
      </c>
      <c r="C107" s="1215">
        <v>70972</v>
      </c>
      <c r="D107" s="1215">
        <v>193</v>
      </c>
      <c r="E107" s="1215">
        <v>41233</v>
      </c>
      <c r="F107" s="1215">
        <v>117</v>
      </c>
      <c r="G107" s="987">
        <v>44</v>
      </c>
      <c r="H107" s="1216">
        <v>112559</v>
      </c>
    </row>
    <row r="108" spans="2:8" x14ac:dyDescent="0.2">
      <c r="B108" s="1194" t="s">
        <v>687</v>
      </c>
      <c r="C108" s="1215">
        <v>110263</v>
      </c>
      <c r="D108" s="1215">
        <v>289</v>
      </c>
      <c r="E108" s="1215">
        <v>65623</v>
      </c>
      <c r="F108" s="1215">
        <v>104</v>
      </c>
      <c r="G108" s="987">
        <v>37</v>
      </c>
      <c r="H108" s="1216">
        <v>176316</v>
      </c>
    </row>
    <row r="109" spans="2:8" x14ac:dyDescent="0.2">
      <c r="B109" s="1194" t="s">
        <v>688</v>
      </c>
      <c r="C109" s="1215">
        <v>195937</v>
      </c>
      <c r="D109" s="1215">
        <v>459</v>
      </c>
      <c r="E109" s="1215">
        <v>110521</v>
      </c>
      <c r="F109" s="1215">
        <v>749</v>
      </c>
      <c r="G109" s="987">
        <v>103</v>
      </c>
      <c r="H109" s="1216">
        <v>307769</v>
      </c>
    </row>
    <row r="110" spans="2:8" x14ac:dyDescent="0.2">
      <c r="B110" s="1194" t="s">
        <v>689</v>
      </c>
      <c r="C110" s="1215">
        <v>128225</v>
      </c>
      <c r="D110" s="1215">
        <v>275</v>
      </c>
      <c r="E110" s="1215">
        <v>72268</v>
      </c>
      <c r="F110" s="1215">
        <v>251</v>
      </c>
      <c r="G110" s="987">
        <v>57</v>
      </c>
      <c r="H110" s="1216">
        <v>201076</v>
      </c>
    </row>
    <row r="111" spans="2:8" x14ac:dyDescent="0.2">
      <c r="B111" s="1194" t="s">
        <v>690</v>
      </c>
      <c r="C111" s="1215">
        <v>46222</v>
      </c>
      <c r="D111" s="1215">
        <v>112</v>
      </c>
      <c r="E111" s="1215">
        <v>26179</v>
      </c>
      <c r="F111" s="1215">
        <v>70</v>
      </c>
      <c r="G111" s="987">
        <v>17</v>
      </c>
      <c r="H111" s="1216">
        <v>72600</v>
      </c>
    </row>
    <row r="112" spans="2:8" x14ac:dyDescent="0.2">
      <c r="B112" s="1194" t="s">
        <v>691</v>
      </c>
      <c r="C112" s="1215">
        <v>89701</v>
      </c>
      <c r="D112" s="1215">
        <v>241</v>
      </c>
      <c r="E112" s="1215">
        <v>48796</v>
      </c>
      <c r="F112" s="1215">
        <v>206</v>
      </c>
      <c r="G112" s="987">
        <v>18</v>
      </c>
      <c r="H112" s="1216">
        <v>138962</v>
      </c>
    </row>
    <row r="113" spans="2:17" x14ac:dyDescent="0.2">
      <c r="B113" s="1194" t="s">
        <v>692</v>
      </c>
      <c r="C113" s="1215">
        <v>12226</v>
      </c>
      <c r="D113" s="1215">
        <v>41</v>
      </c>
      <c r="E113" s="1215">
        <v>6233</v>
      </c>
      <c r="F113" s="1215">
        <v>37</v>
      </c>
      <c r="G113" s="987">
        <v>10</v>
      </c>
      <c r="H113" s="1216">
        <v>18547</v>
      </c>
    </row>
    <row r="114" spans="2:17" x14ac:dyDescent="0.2">
      <c r="B114" s="1194" t="s">
        <v>693</v>
      </c>
      <c r="C114" s="1215">
        <v>6596</v>
      </c>
      <c r="D114" s="1215">
        <v>12</v>
      </c>
      <c r="E114" s="1215">
        <v>3554</v>
      </c>
      <c r="F114" s="1215">
        <v>13</v>
      </c>
      <c r="G114" s="987">
        <v>33</v>
      </c>
      <c r="H114" s="1216">
        <v>10208</v>
      </c>
    </row>
    <row r="115" spans="2:17" x14ac:dyDescent="0.2">
      <c r="B115" s="1194" t="s">
        <v>694</v>
      </c>
      <c r="C115" s="1215">
        <v>365989</v>
      </c>
      <c r="D115" s="1215">
        <v>1278</v>
      </c>
      <c r="E115" s="1215">
        <v>193637</v>
      </c>
      <c r="F115" s="1215">
        <v>979</v>
      </c>
      <c r="G115" s="987">
        <v>196</v>
      </c>
      <c r="H115" s="1216">
        <v>562079</v>
      </c>
    </row>
    <row r="116" spans="2:17" ht="13.5" thickBot="1" x14ac:dyDescent="0.25">
      <c r="B116" s="1205" t="s">
        <v>697</v>
      </c>
      <c r="C116" s="1206">
        <v>1291537</v>
      </c>
      <c r="D116" s="1206">
        <v>3573</v>
      </c>
      <c r="E116" s="1206">
        <v>710159</v>
      </c>
      <c r="F116" s="1206">
        <v>3204</v>
      </c>
      <c r="G116" s="1206">
        <v>749</v>
      </c>
      <c r="H116" s="1207">
        <v>2009222</v>
      </c>
    </row>
    <row r="117" spans="2:17" ht="13.5" thickTop="1" x14ac:dyDescent="0.2"/>
    <row r="118" spans="2:17" x14ac:dyDescent="0.2">
      <c r="B118" s="1208" t="s">
        <v>353</v>
      </c>
      <c r="C118" s="1208"/>
      <c r="D118" s="1208"/>
      <c r="E118" s="1208"/>
      <c r="F118" s="1208"/>
      <c r="G118" s="1208"/>
      <c r="H118" s="1208"/>
    </row>
    <row r="119" spans="2:17" ht="13.5" thickBot="1" x14ac:dyDescent="0.25">
      <c r="B119" s="1210">
        <v>42491</v>
      </c>
      <c r="C119" s="1210"/>
      <c r="D119" s="1210"/>
      <c r="E119" s="1210"/>
      <c r="F119" s="1210"/>
      <c r="G119" s="1210"/>
      <c r="H119" s="1210"/>
      <c r="K119" s="1221"/>
      <c r="L119" s="1221"/>
      <c r="M119" s="1221"/>
      <c r="N119" s="1221"/>
      <c r="O119" s="1221"/>
      <c r="P119" s="1221"/>
      <c r="Q119" s="1221"/>
    </row>
    <row r="120" spans="2:17" ht="27" thickTop="1" thickBot="1" x14ac:dyDescent="0.25">
      <c r="B120" s="1211" t="s">
        <v>170</v>
      </c>
      <c r="C120" s="1212" t="s">
        <v>695</v>
      </c>
      <c r="D120" s="1212" t="s">
        <v>669</v>
      </c>
      <c r="E120" s="1212" t="s">
        <v>670</v>
      </c>
      <c r="F120" s="1212" t="s">
        <v>671</v>
      </c>
      <c r="G120" s="1212" t="s">
        <v>696</v>
      </c>
      <c r="H120" s="1213" t="s">
        <v>20</v>
      </c>
      <c r="K120" s="1224"/>
      <c r="L120" s="1225"/>
      <c r="M120" s="1226"/>
      <c r="N120" s="1225"/>
      <c r="O120" s="1225"/>
      <c r="P120" s="1225"/>
      <c r="Q120" s="1227"/>
    </row>
    <row r="121" spans="2:17" ht="13.5" thickTop="1" x14ac:dyDescent="0.2">
      <c r="B121" s="1194" t="s">
        <v>680</v>
      </c>
      <c r="C121" s="1215">
        <v>17312</v>
      </c>
      <c r="D121" s="1215">
        <v>54</v>
      </c>
      <c r="E121" s="1215">
        <v>8852</v>
      </c>
      <c r="F121" s="1215">
        <v>44</v>
      </c>
      <c r="G121" s="1215">
        <v>2</v>
      </c>
      <c r="H121" s="1216">
        <v>26264</v>
      </c>
      <c r="K121" s="1228"/>
      <c r="L121" s="1229"/>
      <c r="M121" s="1229"/>
      <c r="N121" s="1229"/>
      <c r="O121" s="1229"/>
      <c r="P121" s="1229"/>
      <c r="Q121" s="1224"/>
    </row>
    <row r="122" spans="2:17" x14ac:dyDescent="0.2">
      <c r="B122" s="1194" t="s">
        <v>681</v>
      </c>
      <c r="C122" s="1215">
        <v>22473</v>
      </c>
      <c r="D122" s="1215">
        <v>79</v>
      </c>
      <c r="E122" s="1215">
        <v>11695</v>
      </c>
      <c r="F122" s="1215">
        <v>55</v>
      </c>
      <c r="G122" s="1215">
        <v>19</v>
      </c>
      <c r="H122" s="1216">
        <v>34321</v>
      </c>
      <c r="K122" s="1228"/>
      <c r="L122" s="1229"/>
      <c r="M122" s="1229"/>
      <c r="N122" s="1229"/>
      <c r="O122" s="1229"/>
      <c r="P122" s="1229"/>
      <c r="Q122" s="1224"/>
    </row>
    <row r="123" spans="2:17" x14ac:dyDescent="0.2">
      <c r="B123" s="1194" t="s">
        <v>682</v>
      </c>
      <c r="C123" s="1215">
        <v>14816</v>
      </c>
      <c r="D123" s="1215">
        <v>53</v>
      </c>
      <c r="E123" s="1215">
        <v>7172</v>
      </c>
      <c r="F123" s="1215">
        <v>29</v>
      </c>
      <c r="G123" s="1215">
        <v>18</v>
      </c>
      <c r="H123" s="1216">
        <v>22088</v>
      </c>
      <c r="K123" s="1228"/>
      <c r="L123" s="1229"/>
      <c r="M123" s="1229"/>
      <c r="N123" s="1229"/>
      <c r="O123" s="1229"/>
      <c r="P123" s="1229"/>
      <c r="Q123" s="1224"/>
    </row>
    <row r="124" spans="2:17" x14ac:dyDescent="0.2">
      <c r="B124" s="1194" t="s">
        <v>683</v>
      </c>
      <c r="C124" s="1215">
        <v>22554</v>
      </c>
      <c r="D124" s="1215">
        <v>47</v>
      </c>
      <c r="E124" s="1215">
        <v>11605</v>
      </c>
      <c r="F124" s="1215">
        <v>40</v>
      </c>
      <c r="G124" s="1215">
        <v>23</v>
      </c>
      <c r="H124" s="1216">
        <v>34269</v>
      </c>
      <c r="K124" s="1228"/>
      <c r="L124" s="1229"/>
      <c r="M124" s="1229"/>
      <c r="N124" s="1229"/>
      <c r="O124" s="1229"/>
      <c r="P124" s="1229"/>
      <c r="Q124" s="1224"/>
    </row>
    <row r="125" spans="2:17" x14ac:dyDescent="0.2">
      <c r="B125" s="1194" t="s">
        <v>684</v>
      </c>
      <c r="C125" s="1215">
        <v>62384</v>
      </c>
      <c r="D125" s="1215">
        <v>163</v>
      </c>
      <c r="E125" s="1215">
        <v>34041</v>
      </c>
      <c r="F125" s="1215">
        <v>93</v>
      </c>
      <c r="G125" s="1215">
        <v>38</v>
      </c>
      <c r="H125" s="1216">
        <v>96719</v>
      </c>
      <c r="K125" s="1228"/>
      <c r="L125" s="1229"/>
      <c r="M125" s="1229"/>
      <c r="N125" s="1229"/>
      <c r="O125" s="1229"/>
      <c r="P125" s="1229"/>
      <c r="Q125" s="1224"/>
    </row>
    <row r="126" spans="2:17" x14ac:dyDescent="0.2">
      <c r="B126" s="1194" t="s">
        <v>685</v>
      </c>
      <c r="C126" s="1215">
        <v>124863</v>
      </c>
      <c r="D126" s="1215">
        <v>379</v>
      </c>
      <c r="E126" s="1215">
        <v>68150</v>
      </c>
      <c r="F126" s="1215">
        <v>409</v>
      </c>
      <c r="G126" s="1215">
        <v>143</v>
      </c>
      <c r="H126" s="1216">
        <v>193944</v>
      </c>
      <c r="K126" s="1228"/>
      <c r="L126" s="1229"/>
      <c r="M126" s="1229"/>
      <c r="N126" s="1229"/>
      <c r="O126" s="1229"/>
      <c r="P126" s="1229"/>
      <c r="Q126" s="1224"/>
    </row>
    <row r="127" spans="2:17" x14ac:dyDescent="0.2">
      <c r="B127" s="1194" t="s">
        <v>686</v>
      </c>
      <c r="C127" s="1215">
        <v>70686</v>
      </c>
      <c r="D127" s="1215">
        <v>208</v>
      </c>
      <c r="E127" s="1215">
        <v>40986</v>
      </c>
      <c r="F127" s="1215">
        <v>115</v>
      </c>
      <c r="G127" s="1215">
        <v>46</v>
      </c>
      <c r="H127" s="1216">
        <v>112041</v>
      </c>
      <c r="K127" s="1228"/>
      <c r="L127" s="1229"/>
      <c r="M127" s="1229"/>
      <c r="N127" s="1229"/>
      <c r="O127" s="1229"/>
      <c r="P127" s="1229"/>
      <c r="Q127" s="1224"/>
    </row>
    <row r="128" spans="2:17" x14ac:dyDescent="0.2">
      <c r="B128" s="1194" t="s">
        <v>687</v>
      </c>
      <c r="C128" s="1215">
        <v>110028</v>
      </c>
      <c r="D128" s="1215">
        <v>308</v>
      </c>
      <c r="E128" s="1215">
        <v>65398</v>
      </c>
      <c r="F128" s="1215">
        <v>102</v>
      </c>
      <c r="G128" s="1215">
        <v>40</v>
      </c>
      <c r="H128" s="1216">
        <v>175876</v>
      </c>
      <c r="K128" s="1228"/>
      <c r="L128" s="1229"/>
      <c r="M128" s="1229"/>
      <c r="N128" s="1229"/>
      <c r="O128" s="1229"/>
      <c r="P128" s="1229"/>
      <c r="Q128" s="1224"/>
    </row>
    <row r="129" spans="2:17" x14ac:dyDescent="0.2">
      <c r="B129" s="1194" t="s">
        <v>688</v>
      </c>
      <c r="C129" s="1215">
        <v>195493</v>
      </c>
      <c r="D129" s="1215">
        <v>528</v>
      </c>
      <c r="E129" s="1215">
        <v>110215</v>
      </c>
      <c r="F129" s="1215">
        <v>765</v>
      </c>
      <c r="G129" s="1215">
        <v>107</v>
      </c>
      <c r="H129" s="1216">
        <v>307108</v>
      </c>
      <c r="K129" s="1228"/>
      <c r="L129" s="1229"/>
      <c r="M129" s="1229"/>
      <c r="N129" s="1229"/>
      <c r="O129" s="1229"/>
      <c r="P129" s="1229"/>
      <c r="Q129" s="1224"/>
    </row>
    <row r="130" spans="2:17" x14ac:dyDescent="0.2">
      <c r="B130" s="1194" t="s">
        <v>689</v>
      </c>
      <c r="C130" s="1215">
        <v>127895</v>
      </c>
      <c r="D130" s="1215">
        <v>345</v>
      </c>
      <c r="E130" s="1215">
        <v>72118</v>
      </c>
      <c r="F130" s="1215">
        <v>259</v>
      </c>
      <c r="G130" s="1215">
        <v>60</v>
      </c>
      <c r="H130" s="1216">
        <v>200677</v>
      </c>
      <c r="K130" s="1228"/>
      <c r="L130" s="1229"/>
      <c r="M130" s="1229"/>
      <c r="N130" s="1229"/>
      <c r="O130" s="1229"/>
      <c r="P130" s="1229"/>
      <c r="Q130" s="1224"/>
    </row>
    <row r="131" spans="2:17" x14ac:dyDescent="0.2">
      <c r="B131" s="1194" t="s">
        <v>690</v>
      </c>
      <c r="C131" s="1215">
        <v>45957</v>
      </c>
      <c r="D131" s="1215">
        <v>120</v>
      </c>
      <c r="E131" s="1215">
        <v>25986</v>
      </c>
      <c r="F131" s="1215">
        <v>71</v>
      </c>
      <c r="G131" s="1215">
        <v>18</v>
      </c>
      <c r="H131" s="1216">
        <v>72152</v>
      </c>
      <c r="K131" s="1228"/>
      <c r="L131" s="1229"/>
      <c r="M131" s="1229"/>
      <c r="N131" s="1229"/>
      <c r="O131" s="1229"/>
      <c r="P131" s="1229"/>
      <c r="Q131" s="1224"/>
    </row>
    <row r="132" spans="2:17" x14ac:dyDescent="0.2">
      <c r="B132" s="1194" t="s">
        <v>691</v>
      </c>
      <c r="C132" s="1215">
        <v>89632</v>
      </c>
      <c r="D132" s="1215">
        <v>279</v>
      </c>
      <c r="E132" s="1215">
        <v>48694</v>
      </c>
      <c r="F132" s="1215">
        <v>207</v>
      </c>
      <c r="G132" s="1215">
        <v>21</v>
      </c>
      <c r="H132" s="1216">
        <v>138833</v>
      </c>
      <c r="K132" s="1228"/>
      <c r="L132" s="1229"/>
      <c r="M132" s="1229"/>
      <c r="N132" s="1229"/>
      <c r="O132" s="1229"/>
      <c r="P132" s="1229"/>
      <c r="Q132" s="1224"/>
    </row>
    <row r="133" spans="2:17" x14ac:dyDescent="0.2">
      <c r="B133" s="1194" t="s">
        <v>692</v>
      </c>
      <c r="C133" s="1215">
        <v>12176</v>
      </c>
      <c r="D133" s="1215">
        <v>35</v>
      </c>
      <c r="E133" s="1215">
        <v>6179</v>
      </c>
      <c r="F133" s="1215">
        <v>39</v>
      </c>
      <c r="G133" s="1215">
        <v>9</v>
      </c>
      <c r="H133" s="1216">
        <v>18438</v>
      </c>
      <c r="K133" s="1228"/>
      <c r="L133" s="1229"/>
      <c r="M133" s="1229"/>
      <c r="N133" s="1229"/>
      <c r="O133" s="1229"/>
      <c r="P133" s="1229"/>
      <c r="Q133" s="1224"/>
    </row>
    <row r="134" spans="2:17" x14ac:dyDescent="0.2">
      <c r="B134" s="1194" t="s">
        <v>693</v>
      </c>
      <c r="C134" s="1215">
        <v>6582</v>
      </c>
      <c r="D134" s="1215">
        <v>15</v>
      </c>
      <c r="E134" s="1215">
        <v>3563</v>
      </c>
      <c r="F134" s="1215">
        <v>13</v>
      </c>
      <c r="G134" s="1215">
        <v>32</v>
      </c>
      <c r="H134" s="1216">
        <v>10205</v>
      </c>
      <c r="K134" s="1228"/>
      <c r="L134" s="1229"/>
      <c r="M134" s="1229"/>
      <c r="N134" s="1229"/>
      <c r="O134" s="1229"/>
      <c r="P134" s="1229"/>
      <c r="Q134" s="1224"/>
    </row>
    <row r="135" spans="2:17" x14ac:dyDescent="0.2">
      <c r="B135" s="1194" t="s">
        <v>694</v>
      </c>
      <c r="C135" s="1215">
        <v>365542</v>
      </c>
      <c r="D135" s="1215">
        <v>1444</v>
      </c>
      <c r="E135" s="1215">
        <v>193457</v>
      </c>
      <c r="F135" s="1215">
        <v>980</v>
      </c>
      <c r="G135" s="1215">
        <v>201</v>
      </c>
      <c r="H135" s="1216">
        <v>561624</v>
      </c>
      <c r="K135" s="1228"/>
      <c r="L135" s="1229"/>
      <c r="M135" s="1229"/>
      <c r="N135" s="1229"/>
      <c r="O135" s="1229"/>
      <c r="P135" s="1229"/>
      <c r="Q135" s="1224"/>
    </row>
    <row r="136" spans="2:17" ht="13.5" thickBot="1" x14ac:dyDescent="0.25">
      <c r="B136" s="1205" t="s">
        <v>697</v>
      </c>
      <c r="C136" s="1206">
        <v>1288393</v>
      </c>
      <c r="D136" s="1206">
        <v>4057</v>
      </c>
      <c r="E136" s="1206">
        <v>708111</v>
      </c>
      <c r="F136" s="1206">
        <v>3221</v>
      </c>
      <c r="G136" s="1206">
        <v>777</v>
      </c>
      <c r="H136" s="1207">
        <v>2004559</v>
      </c>
      <c r="K136" s="1224"/>
      <c r="L136" s="1224"/>
      <c r="M136" s="1224"/>
      <c r="N136" s="1224"/>
      <c r="O136" s="1224"/>
      <c r="P136" s="1224"/>
      <c r="Q136" s="1224"/>
    </row>
    <row r="137" spans="2:17" ht="13.5" thickTop="1" x14ac:dyDescent="0.2">
      <c r="B137" s="1185"/>
    </row>
    <row r="139" spans="2:17" x14ac:dyDescent="0.2">
      <c r="B139" s="1208" t="s">
        <v>353</v>
      </c>
      <c r="C139" s="1208"/>
      <c r="D139" s="1208"/>
      <c r="E139" s="1208"/>
      <c r="F139" s="1208"/>
      <c r="G139" s="1208"/>
      <c r="H139" s="1208"/>
    </row>
    <row r="140" spans="2:17" ht="13.5" thickBot="1" x14ac:dyDescent="0.25">
      <c r="B140" s="1210">
        <v>42522</v>
      </c>
      <c r="C140" s="1210"/>
      <c r="D140" s="1210"/>
      <c r="E140" s="1210"/>
      <c r="F140" s="1210"/>
      <c r="G140" s="1210"/>
      <c r="H140" s="1210"/>
    </row>
    <row r="141" spans="2:17" ht="27" thickTop="1" thickBot="1" x14ac:dyDescent="0.25">
      <c r="B141" s="1211" t="s">
        <v>170</v>
      </c>
      <c r="C141" s="1212" t="s">
        <v>695</v>
      </c>
      <c r="D141" s="1212" t="s">
        <v>669</v>
      </c>
      <c r="E141" s="1212" t="s">
        <v>670</v>
      </c>
      <c r="F141" s="1212" t="s">
        <v>671</v>
      </c>
      <c r="G141" s="1212" t="s">
        <v>696</v>
      </c>
      <c r="H141" s="1213" t="s">
        <v>20</v>
      </c>
    </row>
    <row r="142" spans="2:17" ht="13.5" thickTop="1" x14ac:dyDescent="0.2">
      <c r="B142" s="1194" t="s">
        <v>680</v>
      </c>
      <c r="C142" s="1215">
        <v>17345</v>
      </c>
      <c r="D142" s="1215">
        <v>56</v>
      </c>
      <c r="E142" s="1215">
        <v>8823</v>
      </c>
      <c r="F142" s="1215">
        <v>43</v>
      </c>
      <c r="G142" s="1215">
        <v>23</v>
      </c>
      <c r="H142" s="1216">
        <v>26290</v>
      </c>
    </row>
    <row r="143" spans="2:17" x14ac:dyDescent="0.2">
      <c r="B143" s="1194" t="s">
        <v>681</v>
      </c>
      <c r="C143" s="1215">
        <v>22257</v>
      </c>
      <c r="D143" s="1215">
        <v>71</v>
      </c>
      <c r="E143" s="1215">
        <v>11545</v>
      </c>
      <c r="F143" s="1215">
        <v>55</v>
      </c>
      <c r="G143" s="1215">
        <v>21</v>
      </c>
      <c r="H143" s="1216">
        <v>33949</v>
      </c>
    </row>
    <row r="144" spans="2:17" x14ac:dyDescent="0.2">
      <c r="B144" s="1194" t="s">
        <v>682</v>
      </c>
      <c r="C144" s="1215">
        <v>14762</v>
      </c>
      <c r="D144" s="1215">
        <v>60</v>
      </c>
      <c r="E144" s="1215">
        <v>7147</v>
      </c>
      <c r="F144" s="1215">
        <v>28</v>
      </c>
      <c r="G144" s="1215">
        <v>18</v>
      </c>
      <c r="H144" s="1216">
        <v>22015</v>
      </c>
    </row>
    <row r="145" spans="2:8" x14ac:dyDescent="0.2">
      <c r="B145" s="1194" t="s">
        <v>683</v>
      </c>
      <c r="C145" s="1215">
        <v>22060</v>
      </c>
      <c r="D145" s="1215">
        <v>28</v>
      </c>
      <c r="E145" s="1215">
        <v>11324</v>
      </c>
      <c r="F145" s="1215">
        <v>36</v>
      </c>
      <c r="G145" s="1215">
        <v>22</v>
      </c>
      <c r="H145" s="1216">
        <v>33470</v>
      </c>
    </row>
    <row r="146" spans="2:8" x14ac:dyDescent="0.2">
      <c r="B146" s="1194" t="s">
        <v>684</v>
      </c>
      <c r="C146" s="1215">
        <v>62233</v>
      </c>
      <c r="D146" s="1215">
        <v>158</v>
      </c>
      <c r="E146" s="1215">
        <v>33848</v>
      </c>
      <c r="F146" s="1215">
        <v>94</v>
      </c>
      <c r="G146" s="1215">
        <v>39</v>
      </c>
      <c r="H146" s="1216">
        <v>96372</v>
      </c>
    </row>
    <row r="147" spans="2:8" x14ac:dyDescent="0.2">
      <c r="B147" s="1194" t="s">
        <v>685</v>
      </c>
      <c r="C147" s="1215">
        <v>124547</v>
      </c>
      <c r="D147" s="1215">
        <v>323</v>
      </c>
      <c r="E147" s="1215">
        <v>67704</v>
      </c>
      <c r="F147" s="1215">
        <v>406</v>
      </c>
      <c r="G147" s="1215">
        <v>146</v>
      </c>
      <c r="H147" s="1216">
        <v>193126</v>
      </c>
    </row>
    <row r="148" spans="2:8" x14ac:dyDescent="0.2">
      <c r="B148" s="1194" t="s">
        <v>686</v>
      </c>
      <c r="C148" s="1215">
        <v>70669</v>
      </c>
      <c r="D148" s="1215">
        <v>221</v>
      </c>
      <c r="E148" s="1215">
        <v>40821</v>
      </c>
      <c r="F148" s="1215">
        <v>118</v>
      </c>
      <c r="G148" s="1215">
        <v>44</v>
      </c>
      <c r="H148" s="1216">
        <v>111873</v>
      </c>
    </row>
    <row r="149" spans="2:8" x14ac:dyDescent="0.2">
      <c r="B149" s="1194" t="s">
        <v>687</v>
      </c>
      <c r="C149" s="1215">
        <v>110167</v>
      </c>
      <c r="D149" s="1215">
        <v>283</v>
      </c>
      <c r="E149" s="1215">
        <v>65321</v>
      </c>
      <c r="F149" s="1215">
        <v>104</v>
      </c>
      <c r="G149" s="1215">
        <v>43</v>
      </c>
      <c r="H149" s="1216">
        <v>175918</v>
      </c>
    </row>
    <row r="150" spans="2:8" x14ac:dyDescent="0.2">
      <c r="B150" s="1194" t="s">
        <v>688</v>
      </c>
      <c r="C150" s="1215">
        <v>195332</v>
      </c>
      <c r="D150" s="1215">
        <v>547</v>
      </c>
      <c r="E150" s="1215">
        <v>109867</v>
      </c>
      <c r="F150" s="1215">
        <v>763</v>
      </c>
      <c r="G150" s="1215">
        <v>113</v>
      </c>
      <c r="H150" s="1216">
        <v>306622</v>
      </c>
    </row>
    <row r="151" spans="2:8" x14ac:dyDescent="0.2">
      <c r="B151" s="1194" t="s">
        <v>689</v>
      </c>
      <c r="C151" s="1215">
        <v>127884</v>
      </c>
      <c r="D151" s="1215">
        <v>353</v>
      </c>
      <c r="E151" s="1215">
        <v>71909</v>
      </c>
      <c r="F151" s="1215">
        <v>261</v>
      </c>
      <c r="G151" s="1215">
        <v>65</v>
      </c>
      <c r="H151" s="1216">
        <v>200472</v>
      </c>
    </row>
    <row r="152" spans="2:8" x14ac:dyDescent="0.2">
      <c r="B152" s="1194" t="s">
        <v>690</v>
      </c>
      <c r="C152" s="1215">
        <v>45896</v>
      </c>
      <c r="D152" s="1215">
        <v>115</v>
      </c>
      <c r="E152" s="1215">
        <v>25863</v>
      </c>
      <c r="F152" s="1215">
        <v>72</v>
      </c>
      <c r="G152" s="1215">
        <v>18</v>
      </c>
      <c r="H152" s="1216">
        <v>71964</v>
      </c>
    </row>
    <row r="153" spans="2:8" x14ac:dyDescent="0.2">
      <c r="B153" s="1194" t="s">
        <v>691</v>
      </c>
      <c r="C153" s="1215">
        <v>89708</v>
      </c>
      <c r="D153" s="1215">
        <v>267</v>
      </c>
      <c r="E153" s="1215">
        <v>48555</v>
      </c>
      <c r="F153" s="1215">
        <v>200</v>
      </c>
      <c r="G153" s="1215">
        <v>21</v>
      </c>
      <c r="H153" s="1216">
        <v>138751</v>
      </c>
    </row>
    <row r="154" spans="2:8" x14ac:dyDescent="0.2">
      <c r="B154" s="1194" t="s">
        <v>692</v>
      </c>
      <c r="C154" s="1215">
        <v>12074</v>
      </c>
      <c r="D154" s="1215">
        <v>19</v>
      </c>
      <c r="E154" s="1215">
        <v>6107</v>
      </c>
      <c r="F154" s="1215">
        <v>38</v>
      </c>
      <c r="G154" s="1215">
        <v>10</v>
      </c>
      <c r="H154" s="1216">
        <v>18248</v>
      </c>
    </row>
    <row r="155" spans="2:8" x14ac:dyDescent="0.2">
      <c r="B155" s="1194" t="s">
        <v>693</v>
      </c>
      <c r="C155" s="1215">
        <v>6660</v>
      </c>
      <c r="D155" s="1215">
        <v>13</v>
      </c>
      <c r="E155" s="1215">
        <v>3575</v>
      </c>
      <c r="F155" s="1215">
        <v>13</v>
      </c>
      <c r="G155" s="1215">
        <v>31</v>
      </c>
      <c r="H155" s="1216">
        <v>10292</v>
      </c>
    </row>
    <row r="156" spans="2:8" x14ac:dyDescent="0.2">
      <c r="B156" s="1194" t="s">
        <v>694</v>
      </c>
      <c r="C156" s="1215">
        <v>364412</v>
      </c>
      <c r="D156" s="1215">
        <v>1433</v>
      </c>
      <c r="E156" s="1215">
        <v>192387</v>
      </c>
      <c r="F156" s="1215">
        <v>986</v>
      </c>
      <c r="G156" s="1215">
        <v>204</v>
      </c>
      <c r="H156" s="1216">
        <v>559422</v>
      </c>
    </row>
    <row r="157" spans="2:8" ht="18" customHeight="1" thickBot="1" x14ac:dyDescent="0.25">
      <c r="B157" s="1205" t="s">
        <v>697</v>
      </c>
      <c r="C157" s="1206">
        <v>1286006</v>
      </c>
      <c r="D157" s="1206">
        <v>3947</v>
      </c>
      <c r="E157" s="1206">
        <v>704796</v>
      </c>
      <c r="F157" s="1206">
        <v>3217</v>
      </c>
      <c r="G157" s="1206">
        <v>818</v>
      </c>
      <c r="H157" s="1207">
        <v>1998784</v>
      </c>
    </row>
    <row r="158" spans="2:8" ht="13.5" thickTop="1" x14ac:dyDescent="0.2">
      <c r="B158" s="1185"/>
    </row>
    <row r="160" spans="2:8" x14ac:dyDescent="0.2">
      <c r="B160" s="1208" t="s">
        <v>353</v>
      </c>
      <c r="C160" s="1208"/>
      <c r="D160" s="1208"/>
      <c r="E160" s="1208"/>
      <c r="F160" s="1208"/>
      <c r="G160" s="1208"/>
      <c r="H160" s="1208"/>
    </row>
    <row r="161" spans="2:8" ht="13.5" thickBot="1" x14ac:dyDescent="0.25">
      <c r="B161" s="1210">
        <v>42552</v>
      </c>
      <c r="C161" s="1210"/>
      <c r="D161" s="1210"/>
      <c r="E161" s="1210"/>
      <c r="F161" s="1210"/>
      <c r="G161" s="1210"/>
      <c r="H161" s="1210"/>
    </row>
    <row r="162" spans="2:8" ht="27" thickTop="1" thickBot="1" x14ac:dyDescent="0.25">
      <c r="B162" s="1211" t="s">
        <v>170</v>
      </c>
      <c r="C162" s="1212" t="s">
        <v>695</v>
      </c>
      <c r="D162" s="1212" t="s">
        <v>669</v>
      </c>
      <c r="E162" s="1212" t="s">
        <v>670</v>
      </c>
      <c r="F162" s="1212" t="s">
        <v>671</v>
      </c>
      <c r="G162" s="1212" t="s">
        <v>696</v>
      </c>
      <c r="H162" s="1213" t="s">
        <v>20</v>
      </c>
    </row>
    <row r="163" spans="2:8" ht="13.5" thickTop="1" x14ac:dyDescent="0.2">
      <c r="B163" s="1194" t="s">
        <v>680</v>
      </c>
      <c r="C163" s="1230">
        <v>17649</v>
      </c>
      <c r="D163" s="1231">
        <v>64</v>
      </c>
      <c r="E163" s="1232">
        <v>8990</v>
      </c>
      <c r="F163" s="1215">
        <v>46</v>
      </c>
      <c r="G163" s="1215">
        <v>25</v>
      </c>
      <c r="H163" s="1216">
        <v>26774</v>
      </c>
    </row>
    <row r="164" spans="2:8" x14ac:dyDescent="0.2">
      <c r="B164" s="1194" t="s">
        <v>681</v>
      </c>
      <c r="C164" s="1233">
        <v>22782</v>
      </c>
      <c r="D164" s="1234">
        <v>70</v>
      </c>
      <c r="E164" s="1235">
        <v>11832</v>
      </c>
      <c r="F164" s="1215">
        <v>55</v>
      </c>
      <c r="G164" s="1215">
        <v>24</v>
      </c>
      <c r="H164" s="1216">
        <v>34763</v>
      </c>
    </row>
    <row r="165" spans="2:8" x14ac:dyDescent="0.2">
      <c r="B165" s="1194" t="s">
        <v>682</v>
      </c>
      <c r="C165" s="1233">
        <v>15288</v>
      </c>
      <c r="D165" s="1234">
        <v>63</v>
      </c>
      <c r="E165" s="1235">
        <v>7427</v>
      </c>
      <c r="F165" s="1215">
        <v>29</v>
      </c>
      <c r="G165" s="1215">
        <v>19</v>
      </c>
      <c r="H165" s="1216">
        <v>22826</v>
      </c>
    </row>
    <row r="166" spans="2:8" x14ac:dyDescent="0.2">
      <c r="B166" s="1194" t="s">
        <v>683</v>
      </c>
      <c r="C166" s="1233">
        <v>22954</v>
      </c>
      <c r="D166" s="1234">
        <v>72</v>
      </c>
      <c r="E166" s="1235">
        <v>11755</v>
      </c>
      <c r="F166" s="1215">
        <v>36</v>
      </c>
      <c r="G166" s="1215">
        <v>27</v>
      </c>
      <c r="H166" s="1216">
        <v>34844</v>
      </c>
    </row>
    <row r="167" spans="2:8" x14ac:dyDescent="0.2">
      <c r="B167" s="1194" t="s">
        <v>684</v>
      </c>
      <c r="C167" s="1233">
        <v>63768</v>
      </c>
      <c r="D167" s="1234">
        <v>174</v>
      </c>
      <c r="E167" s="1235">
        <v>34731</v>
      </c>
      <c r="F167" s="1215">
        <v>96</v>
      </c>
      <c r="G167" s="1215">
        <v>40</v>
      </c>
      <c r="H167" s="1216">
        <v>98809</v>
      </c>
    </row>
    <row r="168" spans="2:8" x14ac:dyDescent="0.2">
      <c r="B168" s="1194" t="s">
        <v>685</v>
      </c>
      <c r="C168" s="1233">
        <v>127756</v>
      </c>
      <c r="D168" s="1234">
        <v>382</v>
      </c>
      <c r="E168" s="1235">
        <v>69453</v>
      </c>
      <c r="F168" s="1215">
        <v>422</v>
      </c>
      <c r="G168" s="1215">
        <v>161</v>
      </c>
      <c r="H168" s="1216">
        <v>198174</v>
      </c>
    </row>
    <row r="169" spans="2:8" x14ac:dyDescent="0.2">
      <c r="B169" s="1194" t="s">
        <v>686</v>
      </c>
      <c r="C169" s="1233">
        <v>72660</v>
      </c>
      <c r="D169" s="1234">
        <v>197</v>
      </c>
      <c r="E169" s="1235">
        <v>41901</v>
      </c>
      <c r="F169" s="1215">
        <v>125</v>
      </c>
      <c r="G169" s="1215">
        <v>50</v>
      </c>
      <c r="H169" s="1216">
        <v>114933</v>
      </c>
    </row>
    <row r="170" spans="2:8" x14ac:dyDescent="0.2">
      <c r="B170" s="1194" t="s">
        <v>687</v>
      </c>
      <c r="C170" s="1233">
        <v>113052</v>
      </c>
      <c r="D170" s="1234">
        <v>298</v>
      </c>
      <c r="E170" s="1235">
        <v>67103</v>
      </c>
      <c r="F170" s="1215">
        <v>112</v>
      </c>
      <c r="G170" s="1215">
        <v>51</v>
      </c>
      <c r="H170" s="1216">
        <v>180616</v>
      </c>
    </row>
    <row r="171" spans="2:8" x14ac:dyDescent="0.2">
      <c r="B171" s="1194" t="s">
        <v>688</v>
      </c>
      <c r="C171" s="1233">
        <v>201224</v>
      </c>
      <c r="D171" s="1234">
        <v>578</v>
      </c>
      <c r="E171" s="1235">
        <v>113196</v>
      </c>
      <c r="F171" s="1215">
        <v>796</v>
      </c>
      <c r="G171" s="1215">
        <v>125</v>
      </c>
      <c r="H171" s="1216">
        <v>315919</v>
      </c>
    </row>
    <row r="172" spans="2:8" x14ac:dyDescent="0.2">
      <c r="B172" s="1194" t="s">
        <v>689</v>
      </c>
      <c r="C172" s="1233">
        <v>132006</v>
      </c>
      <c r="D172" s="1234">
        <v>347</v>
      </c>
      <c r="E172" s="1235">
        <v>74128</v>
      </c>
      <c r="F172" s="1215">
        <v>271</v>
      </c>
      <c r="G172" s="1215">
        <v>69</v>
      </c>
      <c r="H172" s="1216">
        <v>206821</v>
      </c>
    </row>
    <row r="173" spans="2:8" x14ac:dyDescent="0.2">
      <c r="B173" s="1194" t="s">
        <v>690</v>
      </c>
      <c r="C173" s="1233">
        <v>46965</v>
      </c>
      <c r="D173" s="1234">
        <v>135</v>
      </c>
      <c r="E173" s="1235">
        <v>26559</v>
      </c>
      <c r="F173" s="1215">
        <v>73</v>
      </c>
      <c r="G173" s="1215">
        <v>18</v>
      </c>
      <c r="H173" s="1216">
        <v>73750</v>
      </c>
    </row>
    <row r="174" spans="2:8" x14ac:dyDescent="0.2">
      <c r="B174" s="1194" t="s">
        <v>691</v>
      </c>
      <c r="C174" s="1233">
        <v>92614</v>
      </c>
      <c r="D174" s="1234">
        <v>275</v>
      </c>
      <c r="E174" s="1235">
        <v>50233</v>
      </c>
      <c r="F174" s="1215">
        <v>210</v>
      </c>
      <c r="G174" s="1215">
        <v>22</v>
      </c>
      <c r="H174" s="1216">
        <v>143354</v>
      </c>
    </row>
    <row r="175" spans="2:8" x14ac:dyDescent="0.2">
      <c r="B175" s="1194" t="s">
        <v>692</v>
      </c>
      <c r="C175" s="1233">
        <v>12539</v>
      </c>
      <c r="D175" s="1234">
        <v>25</v>
      </c>
      <c r="E175" s="1235">
        <v>6372</v>
      </c>
      <c r="F175" s="1215">
        <v>41</v>
      </c>
      <c r="G175" s="1215">
        <v>14</v>
      </c>
      <c r="H175" s="1216">
        <v>18991</v>
      </c>
    </row>
    <row r="176" spans="2:8" x14ac:dyDescent="0.2">
      <c r="B176" s="1194" t="s">
        <v>693</v>
      </c>
      <c r="C176" s="1233">
        <v>6979</v>
      </c>
      <c r="D176" s="1234">
        <v>14</v>
      </c>
      <c r="E176" s="1235">
        <v>3727</v>
      </c>
      <c r="F176" s="1215">
        <v>14</v>
      </c>
      <c r="G176" s="1215">
        <v>35</v>
      </c>
      <c r="H176" s="1216">
        <v>10769</v>
      </c>
    </row>
    <row r="177" spans="2:8" x14ac:dyDescent="0.2">
      <c r="B177" s="1194" t="s">
        <v>694</v>
      </c>
      <c r="C177" s="1236">
        <v>375036</v>
      </c>
      <c r="D177" s="1237">
        <v>1586</v>
      </c>
      <c r="E177" s="1238">
        <v>198349</v>
      </c>
      <c r="F177" s="1215">
        <v>1025</v>
      </c>
      <c r="G177" s="1215">
        <v>208</v>
      </c>
      <c r="H177" s="1216">
        <v>576204</v>
      </c>
    </row>
    <row r="178" spans="2:8" ht="13.5" thickBot="1" x14ac:dyDescent="0.25">
      <c r="B178" s="1205" t="s">
        <v>697</v>
      </c>
      <c r="C178" s="1206">
        <v>1323272</v>
      </c>
      <c r="D178" s="1207">
        <v>4280</v>
      </c>
      <c r="E178" s="1206">
        <v>725756</v>
      </c>
      <c r="F178" s="1206">
        <v>3351</v>
      </c>
      <c r="G178" s="1206">
        <v>888</v>
      </c>
      <c r="H178" s="1207">
        <v>2057547</v>
      </c>
    </row>
    <row r="179" spans="2:8" ht="13.5" thickTop="1" x14ac:dyDescent="0.2"/>
    <row r="182" spans="2:8" x14ac:dyDescent="0.2">
      <c r="B182" s="1208" t="s">
        <v>353</v>
      </c>
      <c r="C182" s="1208"/>
      <c r="D182" s="1208"/>
      <c r="E182" s="1208"/>
      <c r="F182" s="1208"/>
      <c r="G182" s="1208"/>
      <c r="H182" s="1208"/>
    </row>
    <row r="183" spans="2:8" ht="13.5" thickBot="1" x14ac:dyDescent="0.25">
      <c r="B183" s="1210">
        <v>42583</v>
      </c>
      <c r="C183" s="1210"/>
      <c r="D183" s="1210"/>
      <c r="E183" s="1210"/>
      <c r="F183" s="1210"/>
      <c r="G183" s="1210"/>
      <c r="H183" s="1210"/>
    </row>
    <row r="184" spans="2:8" ht="27" thickTop="1" thickBot="1" x14ac:dyDescent="0.25">
      <c r="B184" s="1211" t="s">
        <v>170</v>
      </c>
      <c r="C184" s="1212" t="s">
        <v>695</v>
      </c>
      <c r="D184" s="1212" t="s">
        <v>669</v>
      </c>
      <c r="E184" s="1212" t="s">
        <v>670</v>
      </c>
      <c r="F184" s="1212" t="s">
        <v>671</v>
      </c>
      <c r="G184" s="1212" t="s">
        <v>696</v>
      </c>
      <c r="H184" s="1213" t="s">
        <v>20</v>
      </c>
    </row>
    <row r="185" spans="2:8" ht="13.5" thickTop="1" x14ac:dyDescent="0.2">
      <c r="B185" s="1194" t="s">
        <v>680</v>
      </c>
      <c r="C185" s="1215">
        <v>17556</v>
      </c>
      <c r="D185" s="1215">
        <v>63</v>
      </c>
      <c r="E185" s="1215">
        <v>8895</v>
      </c>
      <c r="F185" s="1215">
        <v>47</v>
      </c>
      <c r="G185" s="1215">
        <v>21</v>
      </c>
      <c r="H185" s="1216">
        <v>26582</v>
      </c>
    </row>
    <row r="186" spans="2:8" x14ac:dyDescent="0.2">
      <c r="B186" s="1194" t="s">
        <v>681</v>
      </c>
      <c r="C186" s="1215">
        <v>22400</v>
      </c>
      <c r="D186" s="1215">
        <v>55</v>
      </c>
      <c r="E186" s="1215">
        <v>11587</v>
      </c>
      <c r="F186" s="1215">
        <v>55</v>
      </c>
      <c r="G186" s="1215">
        <v>23</v>
      </c>
      <c r="H186" s="1216">
        <v>34120</v>
      </c>
    </row>
    <row r="187" spans="2:8" x14ac:dyDescent="0.2">
      <c r="B187" s="1194" t="s">
        <v>682</v>
      </c>
      <c r="C187" s="1215">
        <v>14996</v>
      </c>
      <c r="D187" s="1215">
        <v>52</v>
      </c>
      <c r="E187" s="1215">
        <v>7305</v>
      </c>
      <c r="F187" s="1215">
        <v>28</v>
      </c>
      <c r="G187" s="1215">
        <v>21</v>
      </c>
      <c r="H187" s="1216">
        <v>22402</v>
      </c>
    </row>
    <row r="188" spans="2:8" x14ac:dyDescent="0.2">
      <c r="B188" s="1194" t="s">
        <v>683</v>
      </c>
      <c r="C188" s="1215">
        <v>22748</v>
      </c>
      <c r="D188" s="1215">
        <v>72</v>
      </c>
      <c r="E188" s="1215">
        <v>11649</v>
      </c>
      <c r="F188" s="1215">
        <v>36</v>
      </c>
      <c r="G188" s="1215">
        <v>30</v>
      </c>
      <c r="H188" s="1216">
        <v>34535</v>
      </c>
    </row>
    <row r="189" spans="2:8" x14ac:dyDescent="0.2">
      <c r="B189" s="1194" t="s">
        <v>684</v>
      </c>
      <c r="C189" s="1215">
        <v>63026</v>
      </c>
      <c r="D189" s="1215">
        <v>164</v>
      </c>
      <c r="E189" s="1215">
        <v>34112</v>
      </c>
      <c r="F189" s="1215">
        <v>92</v>
      </c>
      <c r="G189" s="1215">
        <v>42</v>
      </c>
      <c r="H189" s="1216">
        <v>97436</v>
      </c>
    </row>
    <row r="190" spans="2:8" x14ac:dyDescent="0.2">
      <c r="B190" s="1194" t="s">
        <v>685</v>
      </c>
      <c r="C190" s="1215">
        <v>126099</v>
      </c>
      <c r="D190" s="1215">
        <v>307</v>
      </c>
      <c r="E190" s="1215">
        <v>68339</v>
      </c>
      <c r="F190" s="1215">
        <v>390</v>
      </c>
      <c r="G190" s="1215">
        <v>161</v>
      </c>
      <c r="H190" s="1216">
        <v>195296</v>
      </c>
    </row>
    <row r="191" spans="2:8" x14ac:dyDescent="0.2">
      <c r="B191" s="1194" t="s">
        <v>686</v>
      </c>
      <c r="C191" s="1215">
        <v>71531</v>
      </c>
      <c r="D191" s="1215">
        <v>185</v>
      </c>
      <c r="E191" s="1215">
        <v>41184</v>
      </c>
      <c r="F191" s="1215">
        <v>118</v>
      </c>
      <c r="G191" s="1215">
        <v>49</v>
      </c>
      <c r="H191" s="1216">
        <v>113067</v>
      </c>
    </row>
    <row r="192" spans="2:8" x14ac:dyDescent="0.2">
      <c r="B192" s="1194" t="s">
        <v>687</v>
      </c>
      <c r="C192" s="1215">
        <v>111196</v>
      </c>
      <c r="D192" s="1215">
        <v>295</v>
      </c>
      <c r="E192" s="1215">
        <v>65764</v>
      </c>
      <c r="F192" s="1215">
        <v>109</v>
      </c>
      <c r="G192" s="1215">
        <v>50</v>
      </c>
      <c r="H192" s="1216">
        <v>177414</v>
      </c>
    </row>
    <row r="193" spans="2:8" x14ac:dyDescent="0.2">
      <c r="B193" s="1194" t="s">
        <v>688</v>
      </c>
      <c r="C193" s="1215">
        <v>196871</v>
      </c>
      <c r="D193" s="1215">
        <v>543</v>
      </c>
      <c r="E193" s="1215">
        <v>110458</v>
      </c>
      <c r="F193" s="1215">
        <v>782</v>
      </c>
      <c r="G193" s="1215">
        <v>125</v>
      </c>
      <c r="H193" s="1216">
        <v>308779</v>
      </c>
    </row>
    <row r="194" spans="2:8" x14ac:dyDescent="0.2">
      <c r="B194" s="1194" t="s">
        <v>689</v>
      </c>
      <c r="C194" s="1215">
        <v>128994</v>
      </c>
      <c r="D194" s="1215">
        <v>333</v>
      </c>
      <c r="E194" s="1215">
        <v>72264</v>
      </c>
      <c r="F194" s="1215">
        <v>254</v>
      </c>
      <c r="G194" s="1215">
        <v>69</v>
      </c>
      <c r="H194" s="1216">
        <v>201914</v>
      </c>
    </row>
    <row r="195" spans="2:8" x14ac:dyDescent="0.2">
      <c r="B195" s="1194" t="s">
        <v>690</v>
      </c>
      <c r="C195" s="1215">
        <v>46209</v>
      </c>
      <c r="D195" s="1215">
        <v>139</v>
      </c>
      <c r="E195" s="1215">
        <v>25936</v>
      </c>
      <c r="F195" s="1215">
        <v>72</v>
      </c>
      <c r="G195" s="1215">
        <v>18</v>
      </c>
      <c r="H195" s="1216">
        <v>72374</v>
      </c>
    </row>
    <row r="196" spans="2:8" x14ac:dyDescent="0.2">
      <c r="B196" s="1194" t="s">
        <v>691</v>
      </c>
      <c r="C196" s="1215">
        <v>90611</v>
      </c>
      <c r="D196" s="1215">
        <v>263</v>
      </c>
      <c r="E196" s="1215">
        <v>48968</v>
      </c>
      <c r="F196" s="1215">
        <v>203</v>
      </c>
      <c r="G196" s="1215">
        <v>24</v>
      </c>
      <c r="H196" s="1216">
        <v>140069</v>
      </c>
    </row>
    <row r="197" spans="2:8" x14ac:dyDescent="0.2">
      <c r="B197" s="1194" t="s">
        <v>692</v>
      </c>
      <c r="C197" s="1215">
        <v>12261</v>
      </c>
      <c r="D197" s="1215">
        <v>29</v>
      </c>
      <c r="E197" s="1215">
        <v>6208</v>
      </c>
      <c r="F197" s="1215">
        <v>43</v>
      </c>
      <c r="G197" s="1215">
        <v>15</v>
      </c>
      <c r="H197" s="1216">
        <v>18556</v>
      </c>
    </row>
    <row r="198" spans="2:8" x14ac:dyDescent="0.2">
      <c r="B198" s="1194" t="s">
        <v>693</v>
      </c>
      <c r="C198" s="1215">
        <v>6813</v>
      </c>
      <c r="D198" s="1215">
        <v>18</v>
      </c>
      <c r="E198" s="1215">
        <v>3649</v>
      </c>
      <c r="F198" s="1215">
        <v>16</v>
      </c>
      <c r="G198" s="1215">
        <v>32</v>
      </c>
      <c r="H198" s="1216">
        <v>10528</v>
      </c>
    </row>
    <row r="199" spans="2:8" x14ac:dyDescent="0.2">
      <c r="B199" s="1194" t="s">
        <v>694</v>
      </c>
      <c r="C199" s="1215">
        <v>369238</v>
      </c>
      <c r="D199" s="1215">
        <v>1369</v>
      </c>
      <c r="E199" s="1215">
        <v>194474</v>
      </c>
      <c r="F199" s="1215">
        <v>1002</v>
      </c>
      <c r="G199" s="1215">
        <v>202</v>
      </c>
      <c r="H199" s="1216">
        <v>566285</v>
      </c>
    </row>
    <row r="200" spans="2:8" ht="13.5" thickBot="1" x14ac:dyDescent="0.25">
      <c r="B200" s="1205" t="s">
        <v>697</v>
      </c>
      <c r="C200" s="1206">
        <v>1300549</v>
      </c>
      <c r="D200" s="1206">
        <v>3887</v>
      </c>
      <c r="E200" s="1206">
        <v>710792</v>
      </c>
      <c r="F200" s="1206">
        <v>3247</v>
      </c>
      <c r="G200" s="1206">
        <v>882</v>
      </c>
      <c r="H200" s="1207">
        <v>2019357</v>
      </c>
    </row>
    <row r="201" spans="2:8" ht="13.5" thickTop="1" x14ac:dyDescent="0.2"/>
    <row r="204" spans="2:8" x14ac:dyDescent="0.2">
      <c r="B204" s="1208" t="s">
        <v>353</v>
      </c>
      <c r="C204" s="1208"/>
      <c r="D204" s="1208"/>
      <c r="E204" s="1208"/>
      <c r="F204" s="1208"/>
      <c r="G204" s="1208"/>
      <c r="H204" s="1208"/>
    </row>
    <row r="205" spans="2:8" ht="13.5" thickBot="1" x14ac:dyDescent="0.25">
      <c r="B205" s="1210">
        <v>42614</v>
      </c>
      <c r="C205" s="1210"/>
      <c r="D205" s="1210"/>
      <c r="E205" s="1210"/>
      <c r="F205" s="1210"/>
      <c r="G205" s="1210"/>
      <c r="H205" s="1210"/>
    </row>
    <row r="206" spans="2:8" ht="27" thickTop="1" thickBot="1" x14ac:dyDescent="0.25">
      <c r="B206" s="1211" t="s">
        <v>170</v>
      </c>
      <c r="C206" s="1212" t="s">
        <v>695</v>
      </c>
      <c r="D206" s="1212" t="s">
        <v>669</v>
      </c>
      <c r="E206" s="1212" t="s">
        <v>670</v>
      </c>
      <c r="F206" s="1212" t="s">
        <v>671</v>
      </c>
      <c r="G206" s="1212" t="s">
        <v>696</v>
      </c>
      <c r="H206" s="1213" t="s">
        <v>20</v>
      </c>
    </row>
    <row r="207" spans="2:8" ht="13.5" thickTop="1" x14ac:dyDescent="0.2">
      <c r="B207" s="1194" t="s">
        <v>680</v>
      </c>
      <c r="C207" s="1215">
        <v>17556</v>
      </c>
      <c r="D207" s="1215">
        <v>66</v>
      </c>
      <c r="E207" s="1215">
        <v>8916</v>
      </c>
      <c r="F207" s="1215">
        <v>49</v>
      </c>
      <c r="G207" s="1215">
        <v>21</v>
      </c>
      <c r="H207" s="1216">
        <v>26608</v>
      </c>
    </row>
    <row r="208" spans="2:8" x14ac:dyDescent="0.2">
      <c r="B208" s="1194" t="s">
        <v>681</v>
      </c>
      <c r="C208" s="1215">
        <v>22369</v>
      </c>
      <c r="D208" s="1215">
        <v>59</v>
      </c>
      <c r="E208" s="1215">
        <v>11562</v>
      </c>
      <c r="F208" s="1215">
        <v>58</v>
      </c>
      <c r="G208" s="1215">
        <v>23</v>
      </c>
      <c r="H208" s="1216">
        <v>34071</v>
      </c>
    </row>
    <row r="209" spans="2:8" x14ac:dyDescent="0.2">
      <c r="B209" s="1194" t="s">
        <v>682</v>
      </c>
      <c r="C209" s="1215">
        <v>15003</v>
      </c>
      <c r="D209" s="1215">
        <v>58</v>
      </c>
      <c r="E209" s="1215">
        <v>7301</v>
      </c>
      <c r="F209" s="1215">
        <v>27</v>
      </c>
      <c r="G209" s="1215">
        <v>18</v>
      </c>
      <c r="H209" s="1216">
        <v>22407</v>
      </c>
    </row>
    <row r="210" spans="2:8" x14ac:dyDescent="0.2">
      <c r="B210" s="1194" t="s">
        <v>683</v>
      </c>
      <c r="C210" s="1215">
        <v>22891</v>
      </c>
      <c r="D210" s="1215">
        <v>70</v>
      </c>
      <c r="E210" s="1215">
        <v>11730</v>
      </c>
      <c r="F210" s="1215">
        <v>37</v>
      </c>
      <c r="G210" s="1215">
        <v>28</v>
      </c>
      <c r="H210" s="1216">
        <v>34756</v>
      </c>
    </row>
    <row r="211" spans="2:8" x14ac:dyDescent="0.2">
      <c r="B211" s="1194" t="s">
        <v>684</v>
      </c>
      <c r="C211" s="1215">
        <v>63051</v>
      </c>
      <c r="D211" s="1215">
        <v>142</v>
      </c>
      <c r="E211" s="1215">
        <v>34088</v>
      </c>
      <c r="F211" s="1215">
        <v>94</v>
      </c>
      <c r="G211" s="1215">
        <v>42</v>
      </c>
      <c r="H211" s="1216">
        <v>97417</v>
      </c>
    </row>
    <row r="212" spans="2:8" x14ac:dyDescent="0.2">
      <c r="B212" s="1194" t="s">
        <v>685</v>
      </c>
      <c r="C212" s="1215">
        <v>125921</v>
      </c>
      <c r="D212" s="1215">
        <v>304</v>
      </c>
      <c r="E212" s="1215">
        <v>68127</v>
      </c>
      <c r="F212" s="1215">
        <v>376</v>
      </c>
      <c r="G212" s="1215">
        <v>161</v>
      </c>
      <c r="H212" s="1216">
        <v>194889</v>
      </c>
    </row>
    <row r="213" spans="2:8" x14ac:dyDescent="0.2">
      <c r="B213" s="1194" t="s">
        <v>686</v>
      </c>
      <c r="C213" s="1215">
        <v>71438</v>
      </c>
      <c r="D213" s="1215">
        <v>175</v>
      </c>
      <c r="E213" s="1215">
        <v>41099</v>
      </c>
      <c r="F213" s="1215">
        <v>122</v>
      </c>
      <c r="G213" s="1215">
        <v>51</v>
      </c>
      <c r="H213" s="1216">
        <v>112885</v>
      </c>
    </row>
    <row r="214" spans="2:8" x14ac:dyDescent="0.2">
      <c r="B214" s="1194" t="s">
        <v>687</v>
      </c>
      <c r="C214" s="1215">
        <v>111111</v>
      </c>
      <c r="D214" s="1215">
        <v>310</v>
      </c>
      <c r="E214" s="1215">
        <v>65549</v>
      </c>
      <c r="F214" s="1215">
        <v>106</v>
      </c>
      <c r="G214" s="1215">
        <v>44</v>
      </c>
      <c r="H214" s="1216">
        <v>177120</v>
      </c>
    </row>
    <row r="215" spans="2:8" x14ac:dyDescent="0.2">
      <c r="B215" s="1194" t="s">
        <v>688</v>
      </c>
      <c r="C215" s="1215">
        <v>196621</v>
      </c>
      <c r="D215" s="1215">
        <v>507</v>
      </c>
      <c r="E215" s="1215">
        <v>110243</v>
      </c>
      <c r="F215" s="1215">
        <v>774</v>
      </c>
      <c r="G215" s="1215">
        <v>121</v>
      </c>
      <c r="H215" s="1216">
        <v>308266</v>
      </c>
    </row>
    <row r="216" spans="2:8" x14ac:dyDescent="0.2">
      <c r="B216" s="1194" t="s">
        <v>689</v>
      </c>
      <c r="C216" s="1215">
        <v>128902</v>
      </c>
      <c r="D216" s="1215">
        <v>349</v>
      </c>
      <c r="E216" s="1215">
        <v>72101</v>
      </c>
      <c r="F216" s="1215">
        <v>256</v>
      </c>
      <c r="G216" s="1215">
        <v>64</v>
      </c>
      <c r="H216" s="1216">
        <v>201672</v>
      </c>
    </row>
    <row r="217" spans="2:8" x14ac:dyDescent="0.2">
      <c r="B217" s="1194" t="s">
        <v>690</v>
      </c>
      <c r="C217" s="1215">
        <v>46089</v>
      </c>
      <c r="D217" s="1215">
        <v>113</v>
      </c>
      <c r="E217" s="1215">
        <v>25842</v>
      </c>
      <c r="F217" s="1215">
        <v>71</v>
      </c>
      <c r="G217" s="1215">
        <v>18</v>
      </c>
      <c r="H217" s="1216">
        <v>72133</v>
      </c>
    </row>
    <row r="218" spans="2:8" x14ac:dyDescent="0.2">
      <c r="B218" s="1194" t="s">
        <v>691</v>
      </c>
      <c r="C218" s="1215">
        <v>90762</v>
      </c>
      <c r="D218" s="1215">
        <v>295</v>
      </c>
      <c r="E218" s="1215">
        <v>48998</v>
      </c>
      <c r="F218" s="1215">
        <v>203</v>
      </c>
      <c r="G218" s="1215">
        <v>23</v>
      </c>
      <c r="H218" s="1216">
        <v>140281</v>
      </c>
    </row>
    <row r="219" spans="2:8" x14ac:dyDescent="0.2">
      <c r="B219" s="1194" t="s">
        <v>692</v>
      </c>
      <c r="C219" s="1215">
        <v>12282</v>
      </c>
      <c r="D219" s="1215">
        <v>27</v>
      </c>
      <c r="E219" s="1215">
        <v>6214</v>
      </c>
      <c r="F219" s="1215">
        <v>42</v>
      </c>
      <c r="G219" s="1215">
        <v>16</v>
      </c>
      <c r="H219" s="1216">
        <v>18581</v>
      </c>
    </row>
    <row r="220" spans="2:8" x14ac:dyDescent="0.2">
      <c r="B220" s="1194" t="s">
        <v>693</v>
      </c>
      <c r="C220" s="1215">
        <v>6851</v>
      </c>
      <c r="D220" s="1215">
        <v>22</v>
      </c>
      <c r="E220" s="1215">
        <v>3662</v>
      </c>
      <c r="F220" s="1215">
        <v>16</v>
      </c>
      <c r="G220" s="1215">
        <v>33</v>
      </c>
      <c r="H220" s="1216">
        <v>10584</v>
      </c>
    </row>
    <row r="221" spans="2:8" x14ac:dyDescent="0.2">
      <c r="B221" s="1194" t="s">
        <v>694</v>
      </c>
      <c r="C221" s="1215">
        <v>368846</v>
      </c>
      <c r="D221" s="1215">
        <v>1352</v>
      </c>
      <c r="E221" s="1215">
        <v>194153</v>
      </c>
      <c r="F221" s="1215">
        <v>998</v>
      </c>
      <c r="G221" s="1215">
        <v>198</v>
      </c>
      <c r="H221" s="1216">
        <v>565547</v>
      </c>
    </row>
    <row r="222" spans="2:8" ht="13.5" thickBot="1" x14ac:dyDescent="0.25">
      <c r="B222" s="1205" t="s">
        <v>697</v>
      </c>
      <c r="C222" s="1206">
        <v>1299693</v>
      </c>
      <c r="D222" s="1206">
        <v>3849</v>
      </c>
      <c r="E222" s="1206">
        <v>709585</v>
      </c>
      <c r="F222" s="1206">
        <v>3229</v>
      </c>
      <c r="G222" s="1206">
        <v>861</v>
      </c>
      <c r="H222" s="1207">
        <v>2017217</v>
      </c>
    </row>
    <row r="223" spans="2:8" ht="13.5" thickTop="1" x14ac:dyDescent="0.2"/>
    <row r="225" spans="2:8" x14ac:dyDescent="0.2">
      <c r="B225" s="1208" t="s">
        <v>353</v>
      </c>
      <c r="C225" s="1208"/>
      <c r="D225" s="1208"/>
      <c r="E225" s="1208"/>
      <c r="F225" s="1208"/>
      <c r="G225" s="1208"/>
      <c r="H225" s="1208"/>
    </row>
    <row r="226" spans="2:8" ht="13.5" thickBot="1" x14ac:dyDescent="0.25">
      <c r="B226" s="1210">
        <v>42644</v>
      </c>
      <c r="C226" s="1210"/>
      <c r="D226" s="1210"/>
      <c r="E226" s="1210"/>
      <c r="F226" s="1210"/>
      <c r="G226" s="1210"/>
      <c r="H226" s="1210"/>
    </row>
    <row r="227" spans="2:8" ht="27" thickTop="1" thickBot="1" x14ac:dyDescent="0.25">
      <c r="B227" s="1211" t="s">
        <v>170</v>
      </c>
      <c r="C227" s="1212" t="s">
        <v>695</v>
      </c>
      <c r="D227" s="1212" t="s">
        <v>669</v>
      </c>
      <c r="E227" s="1212" t="s">
        <v>670</v>
      </c>
      <c r="F227" s="1212" t="s">
        <v>671</v>
      </c>
      <c r="G227" s="1212" t="s">
        <v>696</v>
      </c>
      <c r="H227" s="1213" t="s">
        <v>20</v>
      </c>
    </row>
    <row r="228" spans="2:8" ht="13.5" thickTop="1" x14ac:dyDescent="0.2">
      <c r="B228" s="1194" t="s">
        <v>680</v>
      </c>
      <c r="C228" s="1215">
        <v>22456</v>
      </c>
      <c r="D228" s="1215">
        <v>63</v>
      </c>
      <c r="E228" s="1215">
        <v>11622</v>
      </c>
      <c r="F228" s="1215">
        <v>56</v>
      </c>
      <c r="G228" s="1215">
        <v>24</v>
      </c>
      <c r="H228" s="1216">
        <v>34221</v>
      </c>
    </row>
    <row r="229" spans="2:8" x14ac:dyDescent="0.2">
      <c r="B229" s="1194" t="s">
        <v>681</v>
      </c>
      <c r="C229" s="1215">
        <v>15195</v>
      </c>
      <c r="D229" s="1215">
        <v>56</v>
      </c>
      <c r="E229" s="1215">
        <v>7420</v>
      </c>
      <c r="F229" s="1215">
        <v>25</v>
      </c>
      <c r="G229" s="1215">
        <v>18</v>
      </c>
      <c r="H229" s="1216">
        <v>22714</v>
      </c>
    </row>
    <row r="230" spans="2:8" x14ac:dyDescent="0.2">
      <c r="B230" s="1194" t="s">
        <v>682</v>
      </c>
      <c r="C230" s="1215">
        <v>23137</v>
      </c>
      <c r="D230" s="1215">
        <v>68</v>
      </c>
      <c r="E230" s="1215">
        <v>11846</v>
      </c>
      <c r="F230" s="1215">
        <v>39</v>
      </c>
      <c r="G230" s="1215">
        <v>27</v>
      </c>
      <c r="H230" s="1216">
        <v>35117</v>
      </c>
    </row>
    <row r="231" spans="2:8" x14ac:dyDescent="0.2">
      <c r="B231" s="1194" t="s">
        <v>683</v>
      </c>
      <c r="C231" s="1215">
        <v>63187</v>
      </c>
      <c r="D231" s="1215">
        <v>143</v>
      </c>
      <c r="E231" s="1215">
        <v>34187</v>
      </c>
      <c r="F231" s="1215">
        <v>88</v>
      </c>
      <c r="G231" s="1215">
        <v>47</v>
      </c>
      <c r="H231" s="1216">
        <v>97652</v>
      </c>
    </row>
    <row r="232" spans="2:8" x14ac:dyDescent="0.2">
      <c r="B232" s="1194" t="s">
        <v>684</v>
      </c>
      <c r="C232" s="1215">
        <v>126199</v>
      </c>
      <c r="D232" s="1215">
        <v>325</v>
      </c>
      <c r="E232" s="1215">
        <v>68214</v>
      </c>
      <c r="F232" s="1215">
        <v>348</v>
      </c>
      <c r="G232" s="1215">
        <v>171</v>
      </c>
      <c r="H232" s="1216">
        <v>195257</v>
      </c>
    </row>
    <row r="233" spans="2:8" x14ac:dyDescent="0.2">
      <c r="B233" s="1194" t="s">
        <v>685</v>
      </c>
      <c r="C233" s="1215">
        <v>71768</v>
      </c>
      <c r="D233" s="1215">
        <v>178</v>
      </c>
      <c r="E233" s="1215">
        <v>41238</v>
      </c>
      <c r="F233" s="1215">
        <v>114</v>
      </c>
      <c r="G233" s="1215">
        <v>51</v>
      </c>
      <c r="H233" s="1216">
        <v>113349</v>
      </c>
    </row>
    <row r="234" spans="2:8" x14ac:dyDescent="0.2">
      <c r="B234" s="1194" t="s">
        <v>686</v>
      </c>
      <c r="C234" s="1215">
        <v>111275</v>
      </c>
      <c r="D234" s="1215">
        <v>291</v>
      </c>
      <c r="E234" s="1215">
        <v>65449</v>
      </c>
      <c r="F234" s="1215">
        <v>97</v>
      </c>
      <c r="G234" s="1215">
        <v>49</v>
      </c>
      <c r="H234" s="1216">
        <v>177161</v>
      </c>
    </row>
    <row r="235" spans="2:8" x14ac:dyDescent="0.2">
      <c r="B235" s="1194" t="s">
        <v>687</v>
      </c>
      <c r="C235" s="1215">
        <v>197304</v>
      </c>
      <c r="D235" s="1215">
        <v>490</v>
      </c>
      <c r="E235" s="1215">
        <v>110675</v>
      </c>
      <c r="F235" s="1215">
        <v>739</v>
      </c>
      <c r="G235" s="1215">
        <v>127</v>
      </c>
      <c r="H235" s="1216">
        <v>309335</v>
      </c>
    </row>
    <row r="236" spans="2:8" x14ac:dyDescent="0.2">
      <c r="B236" s="1194" t="s">
        <v>688</v>
      </c>
      <c r="C236" s="1215">
        <v>129266</v>
      </c>
      <c r="D236" s="1215">
        <v>325</v>
      </c>
      <c r="E236" s="1215">
        <v>72242</v>
      </c>
      <c r="F236" s="1215">
        <v>240</v>
      </c>
      <c r="G236" s="1215">
        <v>69</v>
      </c>
      <c r="H236" s="1216">
        <v>202142</v>
      </c>
    </row>
    <row r="237" spans="2:8" x14ac:dyDescent="0.2">
      <c r="B237" s="1194" t="s">
        <v>689</v>
      </c>
      <c r="C237" s="1215">
        <v>90869</v>
      </c>
      <c r="D237" s="1215">
        <v>266</v>
      </c>
      <c r="E237" s="1215">
        <v>49064</v>
      </c>
      <c r="F237" s="1215">
        <v>188</v>
      </c>
      <c r="G237" s="1215">
        <v>27</v>
      </c>
      <c r="H237" s="1216">
        <v>140414</v>
      </c>
    </row>
    <row r="238" spans="2:8" x14ac:dyDescent="0.2">
      <c r="B238" s="1194" t="s">
        <v>690</v>
      </c>
      <c r="C238" s="1215">
        <v>12341</v>
      </c>
      <c r="D238" s="1215">
        <v>25</v>
      </c>
      <c r="E238" s="1215">
        <v>6230</v>
      </c>
      <c r="F238" s="1215">
        <v>43</v>
      </c>
      <c r="G238" s="1215">
        <v>15</v>
      </c>
      <c r="H238" s="1216">
        <v>18654</v>
      </c>
    </row>
    <row r="239" spans="2:8" x14ac:dyDescent="0.2">
      <c r="B239" s="1194" t="s">
        <v>691</v>
      </c>
      <c r="C239" s="1215">
        <v>6866</v>
      </c>
      <c r="D239" s="1215">
        <v>26</v>
      </c>
      <c r="E239" s="1215">
        <v>3670</v>
      </c>
      <c r="F239" s="1215">
        <v>16</v>
      </c>
      <c r="G239" s="1215">
        <v>33</v>
      </c>
      <c r="H239" s="1216">
        <v>10611</v>
      </c>
    </row>
    <row r="240" spans="2:8" x14ac:dyDescent="0.2">
      <c r="B240" s="1194" t="s">
        <v>692</v>
      </c>
      <c r="C240" s="1215">
        <v>371019</v>
      </c>
      <c r="D240" s="1215">
        <v>1385</v>
      </c>
      <c r="E240" s="1215">
        <v>195107</v>
      </c>
      <c r="F240" s="1215">
        <v>979</v>
      </c>
      <c r="G240" s="1215">
        <v>207</v>
      </c>
      <c r="H240" s="1216">
        <v>568697</v>
      </c>
    </row>
    <row r="241" spans="2:8" x14ac:dyDescent="0.2">
      <c r="B241" s="1194" t="s">
        <v>693</v>
      </c>
      <c r="C241" s="1215">
        <v>46264</v>
      </c>
      <c r="D241" s="1215">
        <v>100</v>
      </c>
      <c r="E241" s="1215">
        <v>25933</v>
      </c>
      <c r="F241" s="1215">
        <v>69</v>
      </c>
      <c r="G241" s="1215">
        <v>18</v>
      </c>
      <c r="H241" s="1216">
        <v>72384</v>
      </c>
    </row>
    <row r="242" spans="2:8" x14ac:dyDescent="0.2">
      <c r="B242" s="1194" t="s">
        <v>694</v>
      </c>
      <c r="C242" s="1215">
        <v>17692</v>
      </c>
      <c r="D242" s="1215">
        <v>72</v>
      </c>
      <c r="E242" s="1215">
        <v>8974</v>
      </c>
      <c r="F242" s="1215">
        <v>46</v>
      </c>
      <c r="G242" s="1215">
        <v>21</v>
      </c>
      <c r="H242" s="1216">
        <v>26805</v>
      </c>
    </row>
    <row r="243" spans="2:8" ht="13.5" thickBot="1" x14ac:dyDescent="0.25">
      <c r="B243" s="1205" t="s">
        <v>697</v>
      </c>
      <c r="C243" s="1206">
        <v>1304838</v>
      </c>
      <c r="D243" s="1206">
        <v>3813</v>
      </c>
      <c r="E243" s="1206">
        <v>711871</v>
      </c>
      <c r="F243" s="1206">
        <v>3087</v>
      </c>
      <c r="G243" s="1206">
        <v>904</v>
      </c>
      <c r="H243" s="1207">
        <v>2024513</v>
      </c>
    </row>
    <row r="244" spans="2:8" ht="13.5" thickTop="1" x14ac:dyDescent="0.2"/>
    <row r="246" spans="2:8" x14ac:dyDescent="0.2">
      <c r="B246" s="1208" t="s">
        <v>353</v>
      </c>
      <c r="C246" s="1208"/>
      <c r="D246" s="1208"/>
      <c r="E246" s="1208"/>
      <c r="F246" s="1208"/>
      <c r="G246" s="1208"/>
      <c r="H246" s="1208"/>
    </row>
    <row r="247" spans="2:8" ht="13.5" thickBot="1" x14ac:dyDescent="0.25">
      <c r="B247" s="1210">
        <v>42675</v>
      </c>
      <c r="C247" s="1210"/>
      <c r="D247" s="1210"/>
      <c r="E247" s="1210"/>
      <c r="F247" s="1210"/>
      <c r="G247" s="1210"/>
      <c r="H247" s="1210"/>
    </row>
    <row r="248" spans="2:8" ht="27" thickTop="1" thickBot="1" x14ac:dyDescent="0.25">
      <c r="B248" s="1211" t="s">
        <v>170</v>
      </c>
      <c r="C248" s="1212" t="s">
        <v>695</v>
      </c>
      <c r="D248" s="1212" t="s">
        <v>669</v>
      </c>
      <c r="E248" s="1212" t="s">
        <v>670</v>
      </c>
      <c r="F248" s="1212" t="s">
        <v>671</v>
      </c>
      <c r="G248" s="1212" t="s">
        <v>696</v>
      </c>
      <c r="H248" s="1213" t="s">
        <v>20</v>
      </c>
    </row>
    <row r="249" spans="2:8" ht="13.5" thickTop="1" x14ac:dyDescent="0.2">
      <c r="B249" s="1194" t="s">
        <v>680</v>
      </c>
      <c r="C249" s="1215">
        <v>17919</v>
      </c>
      <c r="D249" s="1215">
        <v>65</v>
      </c>
      <c r="E249" s="1215">
        <v>9093</v>
      </c>
      <c r="F249" s="1215">
        <v>45</v>
      </c>
      <c r="G249" s="1215">
        <v>21</v>
      </c>
      <c r="H249" s="1216">
        <v>27143</v>
      </c>
    </row>
    <row r="250" spans="2:8" x14ac:dyDescent="0.2">
      <c r="B250" s="1194" t="s">
        <v>681</v>
      </c>
      <c r="C250" s="1215">
        <v>22779</v>
      </c>
      <c r="D250" s="1215">
        <v>61</v>
      </c>
      <c r="E250" s="1215">
        <v>11810</v>
      </c>
      <c r="F250" s="1215">
        <v>53</v>
      </c>
      <c r="G250" s="1215">
        <v>24</v>
      </c>
      <c r="H250" s="1216">
        <v>34727</v>
      </c>
    </row>
    <row r="251" spans="2:8" x14ac:dyDescent="0.2">
      <c r="B251" s="1194" t="s">
        <v>682</v>
      </c>
      <c r="C251" s="1215">
        <v>15349</v>
      </c>
      <c r="D251" s="1215">
        <v>52</v>
      </c>
      <c r="E251" s="1215">
        <v>7514</v>
      </c>
      <c r="F251" s="1215">
        <v>24</v>
      </c>
      <c r="G251" s="1215">
        <v>19</v>
      </c>
      <c r="H251" s="1216">
        <v>22958</v>
      </c>
    </row>
    <row r="252" spans="2:8" x14ac:dyDescent="0.2">
      <c r="B252" s="1194" t="s">
        <v>683</v>
      </c>
      <c r="C252" s="1215">
        <v>23464</v>
      </c>
      <c r="D252" s="1215">
        <v>71</v>
      </c>
      <c r="E252" s="1215">
        <v>12054</v>
      </c>
      <c r="F252" s="1215">
        <v>38</v>
      </c>
      <c r="G252" s="1215">
        <v>30</v>
      </c>
      <c r="H252" s="1216">
        <v>35657</v>
      </c>
    </row>
    <row r="253" spans="2:8" x14ac:dyDescent="0.2">
      <c r="B253" s="1194" t="s">
        <v>684</v>
      </c>
      <c r="C253" s="1215">
        <v>63824</v>
      </c>
      <c r="D253" s="1215">
        <v>140</v>
      </c>
      <c r="E253" s="1215">
        <v>34671</v>
      </c>
      <c r="F253" s="1215">
        <v>93</v>
      </c>
      <c r="G253" s="1215">
        <v>49</v>
      </c>
      <c r="H253" s="1216">
        <v>98777</v>
      </c>
    </row>
    <row r="254" spans="2:8" x14ac:dyDescent="0.2">
      <c r="B254" s="1194" t="s">
        <v>685</v>
      </c>
      <c r="C254" s="1215">
        <v>127658</v>
      </c>
      <c r="D254" s="1215">
        <v>286</v>
      </c>
      <c r="E254" s="1215">
        <v>69183</v>
      </c>
      <c r="F254" s="1215">
        <v>355</v>
      </c>
      <c r="G254" s="1215">
        <v>178</v>
      </c>
      <c r="H254" s="1216">
        <v>197660</v>
      </c>
    </row>
    <row r="255" spans="2:8" x14ac:dyDescent="0.2">
      <c r="B255" s="1194" t="s">
        <v>686</v>
      </c>
      <c r="C255" s="1215">
        <v>72960</v>
      </c>
      <c r="D255" s="1215">
        <v>184</v>
      </c>
      <c r="E255" s="1215">
        <v>41958</v>
      </c>
      <c r="F255" s="1215">
        <v>124</v>
      </c>
      <c r="G255" s="1215">
        <v>55</v>
      </c>
      <c r="H255" s="1216">
        <v>115281</v>
      </c>
    </row>
    <row r="256" spans="2:8" x14ac:dyDescent="0.2">
      <c r="B256" s="1194" t="s">
        <v>687</v>
      </c>
      <c r="C256" s="1215">
        <v>112893</v>
      </c>
      <c r="D256" s="1215">
        <v>274</v>
      </c>
      <c r="E256" s="1215">
        <v>66509</v>
      </c>
      <c r="F256" s="1215">
        <v>102</v>
      </c>
      <c r="G256" s="1215">
        <v>52</v>
      </c>
      <c r="H256" s="1216">
        <v>179830</v>
      </c>
    </row>
    <row r="257" spans="2:8" x14ac:dyDescent="0.2">
      <c r="B257" s="1194" t="s">
        <v>688</v>
      </c>
      <c r="C257" s="1215">
        <v>201215</v>
      </c>
      <c r="D257" s="1215">
        <v>423</v>
      </c>
      <c r="E257" s="1215">
        <v>112969</v>
      </c>
      <c r="F257" s="1215">
        <v>775</v>
      </c>
      <c r="G257" s="1215">
        <v>135</v>
      </c>
      <c r="H257" s="1216">
        <v>315517</v>
      </c>
    </row>
    <row r="258" spans="2:8" x14ac:dyDescent="0.2">
      <c r="B258" s="1194" t="s">
        <v>689</v>
      </c>
      <c r="C258" s="1215">
        <v>131962</v>
      </c>
      <c r="D258" s="1215">
        <v>323</v>
      </c>
      <c r="E258" s="1215">
        <v>73927</v>
      </c>
      <c r="F258" s="1215">
        <v>250</v>
      </c>
      <c r="G258" s="1215">
        <v>66</v>
      </c>
      <c r="H258" s="1216">
        <v>206528</v>
      </c>
    </row>
    <row r="259" spans="2:8" x14ac:dyDescent="0.2">
      <c r="B259" s="1194" t="s">
        <v>690</v>
      </c>
      <c r="C259" s="1215">
        <v>46868</v>
      </c>
      <c r="D259" s="1215">
        <v>101</v>
      </c>
      <c r="E259" s="1215">
        <v>26383</v>
      </c>
      <c r="F259" s="1215">
        <v>71</v>
      </c>
      <c r="G259" s="1215">
        <v>18</v>
      </c>
      <c r="H259" s="1216">
        <v>73441</v>
      </c>
    </row>
    <row r="260" spans="2:8" x14ac:dyDescent="0.2">
      <c r="B260" s="1194" t="s">
        <v>691</v>
      </c>
      <c r="C260" s="1215">
        <v>92656</v>
      </c>
      <c r="D260" s="1215">
        <v>236</v>
      </c>
      <c r="E260" s="1215">
        <v>50239</v>
      </c>
      <c r="F260" s="1215">
        <v>193</v>
      </c>
      <c r="G260" s="1215">
        <v>25</v>
      </c>
      <c r="H260" s="1216">
        <v>143349</v>
      </c>
    </row>
    <row r="261" spans="2:8" x14ac:dyDescent="0.2">
      <c r="B261" s="1194" t="s">
        <v>692</v>
      </c>
      <c r="C261" s="1215">
        <v>12604</v>
      </c>
      <c r="D261" s="1215">
        <v>23</v>
      </c>
      <c r="E261" s="1215">
        <v>6355</v>
      </c>
      <c r="F261" s="1215">
        <v>44</v>
      </c>
      <c r="G261" s="1215">
        <v>15</v>
      </c>
      <c r="H261" s="1216">
        <v>19041</v>
      </c>
    </row>
    <row r="262" spans="2:8" x14ac:dyDescent="0.2">
      <c r="B262" s="1194" t="s">
        <v>693</v>
      </c>
      <c r="C262" s="1215">
        <v>7023</v>
      </c>
      <c r="D262" s="1215">
        <v>20</v>
      </c>
      <c r="E262" s="1215">
        <v>3715</v>
      </c>
      <c r="F262" s="1215">
        <v>16</v>
      </c>
      <c r="G262" s="1215">
        <v>33</v>
      </c>
      <c r="H262" s="1216">
        <v>10807</v>
      </c>
    </row>
    <row r="263" spans="2:8" x14ac:dyDescent="0.2">
      <c r="B263" s="1194" t="s">
        <v>694</v>
      </c>
      <c r="C263" s="1215">
        <v>375675</v>
      </c>
      <c r="D263" s="1215">
        <v>1294</v>
      </c>
      <c r="E263" s="1215">
        <v>197963</v>
      </c>
      <c r="F263" s="1215">
        <v>1010</v>
      </c>
      <c r="G263" s="1215">
        <v>219</v>
      </c>
      <c r="H263" s="1216">
        <v>576161</v>
      </c>
    </row>
    <row r="264" spans="2:8" ht="13.5" thickBot="1" x14ac:dyDescent="0.25">
      <c r="B264" s="1205" t="s">
        <v>697</v>
      </c>
      <c r="C264" s="1206">
        <v>1324849</v>
      </c>
      <c r="D264" s="1206">
        <v>3553</v>
      </c>
      <c r="E264" s="1206">
        <v>724343</v>
      </c>
      <c r="F264" s="1206">
        <v>3193</v>
      </c>
      <c r="G264" s="1206">
        <v>939</v>
      </c>
      <c r="H264" s="1207">
        <v>2056877</v>
      </c>
    </row>
    <row r="265" spans="2:8" ht="13.5" thickTop="1" x14ac:dyDescent="0.2"/>
    <row r="267" spans="2:8" x14ac:dyDescent="0.2">
      <c r="B267" s="1208" t="s">
        <v>353</v>
      </c>
      <c r="C267" s="1208"/>
      <c r="D267" s="1208"/>
      <c r="E267" s="1208"/>
      <c r="F267" s="1208"/>
      <c r="G267" s="1208"/>
      <c r="H267" s="1208"/>
    </row>
    <row r="268" spans="2:8" ht="13.5" thickBot="1" x14ac:dyDescent="0.25">
      <c r="B268" s="1210">
        <v>42705</v>
      </c>
      <c r="C268" s="1210"/>
      <c r="D268" s="1210"/>
      <c r="E268" s="1210"/>
      <c r="F268" s="1210"/>
      <c r="G268" s="1210"/>
      <c r="H268" s="1210"/>
    </row>
    <row r="269" spans="2:8" ht="27" thickTop="1" thickBot="1" x14ac:dyDescent="0.25">
      <c r="B269" s="1211" t="s">
        <v>170</v>
      </c>
      <c r="C269" s="1212" t="s">
        <v>695</v>
      </c>
      <c r="D269" s="1212" t="s">
        <v>669</v>
      </c>
      <c r="E269" s="1212" t="s">
        <v>670</v>
      </c>
      <c r="F269" s="1212" t="s">
        <v>671</v>
      </c>
      <c r="G269" s="1212" t="s">
        <v>696</v>
      </c>
      <c r="H269" s="1213" t="s">
        <v>20</v>
      </c>
    </row>
    <row r="270" spans="2:8" ht="13.5" thickTop="1" x14ac:dyDescent="0.2">
      <c r="B270" s="1194" t="s">
        <v>680</v>
      </c>
      <c r="C270" s="1215">
        <v>18114</v>
      </c>
      <c r="D270" s="1215">
        <v>49</v>
      </c>
      <c r="E270" s="1215">
        <v>9147</v>
      </c>
      <c r="F270" s="1215">
        <v>21</v>
      </c>
      <c r="G270" s="1215">
        <v>44</v>
      </c>
      <c r="H270" s="1216">
        <v>27375</v>
      </c>
    </row>
    <row r="271" spans="2:8" x14ac:dyDescent="0.2">
      <c r="B271" s="1194" t="s">
        <v>681</v>
      </c>
      <c r="C271" s="1215">
        <v>22885</v>
      </c>
      <c r="D271" s="1215">
        <v>52</v>
      </c>
      <c r="E271" s="1215">
        <v>11823</v>
      </c>
      <c r="F271" s="1215">
        <v>25</v>
      </c>
      <c r="G271" s="1215">
        <v>54</v>
      </c>
      <c r="H271" s="1216">
        <v>34839</v>
      </c>
    </row>
    <row r="272" spans="2:8" x14ac:dyDescent="0.2">
      <c r="B272" s="1194" t="s">
        <v>682</v>
      </c>
      <c r="C272" s="1215">
        <v>15428</v>
      </c>
      <c r="D272" s="1215">
        <v>42</v>
      </c>
      <c r="E272" s="1215">
        <v>7548</v>
      </c>
      <c r="F272" s="1215">
        <v>19</v>
      </c>
      <c r="G272" s="1215">
        <v>24</v>
      </c>
      <c r="H272" s="1216">
        <v>23061</v>
      </c>
    </row>
    <row r="273" spans="2:8" x14ac:dyDescent="0.2">
      <c r="B273" s="1194" t="s">
        <v>683</v>
      </c>
      <c r="C273" s="1215">
        <v>23607</v>
      </c>
      <c r="D273" s="1215">
        <v>64</v>
      </c>
      <c r="E273" s="1215">
        <v>12097</v>
      </c>
      <c r="F273" s="1215">
        <v>30</v>
      </c>
      <c r="G273" s="1215">
        <v>37</v>
      </c>
      <c r="H273" s="1216">
        <v>35835</v>
      </c>
    </row>
    <row r="274" spans="2:8" x14ac:dyDescent="0.2">
      <c r="B274" s="1194" t="s">
        <v>684</v>
      </c>
      <c r="C274" s="1215">
        <v>64030</v>
      </c>
      <c r="D274" s="1215">
        <v>141</v>
      </c>
      <c r="E274" s="1215">
        <v>34570</v>
      </c>
      <c r="F274" s="1215">
        <v>50</v>
      </c>
      <c r="G274" s="1215">
        <v>90</v>
      </c>
      <c r="H274" s="1216">
        <v>98881</v>
      </c>
    </row>
    <row r="275" spans="2:8" x14ac:dyDescent="0.2">
      <c r="B275" s="1194" t="s">
        <v>685</v>
      </c>
      <c r="C275" s="1215">
        <v>128111</v>
      </c>
      <c r="D275" s="1215">
        <v>247</v>
      </c>
      <c r="E275" s="1215">
        <v>69159</v>
      </c>
      <c r="F275" s="1215">
        <v>177</v>
      </c>
      <c r="G275" s="1215">
        <v>350</v>
      </c>
      <c r="H275" s="1216">
        <v>198044</v>
      </c>
    </row>
    <row r="276" spans="2:8" x14ac:dyDescent="0.2">
      <c r="B276" s="1194" t="s">
        <v>686</v>
      </c>
      <c r="C276" s="1215">
        <v>73033</v>
      </c>
      <c r="D276" s="1215">
        <v>155</v>
      </c>
      <c r="E276" s="1215">
        <v>41866</v>
      </c>
      <c r="F276" s="1215">
        <v>56</v>
      </c>
      <c r="G276" s="1215">
        <v>119</v>
      </c>
      <c r="H276" s="1216">
        <v>115229</v>
      </c>
    </row>
    <row r="277" spans="2:8" x14ac:dyDescent="0.2">
      <c r="B277" s="1194" t="s">
        <v>687</v>
      </c>
      <c r="C277" s="1215">
        <v>112477</v>
      </c>
      <c r="D277" s="1215">
        <v>272</v>
      </c>
      <c r="E277" s="1215">
        <v>65922</v>
      </c>
      <c r="F277" s="1215">
        <v>55</v>
      </c>
      <c r="G277" s="1215">
        <v>101</v>
      </c>
      <c r="H277" s="1216">
        <v>178827</v>
      </c>
    </row>
    <row r="278" spans="2:8" x14ac:dyDescent="0.2">
      <c r="B278" s="1194" t="s">
        <v>688</v>
      </c>
      <c r="C278" s="1215">
        <v>199879</v>
      </c>
      <c r="D278" s="1215">
        <v>408</v>
      </c>
      <c r="E278" s="1215">
        <v>112015</v>
      </c>
      <c r="F278" s="1215">
        <v>136</v>
      </c>
      <c r="G278" s="1215">
        <v>762</v>
      </c>
      <c r="H278" s="1216">
        <v>313200</v>
      </c>
    </row>
    <row r="279" spans="2:8" x14ac:dyDescent="0.2">
      <c r="B279" s="1194" t="s">
        <v>689</v>
      </c>
      <c r="C279" s="1215">
        <v>131222</v>
      </c>
      <c r="D279" s="1215">
        <v>300</v>
      </c>
      <c r="E279" s="1215">
        <v>73138</v>
      </c>
      <c r="F279" s="1215">
        <v>66</v>
      </c>
      <c r="G279" s="1215">
        <v>250</v>
      </c>
      <c r="H279" s="1216">
        <v>204976</v>
      </c>
    </row>
    <row r="280" spans="2:8" x14ac:dyDescent="0.2">
      <c r="B280" s="1194" t="s">
        <v>690</v>
      </c>
      <c r="C280" s="1215">
        <v>47080</v>
      </c>
      <c r="D280" s="1215">
        <v>112</v>
      </c>
      <c r="E280" s="1215">
        <v>26320</v>
      </c>
      <c r="F280" s="1215">
        <v>19</v>
      </c>
      <c r="G280" s="1215">
        <v>68</v>
      </c>
      <c r="H280" s="1216">
        <v>73599</v>
      </c>
    </row>
    <row r="281" spans="2:8" x14ac:dyDescent="0.2">
      <c r="B281" s="1194" t="s">
        <v>691</v>
      </c>
      <c r="C281" s="1215">
        <v>92606</v>
      </c>
      <c r="D281" s="1215">
        <v>214</v>
      </c>
      <c r="E281" s="1215">
        <v>49899</v>
      </c>
      <c r="F281" s="1215">
        <v>24</v>
      </c>
      <c r="G281" s="1215">
        <v>189</v>
      </c>
      <c r="H281" s="1216">
        <v>142932</v>
      </c>
    </row>
    <row r="282" spans="2:8" x14ac:dyDescent="0.2">
      <c r="B282" s="1194" t="s">
        <v>692</v>
      </c>
      <c r="C282" s="1215">
        <v>12607</v>
      </c>
      <c r="D282" s="1215">
        <v>22</v>
      </c>
      <c r="E282" s="1215">
        <v>6361</v>
      </c>
      <c r="F282" s="1215">
        <v>15</v>
      </c>
      <c r="G282" s="1215">
        <v>42</v>
      </c>
      <c r="H282" s="1216">
        <v>19047</v>
      </c>
    </row>
    <row r="283" spans="2:8" x14ac:dyDescent="0.2">
      <c r="B283" s="1194" t="s">
        <v>693</v>
      </c>
      <c r="C283" s="1215">
        <v>6961</v>
      </c>
      <c r="D283" s="1215">
        <v>15</v>
      </c>
      <c r="E283" s="1215">
        <v>3703</v>
      </c>
      <c r="F283" s="1215">
        <v>31</v>
      </c>
      <c r="G283" s="1215">
        <v>18</v>
      </c>
      <c r="H283" s="1216">
        <v>10728</v>
      </c>
    </row>
    <row r="284" spans="2:8" x14ac:dyDescent="0.2">
      <c r="B284" s="1194" t="s">
        <v>694</v>
      </c>
      <c r="C284" s="1215">
        <v>376940</v>
      </c>
      <c r="D284" s="1215">
        <v>1247</v>
      </c>
      <c r="E284" s="1215">
        <v>197809</v>
      </c>
      <c r="F284" s="1215">
        <v>218</v>
      </c>
      <c r="G284" s="1215">
        <v>978</v>
      </c>
      <c r="H284" s="1216">
        <v>577192</v>
      </c>
    </row>
    <row r="285" spans="2:8" ht="13.5" thickBot="1" x14ac:dyDescent="0.25">
      <c r="B285" s="1205" t="s">
        <v>697</v>
      </c>
      <c r="C285" s="1206">
        <v>1324980</v>
      </c>
      <c r="D285" s="1206">
        <v>3340</v>
      </c>
      <c r="E285" s="1206">
        <v>721377</v>
      </c>
      <c r="F285" s="1206">
        <v>942</v>
      </c>
      <c r="G285" s="1206">
        <v>3126</v>
      </c>
      <c r="H285" s="1207">
        <v>2053765</v>
      </c>
    </row>
    <row r="286" spans="2:8" ht="13.5" thickTop="1" x14ac:dyDescent="0.2"/>
  </sheetData>
  <mergeCells count="26">
    <mergeCell ref="B267:H267"/>
    <mergeCell ref="B268:H268"/>
    <mergeCell ref="B204:H204"/>
    <mergeCell ref="B205:H205"/>
    <mergeCell ref="B225:H225"/>
    <mergeCell ref="B226:H226"/>
    <mergeCell ref="B246:H246"/>
    <mergeCell ref="B247:H247"/>
    <mergeCell ref="B139:H139"/>
    <mergeCell ref="B140:H140"/>
    <mergeCell ref="B160:H160"/>
    <mergeCell ref="B161:H161"/>
    <mergeCell ref="B182:H182"/>
    <mergeCell ref="B183:H183"/>
    <mergeCell ref="B78:H78"/>
    <mergeCell ref="B79:H79"/>
    <mergeCell ref="B98:H98"/>
    <mergeCell ref="B99:H99"/>
    <mergeCell ref="B118:H118"/>
    <mergeCell ref="B119:H119"/>
    <mergeCell ref="B2:O2"/>
    <mergeCell ref="B3:O3"/>
    <mergeCell ref="B36:H36"/>
    <mergeCell ref="B37:H37"/>
    <mergeCell ref="B57:H57"/>
    <mergeCell ref="B58:H58"/>
  </mergeCells>
  <hyperlinks>
    <hyperlink ref="Q2" location="Índice!A92" display="Volver"/>
    <hyperlink ref="Q15" location="Índice!A93" display="Volver"/>
    <hyperlink ref="I37" location="Índice!A94" display="Volver"/>
  </hyperlinks>
  <printOptions horizontalCentered="1"/>
  <pageMargins left="0.59055118110236227" right="0.19685039370078741" top="0.98425196850393704" bottom="0.19685039370078741" header="0" footer="0"/>
  <pageSetup scale="64"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7"/>
  <sheetViews>
    <sheetView showGridLines="0" zoomScale="90" zoomScaleNormal="90" workbookViewId="0"/>
  </sheetViews>
  <sheetFormatPr baseColWidth="10" defaultColWidth="11.42578125" defaultRowHeight="12.75" x14ac:dyDescent="0.2"/>
  <cols>
    <col min="1" max="1" width="14.42578125" style="1266" customWidth="1"/>
    <col min="2" max="2" width="20.42578125" style="877" customWidth="1"/>
    <col min="3" max="3" width="11.42578125" style="876" customWidth="1"/>
    <col min="4" max="4" width="10" style="1242" bestFit="1" customWidth="1"/>
    <col min="5" max="5" width="10" style="878" bestFit="1" customWidth="1"/>
    <col min="6" max="10" width="8.85546875" style="877" bestFit="1" customWidth="1"/>
    <col min="11" max="11" width="12.28515625" style="877" customWidth="1"/>
    <col min="12" max="12" width="11.5703125" style="877" bestFit="1" customWidth="1"/>
    <col min="13" max="13" width="12" style="877" customWidth="1"/>
    <col min="14" max="14" width="10.85546875" style="877" bestFit="1" customWidth="1"/>
    <col min="15" max="15" width="16.28515625" style="877" customWidth="1"/>
    <col min="16" max="16" width="15.7109375" style="1243" bestFit="1" customWidth="1"/>
    <col min="17" max="16384" width="11.42578125" style="877"/>
  </cols>
  <sheetData>
    <row r="1" spans="1:16" x14ac:dyDescent="0.2">
      <c r="A1" s="1239"/>
      <c r="B1" s="1240"/>
      <c r="C1" s="1241"/>
    </row>
    <row r="2" spans="1:16" ht="15.75" customHeight="1" x14ac:dyDescent="0.2">
      <c r="A2" s="1244" t="s">
        <v>698</v>
      </c>
      <c r="B2" s="1244"/>
      <c r="C2" s="1244"/>
      <c r="D2" s="1244"/>
      <c r="E2" s="1244"/>
      <c r="F2" s="1244"/>
      <c r="G2" s="1244"/>
      <c r="H2" s="1244"/>
      <c r="I2" s="1244"/>
      <c r="J2" s="1244"/>
      <c r="K2" s="1244"/>
      <c r="L2" s="1244"/>
      <c r="M2" s="1244"/>
      <c r="N2" s="1244"/>
      <c r="O2" s="1244"/>
      <c r="P2" s="589" t="s">
        <v>366</v>
      </c>
    </row>
    <row r="3" spans="1:16" ht="15.75" thickBot="1" x14ac:dyDescent="0.3">
      <c r="A3" s="1245" t="s">
        <v>95</v>
      </c>
      <c r="B3" s="1245"/>
      <c r="C3" s="1245"/>
      <c r="D3" s="1245"/>
      <c r="E3" s="1245"/>
      <c r="F3" s="1245"/>
      <c r="G3" s="1245"/>
      <c r="H3" s="1245"/>
      <c r="I3" s="1245"/>
      <c r="J3" s="1245"/>
      <c r="K3" s="1245"/>
      <c r="L3" s="1245"/>
      <c r="M3" s="1245"/>
      <c r="N3" s="1245"/>
      <c r="O3" s="1245"/>
      <c r="P3" s="1246"/>
    </row>
    <row r="4" spans="1:16" ht="13.5" customHeight="1" thickTop="1" x14ac:dyDescent="0.2">
      <c r="A4" s="1247" t="s">
        <v>699</v>
      </c>
      <c r="B4" s="1247" t="s">
        <v>700</v>
      </c>
      <c r="C4" s="1248" t="s">
        <v>0</v>
      </c>
      <c r="D4" s="1248" t="s">
        <v>1</v>
      </c>
      <c r="E4" s="1248" t="s">
        <v>662</v>
      </c>
      <c r="F4" s="1248" t="s">
        <v>701</v>
      </c>
      <c r="G4" s="1248" t="s">
        <v>702</v>
      </c>
      <c r="H4" s="1248" t="s">
        <v>703</v>
      </c>
      <c r="I4" s="1248" t="s">
        <v>704</v>
      </c>
      <c r="J4" s="1248" t="s">
        <v>666</v>
      </c>
      <c r="K4" s="1248" t="s">
        <v>645</v>
      </c>
      <c r="L4" s="1248" t="s">
        <v>499</v>
      </c>
      <c r="M4" s="1248" t="s">
        <v>500</v>
      </c>
      <c r="N4" s="1248" t="s">
        <v>11</v>
      </c>
      <c r="O4" s="1249" t="s">
        <v>705</v>
      </c>
      <c r="P4" s="877"/>
    </row>
    <row r="5" spans="1:16" ht="21" customHeight="1" x14ac:dyDescent="0.2">
      <c r="A5" s="1250" t="s">
        <v>706</v>
      </c>
      <c r="B5" s="1251"/>
      <c r="C5" s="1252">
        <v>1989610</v>
      </c>
      <c r="D5" s="1252">
        <v>2000248</v>
      </c>
      <c r="E5" s="1253">
        <v>2002631</v>
      </c>
      <c r="F5" s="1253">
        <v>2009222</v>
      </c>
      <c r="G5" s="1253">
        <v>2004559</v>
      </c>
      <c r="H5" s="1253">
        <v>1998784</v>
      </c>
      <c r="I5" s="1253">
        <v>2057547</v>
      </c>
      <c r="J5" s="1253">
        <v>2019357</v>
      </c>
      <c r="K5" s="1253">
        <v>2017217</v>
      </c>
      <c r="L5" s="1253">
        <v>2024513</v>
      </c>
      <c r="M5" s="1253">
        <v>2056877</v>
      </c>
      <c r="N5" s="1253">
        <v>2053765</v>
      </c>
      <c r="O5" s="1254">
        <v>2019527.5</v>
      </c>
      <c r="P5" s="877"/>
    </row>
    <row r="6" spans="1:16" x14ac:dyDescent="0.2">
      <c r="A6" s="1255">
        <v>15101</v>
      </c>
      <c r="B6" s="1256" t="s">
        <v>707</v>
      </c>
      <c r="C6" s="1257">
        <v>25315</v>
      </c>
      <c r="D6" s="1257">
        <v>25474</v>
      </c>
      <c r="E6" s="1257">
        <v>25619</v>
      </c>
      <c r="F6" s="1257">
        <v>25745</v>
      </c>
      <c r="G6" s="1257">
        <v>25663</v>
      </c>
      <c r="H6" s="1257">
        <v>25650</v>
      </c>
      <c r="I6" s="1257">
        <v>26107</v>
      </c>
      <c r="J6" s="1257">
        <v>25947</v>
      </c>
      <c r="K6" s="1257">
        <v>25984</v>
      </c>
      <c r="L6" s="1257">
        <v>26198</v>
      </c>
      <c r="M6" s="1257">
        <v>26517</v>
      </c>
      <c r="N6" s="1257">
        <v>26788</v>
      </c>
      <c r="O6" s="1258">
        <v>25917.25</v>
      </c>
      <c r="P6" s="877"/>
    </row>
    <row r="7" spans="1:16" x14ac:dyDescent="0.2">
      <c r="A7" s="1255">
        <v>15102</v>
      </c>
      <c r="B7" s="1256" t="s">
        <v>708</v>
      </c>
      <c r="C7" s="1257">
        <v>164</v>
      </c>
      <c r="D7" s="1257">
        <v>172</v>
      </c>
      <c r="E7" s="1257">
        <v>168</v>
      </c>
      <c r="F7" s="1257">
        <v>164</v>
      </c>
      <c r="G7" s="1257">
        <v>162</v>
      </c>
      <c r="H7" s="1257">
        <v>163</v>
      </c>
      <c r="I7" s="1257">
        <v>175</v>
      </c>
      <c r="J7" s="1257">
        <v>162</v>
      </c>
      <c r="K7" s="1257">
        <v>158</v>
      </c>
      <c r="L7" s="1257">
        <v>158</v>
      </c>
      <c r="M7" s="1257">
        <v>168</v>
      </c>
      <c r="N7" s="1257">
        <v>158</v>
      </c>
      <c r="O7" s="1258">
        <v>164.33333333333334</v>
      </c>
      <c r="P7" s="877"/>
    </row>
    <row r="8" spans="1:16" x14ac:dyDescent="0.2">
      <c r="A8" s="1255">
        <v>15202</v>
      </c>
      <c r="B8" s="1256" t="s">
        <v>709</v>
      </c>
      <c r="C8" s="1257">
        <v>135</v>
      </c>
      <c r="D8" s="1257">
        <v>135</v>
      </c>
      <c r="E8" s="1257">
        <v>135</v>
      </c>
      <c r="F8" s="1257">
        <v>129</v>
      </c>
      <c r="G8" s="1257">
        <v>108</v>
      </c>
      <c r="H8" s="1257">
        <v>141</v>
      </c>
      <c r="I8" s="1257">
        <v>150</v>
      </c>
      <c r="J8" s="1257">
        <v>135</v>
      </c>
      <c r="K8" s="1257">
        <v>130</v>
      </c>
      <c r="L8" s="1257">
        <v>121</v>
      </c>
      <c r="M8" s="1257">
        <v>125</v>
      </c>
      <c r="N8" s="1257">
        <v>116</v>
      </c>
      <c r="O8" s="1258">
        <v>130</v>
      </c>
      <c r="P8" s="877"/>
    </row>
    <row r="9" spans="1:16" x14ac:dyDescent="0.2">
      <c r="A9" s="1255">
        <v>15201</v>
      </c>
      <c r="B9" s="1256" t="s">
        <v>710</v>
      </c>
      <c r="C9" s="1257">
        <v>325</v>
      </c>
      <c r="D9" s="1257">
        <v>329</v>
      </c>
      <c r="E9" s="1257">
        <v>330</v>
      </c>
      <c r="F9" s="1257">
        <v>340</v>
      </c>
      <c r="G9" s="1257">
        <v>331</v>
      </c>
      <c r="H9" s="1257">
        <v>328</v>
      </c>
      <c r="I9" s="1257">
        <v>342</v>
      </c>
      <c r="J9" s="1257">
        <v>338</v>
      </c>
      <c r="K9" s="1257">
        <v>336</v>
      </c>
      <c r="L9" s="1257">
        <v>328</v>
      </c>
      <c r="M9" s="1257">
        <v>333</v>
      </c>
      <c r="N9" s="1257">
        <v>313</v>
      </c>
      <c r="O9" s="1258">
        <v>331.08333333333331</v>
      </c>
      <c r="P9" s="877"/>
    </row>
    <row r="10" spans="1:16" x14ac:dyDescent="0.2">
      <c r="A10" s="1255">
        <v>1107</v>
      </c>
      <c r="B10" s="1256" t="s">
        <v>711</v>
      </c>
      <c r="C10" s="1257">
        <v>18939</v>
      </c>
      <c r="D10" s="1257">
        <v>19137</v>
      </c>
      <c r="E10" s="1257">
        <v>19115</v>
      </c>
      <c r="F10" s="1257">
        <v>19163</v>
      </c>
      <c r="G10" s="1257">
        <v>19327</v>
      </c>
      <c r="H10" s="1257">
        <v>19214</v>
      </c>
      <c r="I10" s="1257">
        <v>19637</v>
      </c>
      <c r="J10" s="1257">
        <v>19405</v>
      </c>
      <c r="K10" s="1257">
        <v>19306</v>
      </c>
      <c r="L10" s="1257">
        <v>19325</v>
      </c>
      <c r="M10" s="1257">
        <v>19491</v>
      </c>
      <c r="N10" s="1257">
        <v>19637</v>
      </c>
      <c r="O10" s="1258">
        <v>19308</v>
      </c>
      <c r="P10" s="877"/>
    </row>
    <row r="11" spans="1:16" x14ac:dyDescent="0.2">
      <c r="A11" s="1255">
        <v>1402</v>
      </c>
      <c r="B11" s="1256" t="s">
        <v>712</v>
      </c>
      <c r="C11" s="1257">
        <v>326</v>
      </c>
      <c r="D11" s="1257">
        <v>322</v>
      </c>
      <c r="E11" s="1257">
        <v>317</v>
      </c>
      <c r="F11" s="1257">
        <v>335</v>
      </c>
      <c r="G11" s="1257">
        <v>336</v>
      </c>
      <c r="H11" s="1257">
        <v>322</v>
      </c>
      <c r="I11" s="1257">
        <v>327</v>
      </c>
      <c r="J11" s="1257">
        <v>324</v>
      </c>
      <c r="K11" s="1257">
        <v>334</v>
      </c>
      <c r="L11" s="1257">
        <v>342</v>
      </c>
      <c r="M11" s="1257">
        <v>350</v>
      </c>
      <c r="N11" s="1257">
        <v>338</v>
      </c>
      <c r="O11" s="1258">
        <v>331.08333333333331</v>
      </c>
      <c r="P11" s="877"/>
    </row>
    <row r="12" spans="1:16" x14ac:dyDescent="0.2">
      <c r="A12" s="1255">
        <v>1403</v>
      </c>
      <c r="B12" s="1256" t="s">
        <v>713</v>
      </c>
      <c r="C12" s="1257">
        <v>204</v>
      </c>
      <c r="D12" s="1257">
        <v>201</v>
      </c>
      <c r="E12" s="1257">
        <v>199</v>
      </c>
      <c r="F12" s="1257">
        <v>202</v>
      </c>
      <c r="G12" s="1257">
        <v>206</v>
      </c>
      <c r="H12" s="1257">
        <v>200</v>
      </c>
      <c r="I12" s="1257">
        <v>199</v>
      </c>
      <c r="J12" s="1257">
        <v>190</v>
      </c>
      <c r="K12" s="1257">
        <v>191</v>
      </c>
      <c r="L12" s="1257">
        <v>191</v>
      </c>
      <c r="M12" s="1257">
        <v>187</v>
      </c>
      <c r="N12" s="1257">
        <v>186</v>
      </c>
      <c r="O12" s="1258">
        <v>196.33333333333334</v>
      </c>
      <c r="P12" s="877"/>
    </row>
    <row r="13" spans="1:16" x14ac:dyDescent="0.2">
      <c r="A13" s="1255">
        <v>1404</v>
      </c>
      <c r="B13" s="1256" t="s">
        <v>714</v>
      </c>
      <c r="C13" s="1257">
        <v>614</v>
      </c>
      <c r="D13" s="1257">
        <v>625</v>
      </c>
      <c r="E13" s="1257">
        <v>637</v>
      </c>
      <c r="F13" s="1257">
        <v>635</v>
      </c>
      <c r="G13" s="1257">
        <v>630</v>
      </c>
      <c r="H13" s="1257">
        <v>615</v>
      </c>
      <c r="I13" s="1257">
        <v>628</v>
      </c>
      <c r="J13" s="1257">
        <v>619</v>
      </c>
      <c r="K13" s="1257">
        <v>626</v>
      </c>
      <c r="L13" s="1257">
        <v>630</v>
      </c>
      <c r="M13" s="1257">
        <v>635</v>
      </c>
      <c r="N13" s="1257">
        <v>634</v>
      </c>
      <c r="O13" s="1258">
        <v>627.33333333333337</v>
      </c>
      <c r="P13" s="877"/>
    </row>
    <row r="14" spans="1:16" x14ac:dyDescent="0.2">
      <c r="A14" s="1255">
        <v>1101</v>
      </c>
      <c r="B14" s="1256" t="s">
        <v>715</v>
      </c>
      <c r="C14" s="1257">
        <v>10581</v>
      </c>
      <c r="D14" s="1257">
        <v>10575</v>
      </c>
      <c r="E14" s="1257">
        <v>10554</v>
      </c>
      <c r="F14" s="1257">
        <v>10572</v>
      </c>
      <c r="G14" s="1257">
        <v>10471</v>
      </c>
      <c r="H14" s="1257">
        <v>10240</v>
      </c>
      <c r="I14" s="1257">
        <v>10479</v>
      </c>
      <c r="J14" s="1257">
        <v>10214</v>
      </c>
      <c r="K14" s="1257">
        <v>10230</v>
      </c>
      <c r="L14" s="1257">
        <v>10326</v>
      </c>
      <c r="M14" s="1257">
        <v>10540</v>
      </c>
      <c r="N14" s="1257">
        <v>10571</v>
      </c>
      <c r="O14" s="1258">
        <v>10446.083333333334</v>
      </c>
      <c r="P14" s="877"/>
    </row>
    <row r="15" spans="1:16" x14ac:dyDescent="0.2">
      <c r="A15" s="1255">
        <v>1405</v>
      </c>
      <c r="B15" s="1256" t="s">
        <v>716</v>
      </c>
      <c r="C15" s="1257">
        <v>908</v>
      </c>
      <c r="D15" s="1257">
        <v>931</v>
      </c>
      <c r="E15" s="1257">
        <v>920</v>
      </c>
      <c r="F15" s="1257">
        <v>925</v>
      </c>
      <c r="G15" s="1257">
        <v>933</v>
      </c>
      <c r="H15" s="1257">
        <v>952</v>
      </c>
      <c r="I15" s="1257">
        <v>979</v>
      </c>
      <c r="J15" s="1257">
        <v>966</v>
      </c>
      <c r="K15" s="1257">
        <v>980</v>
      </c>
      <c r="L15" s="1257">
        <v>984</v>
      </c>
      <c r="M15" s="1257">
        <v>1013</v>
      </c>
      <c r="N15" s="1257">
        <v>1016</v>
      </c>
      <c r="O15" s="1258">
        <v>958.91666666666663</v>
      </c>
      <c r="P15" s="877"/>
    </row>
    <row r="16" spans="1:16" x14ac:dyDescent="0.2">
      <c r="A16" s="1255">
        <v>1401</v>
      </c>
      <c r="B16" s="1256" t="s">
        <v>717</v>
      </c>
      <c r="C16" s="1257">
        <v>2385</v>
      </c>
      <c r="D16" s="1257">
        <v>2376</v>
      </c>
      <c r="E16" s="1257">
        <v>2393</v>
      </c>
      <c r="F16" s="1257">
        <v>2408</v>
      </c>
      <c r="G16" s="1257">
        <v>2419</v>
      </c>
      <c r="H16" s="1257">
        <v>2409</v>
      </c>
      <c r="I16" s="1257">
        <v>2514</v>
      </c>
      <c r="J16" s="1257">
        <v>2402</v>
      </c>
      <c r="K16" s="1257">
        <v>2404</v>
      </c>
      <c r="L16" s="1257">
        <v>2423</v>
      </c>
      <c r="M16" s="1257">
        <v>2511</v>
      </c>
      <c r="N16" s="1257">
        <v>2457</v>
      </c>
      <c r="O16" s="1258">
        <v>2425.0833333333335</v>
      </c>
      <c r="P16" s="877"/>
    </row>
    <row r="17" spans="1:16" x14ac:dyDescent="0.2">
      <c r="A17" s="1255">
        <v>2101</v>
      </c>
      <c r="B17" s="1256" t="s">
        <v>682</v>
      </c>
      <c r="C17" s="1257">
        <v>11240</v>
      </c>
      <c r="D17" s="1257">
        <v>11343</v>
      </c>
      <c r="E17" s="1257">
        <v>11360</v>
      </c>
      <c r="F17" s="1257">
        <v>11399</v>
      </c>
      <c r="G17" s="1257">
        <v>11429</v>
      </c>
      <c r="H17" s="1257">
        <v>11402</v>
      </c>
      <c r="I17" s="1257">
        <v>11837</v>
      </c>
      <c r="J17" s="1257">
        <v>11536</v>
      </c>
      <c r="K17" s="1257">
        <v>11460</v>
      </c>
      <c r="L17" s="1257">
        <v>11565</v>
      </c>
      <c r="M17" s="1257">
        <v>11699</v>
      </c>
      <c r="N17" s="1257">
        <v>11797</v>
      </c>
      <c r="O17" s="1258">
        <v>11505.583333333334</v>
      </c>
      <c r="P17" s="877"/>
    </row>
    <row r="18" spans="1:16" x14ac:dyDescent="0.2">
      <c r="A18" s="1255">
        <v>2201</v>
      </c>
      <c r="B18" s="1256" t="s">
        <v>718</v>
      </c>
      <c r="C18" s="1257">
        <v>2461</v>
      </c>
      <c r="D18" s="1257">
        <v>2475</v>
      </c>
      <c r="E18" s="1257">
        <v>2495</v>
      </c>
      <c r="F18" s="1257">
        <v>2497</v>
      </c>
      <c r="G18" s="1257">
        <v>2580</v>
      </c>
      <c r="H18" s="1257">
        <v>2663</v>
      </c>
      <c r="I18" s="1257">
        <v>2861</v>
      </c>
      <c r="J18" s="1257">
        <v>2814</v>
      </c>
      <c r="K18" s="1257">
        <v>2843</v>
      </c>
      <c r="L18" s="1257">
        <v>2913</v>
      </c>
      <c r="M18" s="1257">
        <v>2980</v>
      </c>
      <c r="N18" s="1257">
        <v>2993</v>
      </c>
      <c r="O18" s="1258">
        <v>2714.5833333333335</v>
      </c>
      <c r="P18" s="877"/>
    </row>
    <row r="19" spans="1:16" x14ac:dyDescent="0.2">
      <c r="A19" s="1255">
        <v>2302</v>
      </c>
      <c r="B19" s="1256" t="s">
        <v>719</v>
      </c>
      <c r="C19" s="1257">
        <v>138</v>
      </c>
      <c r="D19" s="1257">
        <v>131</v>
      </c>
      <c r="E19" s="1257">
        <v>131</v>
      </c>
      <c r="F19" s="1257">
        <v>138</v>
      </c>
      <c r="G19" s="1257">
        <v>141</v>
      </c>
      <c r="H19" s="1257">
        <v>143</v>
      </c>
      <c r="I19" s="1257">
        <v>151</v>
      </c>
      <c r="J19" s="1257">
        <v>152</v>
      </c>
      <c r="K19" s="1257">
        <v>156</v>
      </c>
      <c r="L19" s="1257">
        <v>161</v>
      </c>
      <c r="M19" s="1257">
        <v>172</v>
      </c>
      <c r="N19" s="1257">
        <v>170</v>
      </c>
      <c r="O19" s="1258">
        <v>148.66666666666666</v>
      </c>
      <c r="P19" s="877"/>
    </row>
    <row r="20" spans="1:16" x14ac:dyDescent="0.2">
      <c r="A20" s="1255">
        <v>2102</v>
      </c>
      <c r="B20" s="1256" t="s">
        <v>720</v>
      </c>
      <c r="C20" s="1257">
        <v>509</v>
      </c>
      <c r="D20" s="1257">
        <v>503</v>
      </c>
      <c r="E20" s="1257">
        <v>498</v>
      </c>
      <c r="F20" s="1257">
        <v>493</v>
      </c>
      <c r="G20" s="1257">
        <v>500</v>
      </c>
      <c r="H20" s="1257">
        <v>487</v>
      </c>
      <c r="I20" s="1257">
        <v>500</v>
      </c>
      <c r="J20" s="1257">
        <v>500</v>
      </c>
      <c r="K20" s="1257">
        <v>499</v>
      </c>
      <c r="L20" s="1257">
        <v>497</v>
      </c>
      <c r="M20" s="1257">
        <v>494</v>
      </c>
      <c r="N20" s="1257">
        <v>494</v>
      </c>
      <c r="O20" s="1258">
        <v>497.83333333333331</v>
      </c>
      <c r="P20" s="877"/>
    </row>
    <row r="21" spans="1:16" x14ac:dyDescent="0.2">
      <c r="A21" s="1255">
        <v>2202</v>
      </c>
      <c r="B21" s="1256" t="s">
        <v>721</v>
      </c>
      <c r="C21" s="1257">
        <v>0</v>
      </c>
      <c r="D21" s="1257">
        <v>0</v>
      </c>
      <c r="E21" s="1257">
        <v>0</v>
      </c>
      <c r="F21" s="1257">
        <v>0</v>
      </c>
      <c r="G21" s="1257">
        <v>0</v>
      </c>
      <c r="H21" s="1257">
        <v>0</v>
      </c>
      <c r="I21" s="1257">
        <v>0</v>
      </c>
      <c r="J21" s="1257">
        <v>0</v>
      </c>
      <c r="K21" s="1257">
        <v>0</v>
      </c>
      <c r="L21" s="1257">
        <v>0</v>
      </c>
      <c r="M21" s="1257">
        <v>0</v>
      </c>
      <c r="N21" s="1257">
        <v>0</v>
      </c>
      <c r="O21" s="1258">
        <v>0</v>
      </c>
      <c r="P21" s="877"/>
    </row>
    <row r="22" spans="1:16" x14ac:dyDescent="0.2">
      <c r="A22" s="1255">
        <v>2203</v>
      </c>
      <c r="B22" s="1256" t="s">
        <v>722</v>
      </c>
      <c r="C22" s="1257">
        <v>595</v>
      </c>
      <c r="D22" s="1257">
        <v>604</v>
      </c>
      <c r="E22" s="1257">
        <v>604</v>
      </c>
      <c r="F22" s="1257">
        <v>595</v>
      </c>
      <c r="G22" s="1257">
        <v>597</v>
      </c>
      <c r="H22" s="1257">
        <v>575</v>
      </c>
      <c r="I22" s="1257">
        <v>577</v>
      </c>
      <c r="J22" s="1257">
        <v>538</v>
      </c>
      <c r="K22" s="1257">
        <v>539</v>
      </c>
      <c r="L22" s="1257">
        <v>560</v>
      </c>
      <c r="M22" s="1257">
        <v>560</v>
      </c>
      <c r="N22" s="1257">
        <v>558</v>
      </c>
      <c r="O22" s="1258">
        <v>575.16666666666663</v>
      </c>
      <c r="P22" s="877"/>
    </row>
    <row r="23" spans="1:16" x14ac:dyDescent="0.2">
      <c r="A23" s="1255">
        <v>2103</v>
      </c>
      <c r="B23" s="1256" t="s">
        <v>723</v>
      </c>
      <c r="C23" s="1257">
        <v>139</v>
      </c>
      <c r="D23" s="1257">
        <v>151</v>
      </c>
      <c r="E23" s="1257">
        <v>158</v>
      </c>
      <c r="F23" s="1257">
        <v>160</v>
      </c>
      <c r="G23" s="1257">
        <v>176</v>
      </c>
      <c r="H23" s="1257">
        <v>185</v>
      </c>
      <c r="I23" s="1257">
        <v>187</v>
      </c>
      <c r="J23" s="1257">
        <v>180</v>
      </c>
      <c r="K23" s="1257">
        <v>181</v>
      </c>
      <c r="L23" s="1257">
        <v>180</v>
      </c>
      <c r="M23" s="1257">
        <v>186</v>
      </c>
      <c r="N23" s="1257">
        <v>185</v>
      </c>
      <c r="O23" s="1258">
        <v>172.33333333333334</v>
      </c>
      <c r="P23" s="877"/>
    </row>
    <row r="24" spans="1:16" x14ac:dyDescent="0.2">
      <c r="A24" s="1255">
        <v>2104</v>
      </c>
      <c r="B24" s="1256" t="s">
        <v>724</v>
      </c>
      <c r="C24" s="1257">
        <v>1265</v>
      </c>
      <c r="D24" s="1257">
        <v>1268</v>
      </c>
      <c r="E24" s="1257">
        <v>1292</v>
      </c>
      <c r="F24" s="1257">
        <v>1315</v>
      </c>
      <c r="G24" s="1257">
        <v>1370</v>
      </c>
      <c r="H24" s="1257">
        <v>1306</v>
      </c>
      <c r="I24" s="1257">
        <v>1335</v>
      </c>
      <c r="J24" s="1257">
        <v>1326</v>
      </c>
      <c r="K24" s="1257">
        <v>1356</v>
      </c>
      <c r="L24" s="1257">
        <v>1381</v>
      </c>
      <c r="M24" s="1257">
        <v>1380</v>
      </c>
      <c r="N24" s="1257">
        <v>1360</v>
      </c>
      <c r="O24" s="1258">
        <v>1329.5</v>
      </c>
      <c r="P24" s="877"/>
    </row>
    <row r="25" spans="1:16" x14ac:dyDescent="0.2">
      <c r="A25" s="1255">
        <v>2301</v>
      </c>
      <c r="B25" s="1256" t="s">
        <v>725</v>
      </c>
      <c r="C25" s="1257">
        <v>5217</v>
      </c>
      <c r="D25" s="1257">
        <v>5307</v>
      </c>
      <c r="E25" s="1257">
        <v>5293</v>
      </c>
      <c r="F25" s="1257">
        <v>5343</v>
      </c>
      <c r="G25" s="1257">
        <v>5295</v>
      </c>
      <c r="H25" s="1257">
        <v>5254</v>
      </c>
      <c r="I25" s="1257">
        <v>5378</v>
      </c>
      <c r="J25" s="1257">
        <v>5356</v>
      </c>
      <c r="K25" s="1257">
        <v>5373</v>
      </c>
      <c r="L25" s="1257">
        <v>5457</v>
      </c>
      <c r="M25" s="1257">
        <v>5487</v>
      </c>
      <c r="N25" s="1257">
        <v>5504</v>
      </c>
      <c r="O25" s="1258">
        <v>5355.333333333333</v>
      </c>
      <c r="P25" s="877"/>
    </row>
    <row r="26" spans="1:16" x14ac:dyDescent="0.2">
      <c r="A26" s="1255">
        <v>3302</v>
      </c>
      <c r="B26" s="1256" t="s">
        <v>726</v>
      </c>
      <c r="C26" s="1257">
        <v>1010</v>
      </c>
      <c r="D26" s="1257">
        <v>1040</v>
      </c>
      <c r="E26" s="1257">
        <v>1036</v>
      </c>
      <c r="F26" s="1257">
        <v>1039</v>
      </c>
      <c r="G26" s="1257">
        <v>1023</v>
      </c>
      <c r="H26" s="1257">
        <v>1030</v>
      </c>
      <c r="I26" s="1257">
        <v>1039</v>
      </c>
      <c r="J26" s="1257">
        <v>1036</v>
      </c>
      <c r="K26" s="1257">
        <v>1025</v>
      </c>
      <c r="L26" s="1257">
        <v>1053</v>
      </c>
      <c r="M26" s="1257">
        <v>1069</v>
      </c>
      <c r="N26" s="1257">
        <v>1060</v>
      </c>
      <c r="O26" s="1258">
        <v>1038.3333333333333</v>
      </c>
      <c r="P26" s="877"/>
    </row>
    <row r="27" spans="1:16" x14ac:dyDescent="0.2">
      <c r="A27" s="1255">
        <v>3102</v>
      </c>
      <c r="B27" s="1256" t="s">
        <v>727</v>
      </c>
      <c r="C27" s="1257">
        <v>3617</v>
      </c>
      <c r="D27" s="1257">
        <v>3581</v>
      </c>
      <c r="E27" s="1257">
        <v>3604</v>
      </c>
      <c r="F27" s="1257">
        <v>3635</v>
      </c>
      <c r="G27" s="1257">
        <v>3478</v>
      </c>
      <c r="H27" s="1257">
        <v>3414</v>
      </c>
      <c r="I27" s="1257">
        <v>3504</v>
      </c>
      <c r="J27" s="1257">
        <v>3435</v>
      </c>
      <c r="K27" s="1257">
        <v>3446</v>
      </c>
      <c r="L27" s="1257">
        <v>3503</v>
      </c>
      <c r="M27" s="1257">
        <v>3554</v>
      </c>
      <c r="N27" s="1257">
        <v>3589</v>
      </c>
      <c r="O27" s="1258">
        <v>3530</v>
      </c>
      <c r="P27" s="877"/>
    </row>
    <row r="28" spans="1:16" x14ac:dyDescent="0.2">
      <c r="A28" s="1255">
        <v>3201</v>
      </c>
      <c r="B28" s="1256" t="s">
        <v>728</v>
      </c>
      <c r="C28" s="1257">
        <v>1586</v>
      </c>
      <c r="D28" s="1257">
        <v>1642</v>
      </c>
      <c r="E28" s="1257">
        <v>1656</v>
      </c>
      <c r="F28" s="1257">
        <v>1682</v>
      </c>
      <c r="G28" s="1257">
        <v>1610</v>
      </c>
      <c r="H28" s="1257">
        <v>1577</v>
      </c>
      <c r="I28" s="1257">
        <v>1622</v>
      </c>
      <c r="J28" s="1257">
        <v>1613</v>
      </c>
      <c r="K28" s="1257">
        <v>1639</v>
      </c>
      <c r="L28" s="1257">
        <v>1681</v>
      </c>
      <c r="M28" s="1257">
        <v>1709</v>
      </c>
      <c r="N28" s="1257">
        <v>1700</v>
      </c>
      <c r="O28" s="1258">
        <v>1643.0833333333333</v>
      </c>
      <c r="P28" s="877"/>
    </row>
    <row r="29" spans="1:16" x14ac:dyDescent="0.2">
      <c r="A29" s="1255">
        <v>3101</v>
      </c>
      <c r="B29" s="1256" t="s">
        <v>729</v>
      </c>
      <c r="C29" s="1257">
        <v>13298</v>
      </c>
      <c r="D29" s="1257">
        <v>13497</v>
      </c>
      <c r="E29" s="1257">
        <v>13580</v>
      </c>
      <c r="F29" s="1257">
        <v>13687</v>
      </c>
      <c r="G29" s="1257">
        <v>13282</v>
      </c>
      <c r="H29" s="1257">
        <v>12842</v>
      </c>
      <c r="I29" s="1257">
        <v>13525</v>
      </c>
      <c r="J29" s="1257">
        <v>13415</v>
      </c>
      <c r="K29" s="1257">
        <v>13516</v>
      </c>
      <c r="L29" s="1257">
        <v>13725</v>
      </c>
      <c r="M29" s="1257">
        <v>13922</v>
      </c>
      <c r="N29" s="1257">
        <v>14062</v>
      </c>
      <c r="O29" s="1258">
        <v>13529.25</v>
      </c>
      <c r="P29" s="877"/>
    </row>
    <row r="30" spans="1:16" x14ac:dyDescent="0.2">
      <c r="A30" s="1255">
        <v>3202</v>
      </c>
      <c r="B30" s="1256" t="s">
        <v>730</v>
      </c>
      <c r="C30" s="1257">
        <v>1075</v>
      </c>
      <c r="D30" s="1257">
        <v>1084</v>
      </c>
      <c r="E30" s="1257">
        <v>1101</v>
      </c>
      <c r="F30" s="1257">
        <v>1092</v>
      </c>
      <c r="G30" s="1257">
        <v>1061</v>
      </c>
      <c r="H30" s="1257">
        <v>1039</v>
      </c>
      <c r="I30" s="1257">
        <v>1090</v>
      </c>
      <c r="J30" s="1257">
        <v>1049</v>
      </c>
      <c r="K30" s="1257">
        <v>1059</v>
      </c>
      <c r="L30" s="1257">
        <v>1062</v>
      </c>
      <c r="M30" s="1257">
        <v>1081</v>
      </c>
      <c r="N30" s="1257">
        <v>1065</v>
      </c>
      <c r="O30" s="1258">
        <v>1071.5</v>
      </c>
      <c r="P30" s="877"/>
    </row>
    <row r="31" spans="1:16" x14ac:dyDescent="0.2">
      <c r="A31" s="1255">
        <v>3303</v>
      </c>
      <c r="B31" s="1256" t="s">
        <v>731</v>
      </c>
      <c r="C31" s="1257">
        <v>1311</v>
      </c>
      <c r="D31" s="1257">
        <v>1312</v>
      </c>
      <c r="E31" s="1257">
        <v>1309</v>
      </c>
      <c r="F31" s="1257">
        <v>1304</v>
      </c>
      <c r="G31" s="1257">
        <v>1278</v>
      </c>
      <c r="H31" s="1257">
        <v>1272</v>
      </c>
      <c r="I31" s="1257">
        <v>1318</v>
      </c>
      <c r="J31" s="1257">
        <v>1318</v>
      </c>
      <c r="K31" s="1257">
        <v>1321</v>
      </c>
      <c r="L31" s="1257">
        <v>1318</v>
      </c>
      <c r="M31" s="1257">
        <v>1343</v>
      </c>
      <c r="N31" s="1257">
        <v>1341</v>
      </c>
      <c r="O31" s="1258">
        <v>1312.0833333333333</v>
      </c>
      <c r="P31" s="877"/>
    </row>
    <row r="32" spans="1:16" x14ac:dyDescent="0.2">
      <c r="A32" s="1255">
        <v>3304</v>
      </c>
      <c r="B32" s="1256" t="s">
        <v>732</v>
      </c>
      <c r="C32" s="1257">
        <v>1848</v>
      </c>
      <c r="D32" s="1257">
        <v>1848</v>
      </c>
      <c r="E32" s="1257">
        <v>1859</v>
      </c>
      <c r="F32" s="1257">
        <v>1885</v>
      </c>
      <c r="G32" s="1257">
        <v>1884</v>
      </c>
      <c r="H32" s="1257">
        <v>1864</v>
      </c>
      <c r="I32" s="1257">
        <v>1926</v>
      </c>
      <c r="J32" s="1257">
        <v>1890</v>
      </c>
      <c r="K32" s="1257">
        <v>1876</v>
      </c>
      <c r="L32" s="1257">
        <v>1866</v>
      </c>
      <c r="M32" s="1257">
        <v>1909</v>
      </c>
      <c r="N32" s="1257">
        <v>1886</v>
      </c>
      <c r="O32" s="1258">
        <v>1878.4166666666667</v>
      </c>
      <c r="P32" s="877"/>
    </row>
    <row r="33" spans="1:16" x14ac:dyDescent="0.2">
      <c r="A33" s="1255">
        <v>3103</v>
      </c>
      <c r="B33" s="1256" t="s">
        <v>733</v>
      </c>
      <c r="C33" s="1257">
        <v>3244</v>
      </c>
      <c r="D33" s="1257">
        <v>3271</v>
      </c>
      <c r="E33" s="1257">
        <v>3303</v>
      </c>
      <c r="F33" s="1257">
        <v>3337</v>
      </c>
      <c r="G33" s="1257">
        <v>3183</v>
      </c>
      <c r="H33" s="1257">
        <v>3149</v>
      </c>
      <c r="I33" s="1257">
        <v>3297</v>
      </c>
      <c r="J33" s="1257">
        <v>3292</v>
      </c>
      <c r="K33" s="1257">
        <v>3318</v>
      </c>
      <c r="L33" s="1257">
        <v>3321</v>
      </c>
      <c r="M33" s="1257">
        <v>3347</v>
      </c>
      <c r="N33" s="1257">
        <v>3371</v>
      </c>
      <c r="O33" s="1258">
        <v>3286.0833333333335</v>
      </c>
      <c r="P33" s="877"/>
    </row>
    <row r="34" spans="1:16" x14ac:dyDescent="0.2">
      <c r="A34" s="1255">
        <v>3301</v>
      </c>
      <c r="B34" s="1256" t="s">
        <v>734</v>
      </c>
      <c r="C34" s="1257">
        <v>7527</v>
      </c>
      <c r="D34" s="1257">
        <v>7543</v>
      </c>
      <c r="E34" s="1257">
        <v>7623</v>
      </c>
      <c r="F34" s="1257">
        <v>7669</v>
      </c>
      <c r="G34" s="1257">
        <v>7471</v>
      </c>
      <c r="H34" s="1257">
        <v>7283</v>
      </c>
      <c r="I34" s="1257">
        <v>7523</v>
      </c>
      <c r="J34" s="1257">
        <v>7487</v>
      </c>
      <c r="K34" s="1257">
        <v>7556</v>
      </c>
      <c r="L34" s="1257">
        <v>7588</v>
      </c>
      <c r="M34" s="1257">
        <v>7723</v>
      </c>
      <c r="N34" s="1257">
        <v>7761</v>
      </c>
      <c r="O34" s="1258">
        <v>7562.833333333333</v>
      </c>
      <c r="P34" s="877"/>
    </row>
    <row r="35" spans="1:16" x14ac:dyDescent="0.2">
      <c r="A35" s="1255">
        <v>4103</v>
      </c>
      <c r="B35" s="1256" t="s">
        <v>735</v>
      </c>
      <c r="C35" s="1257">
        <v>1915</v>
      </c>
      <c r="D35" s="1257">
        <v>1907</v>
      </c>
      <c r="E35" s="1257">
        <v>1915</v>
      </c>
      <c r="F35" s="1257">
        <v>1904</v>
      </c>
      <c r="G35" s="1257">
        <v>1868</v>
      </c>
      <c r="H35" s="1257">
        <v>1886</v>
      </c>
      <c r="I35" s="1257">
        <v>1966</v>
      </c>
      <c r="J35" s="1257">
        <v>1885</v>
      </c>
      <c r="K35" s="1257">
        <v>1872</v>
      </c>
      <c r="L35" s="1257">
        <v>1867</v>
      </c>
      <c r="M35" s="1257">
        <v>1921</v>
      </c>
      <c r="N35" s="1257">
        <v>1906</v>
      </c>
      <c r="O35" s="1258">
        <v>1901</v>
      </c>
      <c r="P35" s="877"/>
    </row>
    <row r="36" spans="1:16" x14ac:dyDescent="0.2">
      <c r="A36" s="1255">
        <v>4202</v>
      </c>
      <c r="B36" s="1256" t="s">
        <v>736</v>
      </c>
      <c r="C36" s="1257">
        <v>2018</v>
      </c>
      <c r="D36" s="1257">
        <v>2048</v>
      </c>
      <c r="E36" s="1257">
        <v>2059</v>
      </c>
      <c r="F36" s="1257">
        <v>2052</v>
      </c>
      <c r="G36" s="1257">
        <v>1998</v>
      </c>
      <c r="H36" s="1257">
        <v>1985</v>
      </c>
      <c r="I36" s="1257">
        <v>2075</v>
      </c>
      <c r="J36" s="1257">
        <v>2002</v>
      </c>
      <c r="K36" s="1257">
        <v>1995</v>
      </c>
      <c r="L36" s="1257">
        <v>1999</v>
      </c>
      <c r="M36" s="1257">
        <v>2092</v>
      </c>
      <c r="N36" s="1257">
        <v>2025</v>
      </c>
      <c r="O36" s="1258">
        <v>2029</v>
      </c>
      <c r="P36" s="877"/>
    </row>
    <row r="37" spans="1:16" x14ac:dyDescent="0.2">
      <c r="A37" s="1255">
        <v>4302</v>
      </c>
      <c r="B37" s="1256" t="s">
        <v>737</v>
      </c>
      <c r="C37" s="1257">
        <v>2796</v>
      </c>
      <c r="D37" s="1257">
        <v>2802</v>
      </c>
      <c r="E37" s="1257">
        <v>2791</v>
      </c>
      <c r="F37" s="1257">
        <v>2790</v>
      </c>
      <c r="G37" s="1257">
        <v>2752</v>
      </c>
      <c r="H37" s="1257">
        <v>2742</v>
      </c>
      <c r="I37" s="1257">
        <v>2892</v>
      </c>
      <c r="J37" s="1257">
        <v>2747</v>
      </c>
      <c r="K37" s="1257">
        <v>2713</v>
      </c>
      <c r="L37" s="1257">
        <v>2702</v>
      </c>
      <c r="M37" s="1257">
        <v>2800</v>
      </c>
      <c r="N37" s="1257">
        <v>2724</v>
      </c>
      <c r="O37" s="1258">
        <v>2770.9166666666665</v>
      </c>
      <c r="P37" s="877"/>
    </row>
    <row r="38" spans="1:16" x14ac:dyDescent="0.2">
      <c r="A38" s="1255">
        <v>4102</v>
      </c>
      <c r="B38" s="1256" t="s">
        <v>684</v>
      </c>
      <c r="C38" s="1257">
        <v>26117</v>
      </c>
      <c r="D38" s="1257">
        <v>26309</v>
      </c>
      <c r="E38" s="1257">
        <v>26429</v>
      </c>
      <c r="F38" s="1257">
        <v>26541</v>
      </c>
      <c r="G38" s="1257">
        <v>26534</v>
      </c>
      <c r="H38" s="1257">
        <v>26427</v>
      </c>
      <c r="I38" s="1257">
        <v>27062</v>
      </c>
      <c r="J38" s="1257">
        <v>26701</v>
      </c>
      <c r="K38" s="1257">
        <v>26680</v>
      </c>
      <c r="L38" s="1257">
        <v>26767</v>
      </c>
      <c r="M38" s="1257">
        <v>27011</v>
      </c>
      <c r="N38" s="1257">
        <v>27191</v>
      </c>
      <c r="O38" s="1258">
        <v>26647.416666666668</v>
      </c>
      <c r="P38" s="877"/>
    </row>
    <row r="39" spans="1:16" x14ac:dyDescent="0.2">
      <c r="A39" s="1255">
        <v>4201</v>
      </c>
      <c r="B39" s="1256" t="s">
        <v>738</v>
      </c>
      <c r="C39" s="1257">
        <v>5444</v>
      </c>
      <c r="D39" s="1257">
        <v>5476</v>
      </c>
      <c r="E39" s="1257">
        <v>5462</v>
      </c>
      <c r="F39" s="1257">
        <v>5498</v>
      </c>
      <c r="G39" s="1257">
        <v>5490</v>
      </c>
      <c r="H39" s="1257">
        <v>5499</v>
      </c>
      <c r="I39" s="1257">
        <v>5632</v>
      </c>
      <c r="J39" s="1257">
        <v>5559</v>
      </c>
      <c r="K39" s="1257">
        <v>5542</v>
      </c>
      <c r="L39" s="1257">
        <v>5544</v>
      </c>
      <c r="M39" s="1257">
        <v>5586</v>
      </c>
      <c r="N39" s="1257">
        <v>5609</v>
      </c>
      <c r="O39" s="1258">
        <v>5528.416666666667</v>
      </c>
      <c r="P39" s="877"/>
    </row>
    <row r="40" spans="1:16" x14ac:dyDescent="0.2">
      <c r="A40" s="1255">
        <v>4104</v>
      </c>
      <c r="B40" s="1256" t="s">
        <v>739</v>
      </c>
      <c r="C40" s="1257">
        <v>1276</v>
      </c>
      <c r="D40" s="1257">
        <v>1331</v>
      </c>
      <c r="E40" s="1257">
        <v>1341</v>
      </c>
      <c r="F40" s="1257">
        <v>1333</v>
      </c>
      <c r="G40" s="1257">
        <v>1353</v>
      </c>
      <c r="H40" s="1257">
        <v>1334</v>
      </c>
      <c r="I40" s="1257">
        <v>1344</v>
      </c>
      <c r="J40" s="1257">
        <v>1369</v>
      </c>
      <c r="K40" s="1257">
        <v>1373</v>
      </c>
      <c r="L40" s="1257">
        <v>1351</v>
      </c>
      <c r="M40" s="1257">
        <v>1362</v>
      </c>
      <c r="N40" s="1257">
        <v>1360</v>
      </c>
      <c r="O40" s="1258">
        <v>1343.9166666666667</v>
      </c>
      <c r="P40" s="877"/>
    </row>
    <row r="41" spans="1:16" x14ac:dyDescent="0.2">
      <c r="A41" s="1255">
        <v>4101</v>
      </c>
      <c r="B41" s="1256" t="s">
        <v>740</v>
      </c>
      <c r="C41" s="1257">
        <v>18463</v>
      </c>
      <c r="D41" s="1257">
        <v>18597</v>
      </c>
      <c r="E41" s="1257">
        <v>18587</v>
      </c>
      <c r="F41" s="1257">
        <v>18631</v>
      </c>
      <c r="G41" s="1257">
        <v>18717</v>
      </c>
      <c r="H41" s="1257">
        <v>18706</v>
      </c>
      <c r="I41" s="1257">
        <v>19134</v>
      </c>
      <c r="J41" s="1257">
        <v>18977</v>
      </c>
      <c r="K41" s="1257">
        <v>18993</v>
      </c>
      <c r="L41" s="1257">
        <v>19125</v>
      </c>
      <c r="M41" s="1257">
        <v>19280</v>
      </c>
      <c r="N41" s="1257">
        <v>19403</v>
      </c>
      <c r="O41" s="1258">
        <v>18884.416666666668</v>
      </c>
      <c r="P41" s="877"/>
    </row>
    <row r="42" spans="1:16" x14ac:dyDescent="0.2">
      <c r="A42" s="1255">
        <v>4203</v>
      </c>
      <c r="B42" s="1256" t="s">
        <v>741</v>
      </c>
      <c r="C42" s="1257">
        <v>4062</v>
      </c>
      <c r="D42" s="1257">
        <v>4053</v>
      </c>
      <c r="E42" s="1257">
        <v>4053</v>
      </c>
      <c r="F42" s="1257">
        <v>4081</v>
      </c>
      <c r="G42" s="1257">
        <v>4045</v>
      </c>
      <c r="H42" s="1257">
        <v>4021</v>
      </c>
      <c r="I42" s="1257">
        <v>4149</v>
      </c>
      <c r="J42" s="1257">
        <v>4081</v>
      </c>
      <c r="K42" s="1257">
        <v>4083</v>
      </c>
      <c r="L42" s="1257">
        <v>4055</v>
      </c>
      <c r="M42" s="1257">
        <v>4072</v>
      </c>
      <c r="N42" s="1257">
        <v>4093</v>
      </c>
      <c r="O42" s="1258">
        <v>4070.6666666666665</v>
      </c>
      <c r="P42" s="877"/>
    </row>
    <row r="43" spans="1:16" x14ac:dyDescent="0.2">
      <c r="A43" s="1255">
        <v>4303</v>
      </c>
      <c r="B43" s="1256" t="s">
        <v>742</v>
      </c>
      <c r="C43" s="1257">
        <v>7057</v>
      </c>
      <c r="D43" s="1257">
        <v>7080</v>
      </c>
      <c r="E43" s="1257">
        <v>7108</v>
      </c>
      <c r="F43" s="1257">
        <v>7127</v>
      </c>
      <c r="G43" s="1257">
        <v>7100</v>
      </c>
      <c r="H43" s="1257">
        <v>7068</v>
      </c>
      <c r="I43" s="1257">
        <v>7170</v>
      </c>
      <c r="J43" s="1257">
        <v>7105</v>
      </c>
      <c r="K43" s="1257">
        <v>7128</v>
      </c>
      <c r="L43" s="1257">
        <v>7141</v>
      </c>
      <c r="M43" s="1257">
        <v>7239</v>
      </c>
      <c r="N43" s="1257">
        <v>7252</v>
      </c>
      <c r="O43" s="1258">
        <v>7131.25</v>
      </c>
      <c r="P43" s="877"/>
    </row>
    <row r="44" spans="1:16" x14ac:dyDescent="0.2">
      <c r="A44" s="1255">
        <v>4301</v>
      </c>
      <c r="B44" s="1256" t="s">
        <v>743</v>
      </c>
      <c r="C44" s="1257">
        <v>12474</v>
      </c>
      <c r="D44" s="1257">
        <v>12629</v>
      </c>
      <c r="E44" s="1257">
        <v>12621</v>
      </c>
      <c r="F44" s="1257">
        <v>12655</v>
      </c>
      <c r="G44" s="1257">
        <v>12649</v>
      </c>
      <c r="H44" s="1257">
        <v>12536</v>
      </c>
      <c r="I44" s="1257">
        <v>12830</v>
      </c>
      <c r="J44" s="1257">
        <v>12669</v>
      </c>
      <c r="K44" s="1257">
        <v>12699</v>
      </c>
      <c r="L44" s="1257">
        <v>12698</v>
      </c>
      <c r="M44" s="1257">
        <v>12819</v>
      </c>
      <c r="N44" s="1257">
        <v>12747</v>
      </c>
      <c r="O44" s="1258">
        <v>12668.833333333334</v>
      </c>
      <c r="P44" s="877"/>
    </row>
    <row r="45" spans="1:16" x14ac:dyDescent="0.2">
      <c r="A45" s="1255">
        <v>4105</v>
      </c>
      <c r="B45" s="1256" t="s">
        <v>744</v>
      </c>
      <c r="C45" s="1257">
        <v>780</v>
      </c>
      <c r="D45" s="1257">
        <v>799</v>
      </c>
      <c r="E45" s="1257">
        <v>795</v>
      </c>
      <c r="F45" s="1257">
        <v>795</v>
      </c>
      <c r="G45" s="1257">
        <v>788</v>
      </c>
      <c r="H45" s="1257">
        <v>780</v>
      </c>
      <c r="I45" s="1257">
        <v>825</v>
      </c>
      <c r="J45" s="1257">
        <v>820</v>
      </c>
      <c r="K45" s="1257">
        <v>832</v>
      </c>
      <c r="L45" s="1257">
        <v>820</v>
      </c>
      <c r="M45" s="1257">
        <v>842</v>
      </c>
      <c r="N45" s="1257">
        <v>848</v>
      </c>
      <c r="O45" s="1258">
        <v>810.33333333333337</v>
      </c>
      <c r="P45" s="877"/>
    </row>
    <row r="46" spans="1:16" x14ac:dyDescent="0.2">
      <c r="A46" s="1255">
        <v>4304</v>
      </c>
      <c r="B46" s="1256" t="s">
        <v>745</v>
      </c>
      <c r="C46" s="1257">
        <v>2605</v>
      </c>
      <c r="D46" s="1257">
        <v>2658</v>
      </c>
      <c r="E46" s="1257">
        <v>2658</v>
      </c>
      <c r="F46" s="1257">
        <v>2644</v>
      </c>
      <c r="G46" s="1257">
        <v>2620</v>
      </c>
      <c r="H46" s="1257">
        <v>2635</v>
      </c>
      <c r="I46" s="1257">
        <v>2767</v>
      </c>
      <c r="J46" s="1257">
        <v>2713</v>
      </c>
      <c r="K46" s="1257">
        <v>2722</v>
      </c>
      <c r="L46" s="1257">
        <v>2742</v>
      </c>
      <c r="M46" s="1257">
        <v>2800</v>
      </c>
      <c r="N46" s="1257">
        <v>2763</v>
      </c>
      <c r="O46" s="1258">
        <v>2693.9166666666665</v>
      </c>
      <c r="P46" s="877"/>
    </row>
    <row r="47" spans="1:16" x14ac:dyDescent="0.2">
      <c r="A47" s="1255">
        <v>4305</v>
      </c>
      <c r="B47" s="1256" t="s">
        <v>746</v>
      </c>
      <c r="C47" s="1257">
        <v>1086</v>
      </c>
      <c r="D47" s="1257">
        <v>1085</v>
      </c>
      <c r="E47" s="1257">
        <v>1087</v>
      </c>
      <c r="F47" s="1257">
        <v>1074</v>
      </c>
      <c r="G47" s="1257">
        <v>1084</v>
      </c>
      <c r="H47" s="1257">
        <v>1069</v>
      </c>
      <c r="I47" s="1257">
        <v>1080</v>
      </c>
      <c r="J47" s="1257">
        <v>1082</v>
      </c>
      <c r="K47" s="1257">
        <v>1075</v>
      </c>
      <c r="L47" s="1257">
        <v>1062</v>
      </c>
      <c r="M47" s="1257">
        <v>1068</v>
      </c>
      <c r="N47" s="1257">
        <v>1062</v>
      </c>
      <c r="O47" s="1258">
        <v>1076.1666666666667</v>
      </c>
      <c r="P47" s="877"/>
    </row>
    <row r="48" spans="1:16" x14ac:dyDescent="0.2">
      <c r="A48" s="1255">
        <v>4204</v>
      </c>
      <c r="B48" s="1256" t="s">
        <v>747</v>
      </c>
      <c r="C48" s="1257">
        <v>4613</v>
      </c>
      <c r="D48" s="1257">
        <v>4634</v>
      </c>
      <c r="E48" s="1257">
        <v>4649</v>
      </c>
      <c r="F48" s="1257">
        <v>4651</v>
      </c>
      <c r="G48" s="1257">
        <v>4645</v>
      </c>
      <c r="H48" s="1257">
        <v>4641</v>
      </c>
      <c r="I48" s="1257">
        <v>4719</v>
      </c>
      <c r="J48" s="1257">
        <v>4637</v>
      </c>
      <c r="K48" s="1257">
        <v>4626</v>
      </c>
      <c r="L48" s="1257">
        <v>4634</v>
      </c>
      <c r="M48" s="1257">
        <v>4719</v>
      </c>
      <c r="N48" s="1257">
        <v>4742</v>
      </c>
      <c r="O48" s="1258">
        <v>4659.166666666667</v>
      </c>
      <c r="P48" s="877"/>
    </row>
    <row r="49" spans="1:16" x14ac:dyDescent="0.2">
      <c r="A49" s="1255">
        <v>4106</v>
      </c>
      <c r="B49" s="1256" t="s">
        <v>748</v>
      </c>
      <c r="C49" s="1257">
        <v>5096</v>
      </c>
      <c r="D49" s="1257">
        <v>5088</v>
      </c>
      <c r="E49" s="1257">
        <v>5121</v>
      </c>
      <c r="F49" s="1257">
        <v>5123</v>
      </c>
      <c r="G49" s="1257">
        <v>5081</v>
      </c>
      <c r="H49" s="1257">
        <v>5043</v>
      </c>
      <c r="I49" s="1257">
        <v>5164</v>
      </c>
      <c r="J49" s="1257">
        <v>5089</v>
      </c>
      <c r="K49" s="1257">
        <v>5084</v>
      </c>
      <c r="L49" s="1257">
        <v>5145</v>
      </c>
      <c r="M49" s="1257">
        <v>5166</v>
      </c>
      <c r="N49" s="1257">
        <v>5156</v>
      </c>
      <c r="O49" s="1258">
        <v>5113</v>
      </c>
      <c r="P49" s="877"/>
    </row>
    <row r="50" spans="1:16" x14ac:dyDescent="0.2">
      <c r="A50" s="1255">
        <v>5602</v>
      </c>
      <c r="B50" s="1256" t="s">
        <v>749</v>
      </c>
      <c r="C50" s="1257">
        <v>1334</v>
      </c>
      <c r="D50" s="1257">
        <v>1345</v>
      </c>
      <c r="E50" s="1257">
        <v>1318</v>
      </c>
      <c r="F50" s="1257">
        <v>1364</v>
      </c>
      <c r="G50" s="1257">
        <v>1354</v>
      </c>
      <c r="H50" s="1257">
        <v>1356</v>
      </c>
      <c r="I50" s="1257">
        <v>1396</v>
      </c>
      <c r="J50" s="1257">
        <v>1353</v>
      </c>
      <c r="K50" s="1257">
        <v>1339</v>
      </c>
      <c r="L50" s="1257">
        <v>1312</v>
      </c>
      <c r="M50" s="1257">
        <v>1314</v>
      </c>
      <c r="N50" s="1257">
        <v>1323</v>
      </c>
      <c r="O50" s="1258">
        <v>1342.3333333333333</v>
      </c>
      <c r="P50" s="877"/>
    </row>
    <row r="51" spans="1:16" x14ac:dyDescent="0.2">
      <c r="A51" s="1255">
        <v>5402</v>
      </c>
      <c r="B51" s="1256" t="s">
        <v>750</v>
      </c>
      <c r="C51" s="1257">
        <v>2980</v>
      </c>
      <c r="D51" s="1257">
        <v>2943</v>
      </c>
      <c r="E51" s="1257">
        <v>2970</v>
      </c>
      <c r="F51" s="1257">
        <v>3018</v>
      </c>
      <c r="G51" s="1257">
        <v>2963</v>
      </c>
      <c r="H51" s="1257">
        <v>2985</v>
      </c>
      <c r="I51" s="1257">
        <v>3092</v>
      </c>
      <c r="J51" s="1257">
        <v>2985</v>
      </c>
      <c r="K51" s="1257">
        <v>2979</v>
      </c>
      <c r="L51" s="1257">
        <v>2926</v>
      </c>
      <c r="M51" s="1257">
        <v>3010</v>
      </c>
      <c r="N51" s="1257">
        <v>2928</v>
      </c>
      <c r="O51" s="1258">
        <v>2981.5833333333335</v>
      </c>
      <c r="P51" s="877"/>
    </row>
    <row r="52" spans="1:16" x14ac:dyDescent="0.2">
      <c r="A52" s="1255">
        <v>5302</v>
      </c>
      <c r="B52" s="1256" t="s">
        <v>751</v>
      </c>
      <c r="C52" s="1257">
        <v>2479</v>
      </c>
      <c r="D52" s="1257">
        <v>2502</v>
      </c>
      <c r="E52" s="1257">
        <v>2480</v>
      </c>
      <c r="F52" s="1257">
        <v>2507</v>
      </c>
      <c r="G52" s="1257">
        <v>2464</v>
      </c>
      <c r="H52" s="1257">
        <v>2461</v>
      </c>
      <c r="I52" s="1257">
        <v>2504</v>
      </c>
      <c r="J52" s="1257">
        <v>2447</v>
      </c>
      <c r="K52" s="1257">
        <v>2451</v>
      </c>
      <c r="L52" s="1257">
        <v>2470</v>
      </c>
      <c r="M52" s="1257">
        <v>2495</v>
      </c>
      <c r="N52" s="1257">
        <v>2468</v>
      </c>
      <c r="O52" s="1258">
        <v>2477.3333333333335</v>
      </c>
      <c r="P52" s="877"/>
    </row>
    <row r="53" spans="1:16" x14ac:dyDescent="0.2">
      <c r="A53" s="1255">
        <v>5603</v>
      </c>
      <c r="B53" s="1256" t="s">
        <v>752</v>
      </c>
      <c r="C53" s="1257">
        <v>3520</v>
      </c>
      <c r="D53" s="1257">
        <v>3543</v>
      </c>
      <c r="E53" s="1257">
        <v>3524</v>
      </c>
      <c r="F53" s="1257">
        <v>3548</v>
      </c>
      <c r="G53" s="1257">
        <v>3557</v>
      </c>
      <c r="H53" s="1257">
        <v>3557</v>
      </c>
      <c r="I53" s="1257">
        <v>3667</v>
      </c>
      <c r="J53" s="1257">
        <v>3615</v>
      </c>
      <c r="K53" s="1257">
        <v>3628</v>
      </c>
      <c r="L53" s="1257">
        <v>3668</v>
      </c>
      <c r="M53" s="1257">
        <v>3704</v>
      </c>
      <c r="N53" s="1257">
        <v>3704</v>
      </c>
      <c r="O53" s="1258">
        <v>3602.9166666666665</v>
      </c>
      <c r="P53" s="877"/>
    </row>
    <row r="54" spans="1:16" x14ac:dyDescent="0.2">
      <c r="A54" s="1255">
        <v>5102</v>
      </c>
      <c r="B54" s="1256" t="s">
        <v>753</v>
      </c>
      <c r="C54" s="1257">
        <v>3297</v>
      </c>
      <c r="D54" s="1257">
        <v>3339</v>
      </c>
      <c r="E54" s="1257">
        <v>3360</v>
      </c>
      <c r="F54" s="1257">
        <v>3369</v>
      </c>
      <c r="G54" s="1257">
        <v>3249</v>
      </c>
      <c r="H54" s="1257">
        <v>3204</v>
      </c>
      <c r="I54" s="1257">
        <v>3224</v>
      </c>
      <c r="J54" s="1257">
        <v>3130</v>
      </c>
      <c r="K54" s="1257">
        <v>3110</v>
      </c>
      <c r="L54" s="1257">
        <v>3152</v>
      </c>
      <c r="M54" s="1257">
        <v>3224</v>
      </c>
      <c r="N54" s="1257">
        <v>3241</v>
      </c>
      <c r="O54" s="1258">
        <v>3241.5833333333335</v>
      </c>
      <c r="P54" s="877"/>
    </row>
    <row r="55" spans="1:16" x14ac:dyDescent="0.2">
      <c r="A55" s="1255">
        <v>5702</v>
      </c>
      <c r="B55" s="1256" t="s">
        <v>754</v>
      </c>
      <c r="C55" s="1257">
        <v>2655</v>
      </c>
      <c r="D55" s="1257">
        <v>2681</v>
      </c>
      <c r="E55" s="1257">
        <v>2661</v>
      </c>
      <c r="F55" s="1257">
        <v>2647</v>
      </c>
      <c r="G55" s="1257">
        <v>2586</v>
      </c>
      <c r="H55" s="1257">
        <v>2567</v>
      </c>
      <c r="I55" s="1257">
        <v>2654</v>
      </c>
      <c r="J55" s="1257">
        <v>2644</v>
      </c>
      <c r="K55" s="1257">
        <v>2647</v>
      </c>
      <c r="L55" s="1257">
        <v>2656</v>
      </c>
      <c r="M55" s="1257">
        <v>2690</v>
      </c>
      <c r="N55" s="1257">
        <v>2651</v>
      </c>
      <c r="O55" s="1258">
        <v>2644.9166666666665</v>
      </c>
      <c r="P55" s="877"/>
    </row>
    <row r="56" spans="1:16" x14ac:dyDescent="0.2">
      <c r="A56" s="1255">
        <v>5103</v>
      </c>
      <c r="B56" s="1256" t="s">
        <v>755</v>
      </c>
      <c r="C56" s="1257">
        <v>2923</v>
      </c>
      <c r="D56" s="1257">
        <v>2966</v>
      </c>
      <c r="E56" s="1257">
        <v>2927</v>
      </c>
      <c r="F56" s="1257">
        <v>2938</v>
      </c>
      <c r="G56" s="1257">
        <v>2898</v>
      </c>
      <c r="H56" s="1257">
        <v>2902</v>
      </c>
      <c r="I56" s="1257">
        <v>2918</v>
      </c>
      <c r="J56" s="1257">
        <v>2897</v>
      </c>
      <c r="K56" s="1257">
        <v>2907</v>
      </c>
      <c r="L56" s="1257">
        <v>2899</v>
      </c>
      <c r="M56" s="1257">
        <v>2916</v>
      </c>
      <c r="N56" s="1257">
        <v>2926</v>
      </c>
      <c r="O56" s="1258">
        <v>2918.0833333333335</v>
      </c>
      <c r="P56" s="877"/>
    </row>
    <row r="57" spans="1:16" x14ac:dyDescent="0.2">
      <c r="A57" s="1255">
        <v>5604</v>
      </c>
      <c r="B57" s="1256" t="s">
        <v>756</v>
      </c>
      <c r="C57" s="1257">
        <v>2137</v>
      </c>
      <c r="D57" s="1257">
        <v>2146</v>
      </c>
      <c r="E57" s="1257">
        <v>2138</v>
      </c>
      <c r="F57" s="1257">
        <v>2149</v>
      </c>
      <c r="G57" s="1257">
        <v>2164</v>
      </c>
      <c r="H57" s="1257">
        <v>2156</v>
      </c>
      <c r="I57" s="1257">
        <v>2225</v>
      </c>
      <c r="J57" s="1257">
        <v>2211</v>
      </c>
      <c r="K57" s="1257">
        <v>2216</v>
      </c>
      <c r="L57" s="1257">
        <v>2232</v>
      </c>
      <c r="M57" s="1257">
        <v>2283</v>
      </c>
      <c r="N57" s="1257">
        <v>2307</v>
      </c>
      <c r="O57" s="1258">
        <v>2197</v>
      </c>
      <c r="P57" s="877"/>
    </row>
    <row r="58" spans="1:16" x14ac:dyDescent="0.2">
      <c r="A58" s="1255">
        <v>5605</v>
      </c>
      <c r="B58" s="1256" t="s">
        <v>757</v>
      </c>
      <c r="C58" s="1257">
        <v>1484</v>
      </c>
      <c r="D58" s="1257">
        <v>1477</v>
      </c>
      <c r="E58" s="1257">
        <v>1497</v>
      </c>
      <c r="F58" s="1257">
        <v>1497</v>
      </c>
      <c r="G58" s="1257">
        <v>1510</v>
      </c>
      <c r="H58" s="1257">
        <v>1545</v>
      </c>
      <c r="I58" s="1257">
        <v>1580</v>
      </c>
      <c r="J58" s="1257">
        <v>1579</v>
      </c>
      <c r="K58" s="1257">
        <v>1572</v>
      </c>
      <c r="L58" s="1257">
        <v>1582</v>
      </c>
      <c r="M58" s="1257">
        <v>1616</v>
      </c>
      <c r="N58" s="1257">
        <v>1651</v>
      </c>
      <c r="O58" s="1258">
        <v>1549.1666666666667</v>
      </c>
      <c r="P58" s="877"/>
    </row>
    <row r="59" spans="1:16" x14ac:dyDescent="0.2">
      <c r="A59" s="1255">
        <v>5503</v>
      </c>
      <c r="B59" s="1256" t="s">
        <v>758</v>
      </c>
      <c r="C59" s="1257">
        <v>3266</v>
      </c>
      <c r="D59" s="1257">
        <v>3261</v>
      </c>
      <c r="E59" s="1257">
        <v>3259</v>
      </c>
      <c r="F59" s="1257">
        <v>3262</v>
      </c>
      <c r="G59" s="1257">
        <v>3284</v>
      </c>
      <c r="H59" s="1257">
        <v>3305</v>
      </c>
      <c r="I59" s="1257">
        <v>3347</v>
      </c>
      <c r="J59" s="1257">
        <v>3302</v>
      </c>
      <c r="K59" s="1257">
        <v>3307</v>
      </c>
      <c r="L59" s="1257">
        <v>3285</v>
      </c>
      <c r="M59" s="1257">
        <v>3313</v>
      </c>
      <c r="N59" s="1257">
        <v>3318</v>
      </c>
      <c r="O59" s="1258">
        <v>3292.4166666666665</v>
      </c>
      <c r="P59" s="877"/>
    </row>
    <row r="60" spans="1:16" x14ac:dyDescent="0.2">
      <c r="A60" s="1255">
        <v>5201</v>
      </c>
      <c r="B60" s="1256" t="s">
        <v>759</v>
      </c>
      <c r="C60" s="1257">
        <v>747</v>
      </c>
      <c r="D60" s="1257">
        <v>729</v>
      </c>
      <c r="E60" s="1257">
        <v>742</v>
      </c>
      <c r="F60" s="1257">
        <v>739</v>
      </c>
      <c r="G60" s="1257">
        <v>731</v>
      </c>
      <c r="H60" s="1257">
        <v>696</v>
      </c>
      <c r="I60" s="1257">
        <v>708</v>
      </c>
      <c r="J60" s="1257">
        <v>696</v>
      </c>
      <c r="K60" s="1257">
        <v>674</v>
      </c>
      <c r="L60" s="1257">
        <v>674</v>
      </c>
      <c r="M60" s="1257">
        <v>676</v>
      </c>
      <c r="N60" s="1257">
        <v>678</v>
      </c>
      <c r="O60" s="1258">
        <v>707.5</v>
      </c>
      <c r="P60" s="877"/>
    </row>
    <row r="61" spans="1:16" x14ac:dyDescent="0.2">
      <c r="A61" s="1255">
        <v>5104</v>
      </c>
      <c r="B61" s="1256" t="s">
        <v>760</v>
      </c>
      <c r="C61" s="1257">
        <v>111</v>
      </c>
      <c r="D61" s="1257">
        <v>110</v>
      </c>
      <c r="E61" s="1257">
        <v>111</v>
      </c>
      <c r="F61" s="1257">
        <v>105</v>
      </c>
      <c r="G61" s="1257">
        <v>97</v>
      </c>
      <c r="H61" s="1257">
        <v>100</v>
      </c>
      <c r="I61" s="1257">
        <v>103</v>
      </c>
      <c r="J61" s="1257">
        <v>100</v>
      </c>
      <c r="K61" s="1257">
        <v>97</v>
      </c>
      <c r="L61" s="1257">
        <v>97</v>
      </c>
      <c r="M61" s="1257">
        <v>99</v>
      </c>
      <c r="N61" s="1257">
        <v>95</v>
      </c>
      <c r="O61" s="1258">
        <v>102.08333333333333</v>
      </c>
      <c r="P61" s="877"/>
    </row>
    <row r="62" spans="1:16" x14ac:dyDescent="0.2">
      <c r="A62" s="1255">
        <v>5502</v>
      </c>
      <c r="B62" s="1256" t="s">
        <v>761</v>
      </c>
      <c r="C62" s="1257">
        <v>7989</v>
      </c>
      <c r="D62" s="1257">
        <v>8061</v>
      </c>
      <c r="E62" s="1257">
        <v>8058</v>
      </c>
      <c r="F62" s="1257">
        <v>8044</v>
      </c>
      <c r="G62" s="1257">
        <v>7982</v>
      </c>
      <c r="H62" s="1257">
        <v>7929</v>
      </c>
      <c r="I62" s="1257">
        <v>8152</v>
      </c>
      <c r="J62" s="1257">
        <v>8035</v>
      </c>
      <c r="K62" s="1257">
        <v>7979</v>
      </c>
      <c r="L62" s="1257">
        <v>7979</v>
      </c>
      <c r="M62" s="1257">
        <v>8035</v>
      </c>
      <c r="N62" s="1257">
        <v>8036</v>
      </c>
      <c r="O62" s="1258">
        <v>8023.25</v>
      </c>
      <c r="P62" s="877"/>
    </row>
    <row r="63" spans="1:16" x14ac:dyDescent="0.2">
      <c r="A63" s="1255">
        <v>5504</v>
      </c>
      <c r="B63" s="1256" t="s">
        <v>762</v>
      </c>
      <c r="C63" s="1257">
        <v>1583</v>
      </c>
      <c r="D63" s="1257">
        <v>1612</v>
      </c>
      <c r="E63" s="1257">
        <v>1622</v>
      </c>
      <c r="F63" s="1257">
        <v>1607</v>
      </c>
      <c r="G63" s="1257">
        <v>1633</v>
      </c>
      <c r="H63" s="1257">
        <v>1611</v>
      </c>
      <c r="I63" s="1257">
        <v>1667</v>
      </c>
      <c r="J63" s="1257">
        <v>1665</v>
      </c>
      <c r="K63" s="1257">
        <v>1658</v>
      </c>
      <c r="L63" s="1257">
        <v>1680</v>
      </c>
      <c r="M63" s="1257">
        <v>1701</v>
      </c>
      <c r="N63" s="1257">
        <v>1677</v>
      </c>
      <c r="O63" s="1258">
        <v>1643</v>
      </c>
      <c r="P63" s="877"/>
    </row>
    <row r="64" spans="1:16" x14ac:dyDescent="0.2">
      <c r="A64" s="1255">
        <v>5401</v>
      </c>
      <c r="B64" s="1256" t="s">
        <v>763</v>
      </c>
      <c r="C64" s="1257">
        <v>4914</v>
      </c>
      <c r="D64" s="1257">
        <v>4901</v>
      </c>
      <c r="E64" s="1257">
        <v>4936</v>
      </c>
      <c r="F64" s="1257">
        <v>4996</v>
      </c>
      <c r="G64" s="1257">
        <v>4956</v>
      </c>
      <c r="H64" s="1257">
        <v>4938</v>
      </c>
      <c r="I64" s="1257">
        <v>5075</v>
      </c>
      <c r="J64" s="1257">
        <v>4938</v>
      </c>
      <c r="K64" s="1257">
        <v>4934</v>
      </c>
      <c r="L64" s="1257">
        <v>4934</v>
      </c>
      <c r="M64" s="1257">
        <v>5075</v>
      </c>
      <c r="N64" s="1257">
        <v>5015</v>
      </c>
      <c r="O64" s="1258">
        <v>4967.666666666667</v>
      </c>
      <c r="P64" s="877"/>
    </row>
    <row r="65" spans="1:16" x14ac:dyDescent="0.2">
      <c r="A65" s="1255">
        <v>5802</v>
      </c>
      <c r="B65" s="1256" t="s">
        <v>764</v>
      </c>
      <c r="C65" s="1257">
        <v>4526</v>
      </c>
      <c r="D65" s="1257">
        <v>4441</v>
      </c>
      <c r="E65" s="1257">
        <v>4408</v>
      </c>
      <c r="F65" s="1257">
        <v>4352</v>
      </c>
      <c r="G65" s="1257">
        <v>4301</v>
      </c>
      <c r="H65" s="1257">
        <v>4245</v>
      </c>
      <c r="I65" s="1257">
        <v>4334</v>
      </c>
      <c r="J65" s="1257">
        <v>4188</v>
      </c>
      <c r="K65" s="1257">
        <v>4124</v>
      </c>
      <c r="L65" s="1257">
        <v>4105</v>
      </c>
      <c r="M65" s="1257">
        <v>4093</v>
      </c>
      <c r="N65" s="1257">
        <v>4028</v>
      </c>
      <c r="O65" s="1258">
        <v>4262.083333333333</v>
      </c>
      <c r="P65" s="877"/>
    </row>
    <row r="66" spans="1:16" x14ac:dyDescent="0.2">
      <c r="A66" s="1255">
        <v>5703</v>
      </c>
      <c r="B66" s="1256" t="s">
        <v>765</v>
      </c>
      <c r="C66" s="1257">
        <v>4800</v>
      </c>
      <c r="D66" s="1257">
        <v>4815</v>
      </c>
      <c r="E66" s="1257">
        <v>4742</v>
      </c>
      <c r="F66" s="1257">
        <v>4812</v>
      </c>
      <c r="G66" s="1257">
        <v>4842</v>
      </c>
      <c r="H66" s="1257">
        <v>4865</v>
      </c>
      <c r="I66" s="1257">
        <v>4926</v>
      </c>
      <c r="J66" s="1257">
        <v>4854</v>
      </c>
      <c r="K66" s="1257">
        <v>4826</v>
      </c>
      <c r="L66" s="1257">
        <v>4815</v>
      </c>
      <c r="M66" s="1257">
        <v>4838</v>
      </c>
      <c r="N66" s="1257">
        <v>4821</v>
      </c>
      <c r="O66" s="1258">
        <v>4829.666666666667</v>
      </c>
      <c r="P66" s="877"/>
    </row>
    <row r="67" spans="1:16" x14ac:dyDescent="0.2">
      <c r="A67" s="1255">
        <v>5301</v>
      </c>
      <c r="B67" s="1256" t="s">
        <v>766</v>
      </c>
      <c r="C67" s="1257">
        <v>4137</v>
      </c>
      <c r="D67" s="1257">
        <v>4158</v>
      </c>
      <c r="E67" s="1257">
        <v>4187</v>
      </c>
      <c r="F67" s="1257">
        <v>4199</v>
      </c>
      <c r="G67" s="1257">
        <v>4253</v>
      </c>
      <c r="H67" s="1257">
        <v>4260</v>
      </c>
      <c r="I67" s="1257">
        <v>4364</v>
      </c>
      <c r="J67" s="1257">
        <v>4311</v>
      </c>
      <c r="K67" s="1257">
        <v>4340</v>
      </c>
      <c r="L67" s="1257">
        <v>4382</v>
      </c>
      <c r="M67" s="1257">
        <v>4454</v>
      </c>
      <c r="N67" s="1257">
        <v>4501</v>
      </c>
      <c r="O67" s="1258">
        <v>4295.5</v>
      </c>
      <c r="P67" s="877"/>
    </row>
    <row r="68" spans="1:16" x14ac:dyDescent="0.2">
      <c r="A68" s="1255">
        <v>5506</v>
      </c>
      <c r="B68" s="1256" t="s">
        <v>767</v>
      </c>
      <c r="C68" s="1257">
        <v>2279</v>
      </c>
      <c r="D68" s="1257">
        <v>2292</v>
      </c>
      <c r="E68" s="1257">
        <v>2284</v>
      </c>
      <c r="F68" s="1257">
        <v>2312</v>
      </c>
      <c r="G68" s="1257">
        <v>2304</v>
      </c>
      <c r="H68" s="1257">
        <v>2290</v>
      </c>
      <c r="I68" s="1257">
        <v>2336</v>
      </c>
      <c r="J68" s="1257">
        <v>2283</v>
      </c>
      <c r="K68" s="1257">
        <v>2274</v>
      </c>
      <c r="L68" s="1257">
        <v>2282</v>
      </c>
      <c r="M68" s="1257">
        <v>2316</v>
      </c>
      <c r="N68" s="1257">
        <v>2293</v>
      </c>
      <c r="O68" s="1258">
        <v>2295.4166666666665</v>
      </c>
      <c r="P68" s="877"/>
    </row>
    <row r="69" spans="1:16" x14ac:dyDescent="0.2">
      <c r="A69" s="1255">
        <v>5803</v>
      </c>
      <c r="B69" s="1256" t="s">
        <v>768</v>
      </c>
      <c r="C69" s="1257">
        <v>2727</v>
      </c>
      <c r="D69" s="1257">
        <v>2746</v>
      </c>
      <c r="E69" s="1257">
        <v>2769</v>
      </c>
      <c r="F69" s="1257">
        <v>2769</v>
      </c>
      <c r="G69" s="1257">
        <v>2759</v>
      </c>
      <c r="H69" s="1257">
        <v>2746</v>
      </c>
      <c r="I69" s="1257">
        <v>2843</v>
      </c>
      <c r="J69" s="1257">
        <v>2776</v>
      </c>
      <c r="K69" s="1257">
        <v>2748</v>
      </c>
      <c r="L69" s="1257">
        <v>2762</v>
      </c>
      <c r="M69" s="1257">
        <v>2851</v>
      </c>
      <c r="N69" s="1257">
        <v>2814</v>
      </c>
      <c r="O69" s="1258">
        <v>2775.8333333333335</v>
      </c>
      <c r="P69" s="877"/>
    </row>
    <row r="70" spans="1:16" x14ac:dyDescent="0.2">
      <c r="A70" s="1255">
        <v>5704</v>
      </c>
      <c r="B70" s="1256" t="s">
        <v>769</v>
      </c>
      <c r="C70" s="1257">
        <v>980</v>
      </c>
      <c r="D70" s="1257">
        <v>994</v>
      </c>
      <c r="E70" s="1257">
        <v>991</v>
      </c>
      <c r="F70" s="1257">
        <v>977</v>
      </c>
      <c r="G70" s="1257">
        <v>989</v>
      </c>
      <c r="H70" s="1257">
        <v>1003</v>
      </c>
      <c r="I70" s="1257">
        <v>1058</v>
      </c>
      <c r="J70" s="1257">
        <v>1037</v>
      </c>
      <c r="K70" s="1257">
        <v>1044</v>
      </c>
      <c r="L70" s="1257">
        <v>1038</v>
      </c>
      <c r="M70" s="1257">
        <v>1068</v>
      </c>
      <c r="N70" s="1257">
        <v>1037</v>
      </c>
      <c r="O70" s="1258">
        <v>1018</v>
      </c>
      <c r="P70" s="877"/>
    </row>
    <row r="71" spans="1:16" x14ac:dyDescent="0.2">
      <c r="A71" s="1255">
        <v>5403</v>
      </c>
      <c r="B71" s="1256" t="s">
        <v>770</v>
      </c>
      <c r="C71" s="1257">
        <v>627</v>
      </c>
      <c r="D71" s="1257">
        <v>651</v>
      </c>
      <c r="E71" s="1257">
        <v>632</v>
      </c>
      <c r="F71" s="1257">
        <v>634</v>
      </c>
      <c r="G71" s="1257">
        <v>632</v>
      </c>
      <c r="H71" s="1257">
        <v>631</v>
      </c>
      <c r="I71" s="1257">
        <v>648</v>
      </c>
      <c r="J71" s="1257">
        <v>651</v>
      </c>
      <c r="K71" s="1257">
        <v>633</v>
      </c>
      <c r="L71" s="1257">
        <v>644</v>
      </c>
      <c r="M71" s="1257">
        <v>652</v>
      </c>
      <c r="N71" s="1257">
        <v>639</v>
      </c>
      <c r="O71" s="1258">
        <v>639.5</v>
      </c>
      <c r="P71" s="877"/>
    </row>
    <row r="72" spans="1:16" x14ac:dyDescent="0.2">
      <c r="A72" s="1255">
        <v>5404</v>
      </c>
      <c r="B72" s="1256" t="s">
        <v>771</v>
      </c>
      <c r="C72" s="1257">
        <v>1768</v>
      </c>
      <c r="D72" s="1257">
        <v>1798</v>
      </c>
      <c r="E72" s="1257">
        <v>1807</v>
      </c>
      <c r="F72" s="1257">
        <v>1807</v>
      </c>
      <c r="G72" s="1257">
        <v>1784</v>
      </c>
      <c r="H72" s="1257">
        <v>1759</v>
      </c>
      <c r="I72" s="1257">
        <v>1789</v>
      </c>
      <c r="J72" s="1257">
        <v>1751</v>
      </c>
      <c r="K72" s="1257">
        <v>1741</v>
      </c>
      <c r="L72" s="1257">
        <v>1726</v>
      </c>
      <c r="M72" s="1257">
        <v>1748</v>
      </c>
      <c r="N72" s="1257">
        <v>1755</v>
      </c>
      <c r="O72" s="1258">
        <v>1769.4166666666667</v>
      </c>
      <c r="P72" s="877"/>
    </row>
    <row r="73" spans="1:16" x14ac:dyDescent="0.2">
      <c r="A73" s="1255">
        <v>5105</v>
      </c>
      <c r="B73" s="1256" t="s">
        <v>772</v>
      </c>
      <c r="C73" s="1257">
        <v>2314</v>
      </c>
      <c r="D73" s="1257">
        <v>2305</v>
      </c>
      <c r="E73" s="1257">
        <v>2322</v>
      </c>
      <c r="F73" s="1257">
        <v>2334</v>
      </c>
      <c r="G73" s="1257">
        <v>2303</v>
      </c>
      <c r="H73" s="1257">
        <v>2305</v>
      </c>
      <c r="I73" s="1257">
        <v>2409</v>
      </c>
      <c r="J73" s="1257">
        <v>2393</v>
      </c>
      <c r="K73" s="1257">
        <v>2395</v>
      </c>
      <c r="L73" s="1257">
        <v>2411</v>
      </c>
      <c r="M73" s="1257">
        <v>2500</v>
      </c>
      <c r="N73" s="1257">
        <v>2523</v>
      </c>
      <c r="O73" s="1258">
        <v>2376.1666666666665</v>
      </c>
      <c r="P73" s="877"/>
    </row>
    <row r="74" spans="1:16" x14ac:dyDescent="0.2">
      <c r="A74" s="1255">
        <v>5705</v>
      </c>
      <c r="B74" s="1256" t="s">
        <v>773</v>
      </c>
      <c r="C74" s="1257">
        <v>2933</v>
      </c>
      <c r="D74" s="1257">
        <v>2970</v>
      </c>
      <c r="E74" s="1257">
        <v>2972</v>
      </c>
      <c r="F74" s="1257">
        <v>2953</v>
      </c>
      <c r="G74" s="1257">
        <v>2672</v>
      </c>
      <c r="H74" s="1257">
        <v>2692</v>
      </c>
      <c r="I74" s="1257">
        <v>2786</v>
      </c>
      <c r="J74" s="1257">
        <v>2725</v>
      </c>
      <c r="K74" s="1257">
        <v>2733</v>
      </c>
      <c r="L74" s="1257">
        <v>2731</v>
      </c>
      <c r="M74" s="1257">
        <v>2794</v>
      </c>
      <c r="N74" s="1257">
        <v>2801</v>
      </c>
      <c r="O74" s="1258">
        <v>2813.5</v>
      </c>
      <c r="P74" s="877"/>
    </row>
    <row r="75" spans="1:16" x14ac:dyDescent="0.2">
      <c r="A75" s="1255">
        <v>5501</v>
      </c>
      <c r="B75" s="1256" t="s">
        <v>774</v>
      </c>
      <c r="C75" s="1257">
        <v>8438</v>
      </c>
      <c r="D75" s="1257">
        <v>8426</v>
      </c>
      <c r="E75" s="1257">
        <v>8397</v>
      </c>
      <c r="F75" s="1257">
        <v>8441</v>
      </c>
      <c r="G75" s="1257">
        <v>8426</v>
      </c>
      <c r="H75" s="1257">
        <v>8378</v>
      </c>
      <c r="I75" s="1257">
        <v>8586</v>
      </c>
      <c r="J75" s="1257">
        <v>8469</v>
      </c>
      <c r="K75" s="1257">
        <v>8455</v>
      </c>
      <c r="L75" s="1257">
        <v>8523</v>
      </c>
      <c r="M75" s="1257">
        <v>8585</v>
      </c>
      <c r="N75" s="1257">
        <v>8616</v>
      </c>
      <c r="O75" s="1258">
        <v>8478.3333333333339</v>
      </c>
      <c r="P75" s="877"/>
    </row>
    <row r="76" spans="1:16" x14ac:dyDescent="0.2">
      <c r="A76" s="1255">
        <v>5801</v>
      </c>
      <c r="B76" s="1256" t="s">
        <v>775</v>
      </c>
      <c r="C76" s="1257">
        <v>10163</v>
      </c>
      <c r="D76" s="1257">
        <v>10269</v>
      </c>
      <c r="E76" s="1257">
        <v>10278</v>
      </c>
      <c r="F76" s="1257">
        <v>10342</v>
      </c>
      <c r="G76" s="1257">
        <v>10337</v>
      </c>
      <c r="H76" s="1257">
        <v>10222</v>
      </c>
      <c r="I76" s="1257">
        <v>10410</v>
      </c>
      <c r="J76" s="1257">
        <v>10282</v>
      </c>
      <c r="K76" s="1257">
        <v>10221</v>
      </c>
      <c r="L76" s="1257">
        <v>10160</v>
      </c>
      <c r="M76" s="1257">
        <v>10292</v>
      </c>
      <c r="N76" s="1257">
        <v>10335</v>
      </c>
      <c r="O76" s="1258">
        <v>10275.916666666666</v>
      </c>
      <c r="P76" s="877"/>
    </row>
    <row r="77" spans="1:16" x14ac:dyDescent="0.2">
      <c r="A77" s="1255">
        <v>5107</v>
      </c>
      <c r="B77" s="1256" t="s">
        <v>776</v>
      </c>
      <c r="C77" s="1257">
        <v>3964</v>
      </c>
      <c r="D77" s="1257">
        <v>4036</v>
      </c>
      <c r="E77" s="1257">
        <v>4031</v>
      </c>
      <c r="F77" s="1257">
        <v>4091</v>
      </c>
      <c r="G77" s="1257">
        <v>4108</v>
      </c>
      <c r="H77" s="1257">
        <v>4104</v>
      </c>
      <c r="I77" s="1257">
        <v>4284</v>
      </c>
      <c r="J77" s="1257">
        <v>4241</v>
      </c>
      <c r="K77" s="1257">
        <v>4263</v>
      </c>
      <c r="L77" s="1257">
        <v>4284</v>
      </c>
      <c r="M77" s="1257">
        <v>4425</v>
      </c>
      <c r="N77" s="1257">
        <v>4420</v>
      </c>
      <c r="O77" s="1258">
        <v>4187.583333333333</v>
      </c>
      <c r="P77" s="877"/>
    </row>
    <row r="78" spans="1:16" x14ac:dyDescent="0.2">
      <c r="A78" s="1255">
        <v>5303</v>
      </c>
      <c r="B78" s="1256" t="s">
        <v>777</v>
      </c>
      <c r="C78" s="1257">
        <v>1711</v>
      </c>
      <c r="D78" s="1257">
        <v>1694</v>
      </c>
      <c r="E78" s="1257">
        <v>1699</v>
      </c>
      <c r="F78" s="1257">
        <v>1698</v>
      </c>
      <c r="G78" s="1257">
        <v>1691</v>
      </c>
      <c r="H78" s="1257">
        <v>1695</v>
      </c>
      <c r="I78" s="1257">
        <v>1725</v>
      </c>
      <c r="J78" s="1257">
        <v>1696</v>
      </c>
      <c r="K78" s="1257">
        <v>1710</v>
      </c>
      <c r="L78" s="1257">
        <v>1720</v>
      </c>
      <c r="M78" s="1257">
        <v>1722</v>
      </c>
      <c r="N78" s="1257">
        <v>1717</v>
      </c>
      <c r="O78" s="1258">
        <v>1706.5</v>
      </c>
      <c r="P78" s="877"/>
    </row>
    <row r="79" spans="1:16" x14ac:dyDescent="0.2">
      <c r="A79" s="1255">
        <v>5601</v>
      </c>
      <c r="B79" s="1256" t="s">
        <v>778</v>
      </c>
      <c r="C79" s="1257">
        <v>12754</v>
      </c>
      <c r="D79" s="1257">
        <v>12768</v>
      </c>
      <c r="E79" s="1257">
        <v>12805</v>
      </c>
      <c r="F79" s="1257">
        <v>12855</v>
      </c>
      <c r="G79" s="1257">
        <v>12853</v>
      </c>
      <c r="H79" s="1257">
        <v>12837</v>
      </c>
      <c r="I79" s="1257">
        <v>13158</v>
      </c>
      <c r="J79" s="1257">
        <v>12885</v>
      </c>
      <c r="K79" s="1257">
        <v>12809</v>
      </c>
      <c r="L79" s="1257">
        <v>12772</v>
      </c>
      <c r="M79" s="1257">
        <v>12868</v>
      </c>
      <c r="N79" s="1257">
        <v>12967</v>
      </c>
      <c r="O79" s="1258">
        <v>12860.916666666666</v>
      </c>
      <c r="P79" s="877"/>
    </row>
    <row r="80" spans="1:16" x14ac:dyDescent="0.2">
      <c r="A80" s="1255">
        <v>5304</v>
      </c>
      <c r="B80" s="1256" t="s">
        <v>779</v>
      </c>
      <c r="C80" s="1257">
        <v>2321</v>
      </c>
      <c r="D80" s="1257">
        <v>2332</v>
      </c>
      <c r="E80" s="1257">
        <v>2330</v>
      </c>
      <c r="F80" s="1257">
        <v>2356</v>
      </c>
      <c r="G80" s="1257">
        <v>2349</v>
      </c>
      <c r="H80" s="1257">
        <v>2352</v>
      </c>
      <c r="I80" s="1257">
        <v>2372</v>
      </c>
      <c r="J80" s="1257">
        <v>2349</v>
      </c>
      <c r="K80" s="1257">
        <v>2320</v>
      </c>
      <c r="L80" s="1257">
        <v>2327</v>
      </c>
      <c r="M80" s="1257">
        <v>2330</v>
      </c>
      <c r="N80" s="1257">
        <v>2321</v>
      </c>
      <c r="O80" s="1258">
        <v>2338.25</v>
      </c>
      <c r="P80" s="877"/>
    </row>
    <row r="81" spans="1:16" x14ac:dyDescent="0.2">
      <c r="A81" s="1255">
        <v>5701</v>
      </c>
      <c r="B81" s="1256" t="s">
        <v>780</v>
      </c>
      <c r="C81" s="1257">
        <v>8265</v>
      </c>
      <c r="D81" s="1257">
        <v>8341</v>
      </c>
      <c r="E81" s="1257">
        <v>8388</v>
      </c>
      <c r="F81" s="1257">
        <v>8424</v>
      </c>
      <c r="G81" s="1257">
        <v>8607</v>
      </c>
      <c r="H81" s="1257">
        <v>8593</v>
      </c>
      <c r="I81" s="1257">
        <v>8845</v>
      </c>
      <c r="J81" s="1257">
        <v>8767</v>
      </c>
      <c r="K81" s="1257">
        <v>8739</v>
      </c>
      <c r="L81" s="1257">
        <v>8758</v>
      </c>
      <c r="M81" s="1257">
        <v>8821</v>
      </c>
      <c r="N81" s="1257">
        <v>8818</v>
      </c>
      <c r="O81" s="1258">
        <v>8613.8333333333339</v>
      </c>
      <c r="P81" s="877"/>
    </row>
    <row r="82" spans="1:16" x14ac:dyDescent="0.2">
      <c r="A82" s="1255">
        <v>5706</v>
      </c>
      <c r="B82" s="1256" t="s">
        <v>781</v>
      </c>
      <c r="C82" s="1257">
        <v>2512</v>
      </c>
      <c r="D82" s="1257">
        <v>2518</v>
      </c>
      <c r="E82" s="1257">
        <v>2500</v>
      </c>
      <c r="F82" s="1257">
        <v>2541</v>
      </c>
      <c r="G82" s="1257">
        <v>2509</v>
      </c>
      <c r="H82" s="1257">
        <v>2532</v>
      </c>
      <c r="I82" s="1257">
        <v>2641</v>
      </c>
      <c r="J82" s="1257">
        <v>2533</v>
      </c>
      <c r="K82" s="1257">
        <v>2547</v>
      </c>
      <c r="L82" s="1257">
        <v>2547</v>
      </c>
      <c r="M82" s="1257">
        <v>2615</v>
      </c>
      <c r="N82" s="1257">
        <v>2579</v>
      </c>
      <c r="O82" s="1258">
        <v>2547.8333333333335</v>
      </c>
      <c r="P82" s="877"/>
    </row>
    <row r="83" spans="1:16" x14ac:dyDescent="0.2">
      <c r="A83" s="1255">
        <v>5606</v>
      </c>
      <c r="B83" s="1256" t="s">
        <v>782</v>
      </c>
      <c r="C83" s="1257">
        <v>801</v>
      </c>
      <c r="D83" s="1257">
        <v>792</v>
      </c>
      <c r="E83" s="1257">
        <v>791</v>
      </c>
      <c r="F83" s="1257">
        <v>787</v>
      </c>
      <c r="G83" s="1257">
        <v>784</v>
      </c>
      <c r="H83" s="1257">
        <v>794</v>
      </c>
      <c r="I83" s="1257">
        <v>859</v>
      </c>
      <c r="J83" s="1257">
        <v>823</v>
      </c>
      <c r="K83" s="1257">
        <v>818</v>
      </c>
      <c r="L83" s="1257">
        <v>827</v>
      </c>
      <c r="M83" s="1257">
        <v>855</v>
      </c>
      <c r="N83" s="1257">
        <v>830</v>
      </c>
      <c r="O83" s="1258">
        <v>813.41666666666663</v>
      </c>
      <c r="P83" s="877"/>
    </row>
    <row r="84" spans="1:16" x14ac:dyDescent="0.2">
      <c r="A84" s="1255">
        <v>5101</v>
      </c>
      <c r="B84" s="1256" t="s">
        <v>685</v>
      </c>
      <c r="C84" s="1257">
        <v>34141</v>
      </c>
      <c r="D84" s="1257">
        <v>34249</v>
      </c>
      <c r="E84" s="1257">
        <v>34290</v>
      </c>
      <c r="F84" s="1257">
        <v>34354</v>
      </c>
      <c r="G84" s="1257">
        <v>34459</v>
      </c>
      <c r="H84" s="1257">
        <v>34118</v>
      </c>
      <c r="I84" s="1257">
        <v>34923</v>
      </c>
      <c r="J84" s="1257">
        <v>34500</v>
      </c>
      <c r="K84" s="1257">
        <v>34406</v>
      </c>
      <c r="L84" s="1257">
        <v>34473</v>
      </c>
      <c r="M84" s="1257">
        <v>34792</v>
      </c>
      <c r="N84" s="1257">
        <v>34833</v>
      </c>
      <c r="O84" s="1258">
        <v>34461.5</v>
      </c>
      <c r="P84" s="877"/>
    </row>
    <row r="85" spans="1:16" x14ac:dyDescent="0.2">
      <c r="A85" s="1255">
        <v>5804</v>
      </c>
      <c r="B85" s="1256" t="s">
        <v>783</v>
      </c>
      <c r="C85" s="1257">
        <v>9790</v>
      </c>
      <c r="D85" s="1257">
        <v>9925</v>
      </c>
      <c r="E85" s="1257">
        <v>9981</v>
      </c>
      <c r="F85" s="1257">
        <v>10062</v>
      </c>
      <c r="G85" s="1257">
        <v>10131</v>
      </c>
      <c r="H85" s="1257">
        <v>10153</v>
      </c>
      <c r="I85" s="1257">
        <v>10520</v>
      </c>
      <c r="J85" s="1257">
        <v>10393</v>
      </c>
      <c r="K85" s="1257">
        <v>10471</v>
      </c>
      <c r="L85" s="1257">
        <v>10529</v>
      </c>
      <c r="M85" s="1257">
        <v>10677</v>
      </c>
      <c r="N85" s="1257">
        <v>10761</v>
      </c>
      <c r="O85" s="1258">
        <v>10282.75</v>
      </c>
      <c r="P85" s="877"/>
    </row>
    <row r="86" spans="1:16" x14ac:dyDescent="0.2">
      <c r="A86" s="1255">
        <v>5109</v>
      </c>
      <c r="B86" s="1256" t="s">
        <v>784</v>
      </c>
      <c r="C86" s="1257">
        <v>28330</v>
      </c>
      <c r="D86" s="1257">
        <v>28633</v>
      </c>
      <c r="E86" s="1257">
        <v>28711</v>
      </c>
      <c r="F86" s="1257">
        <v>28730</v>
      </c>
      <c r="G86" s="1257">
        <v>28722</v>
      </c>
      <c r="H86" s="1257">
        <v>28553</v>
      </c>
      <c r="I86" s="1257">
        <v>29350</v>
      </c>
      <c r="J86" s="1257">
        <v>29106</v>
      </c>
      <c r="K86" s="1257">
        <v>29109</v>
      </c>
      <c r="L86" s="1257">
        <v>29219</v>
      </c>
      <c r="M86" s="1257">
        <v>29543</v>
      </c>
      <c r="N86" s="1257">
        <v>29939</v>
      </c>
      <c r="O86" s="1258">
        <v>28995.416666666668</v>
      </c>
      <c r="P86" s="877"/>
    </row>
    <row r="87" spans="1:16" x14ac:dyDescent="0.2">
      <c r="A87" s="1255">
        <v>5405</v>
      </c>
      <c r="B87" s="1256" t="s">
        <v>785</v>
      </c>
      <c r="C87" s="1257">
        <v>692</v>
      </c>
      <c r="D87" s="1257">
        <v>675</v>
      </c>
      <c r="E87" s="1257">
        <v>705</v>
      </c>
      <c r="F87" s="1257">
        <v>699</v>
      </c>
      <c r="G87" s="1257">
        <v>701</v>
      </c>
      <c r="H87" s="1257">
        <v>687</v>
      </c>
      <c r="I87" s="1257">
        <v>696</v>
      </c>
      <c r="J87" s="1257">
        <v>686</v>
      </c>
      <c r="K87" s="1257">
        <v>665</v>
      </c>
      <c r="L87" s="1257">
        <v>676</v>
      </c>
      <c r="M87" s="1257">
        <v>670</v>
      </c>
      <c r="N87" s="1257">
        <v>678</v>
      </c>
      <c r="O87" s="1258">
        <v>685.83333333333337</v>
      </c>
      <c r="P87" s="877"/>
    </row>
    <row r="88" spans="1:16" x14ac:dyDescent="0.2">
      <c r="A88" s="1255">
        <v>6302</v>
      </c>
      <c r="B88" s="1256" t="s">
        <v>786</v>
      </c>
      <c r="C88" s="1257">
        <v>2846</v>
      </c>
      <c r="D88" s="1257">
        <v>2862</v>
      </c>
      <c r="E88" s="1257">
        <v>2856</v>
      </c>
      <c r="F88" s="1257">
        <v>2833</v>
      </c>
      <c r="G88" s="1257">
        <v>2861</v>
      </c>
      <c r="H88" s="1257">
        <v>2884</v>
      </c>
      <c r="I88" s="1257">
        <v>2940</v>
      </c>
      <c r="J88" s="1257">
        <v>2909</v>
      </c>
      <c r="K88" s="1257">
        <v>2900</v>
      </c>
      <c r="L88" s="1257">
        <v>2918</v>
      </c>
      <c r="M88" s="1257">
        <v>2967</v>
      </c>
      <c r="N88" s="1257">
        <v>2984</v>
      </c>
      <c r="O88" s="1258">
        <v>2896.6666666666665</v>
      </c>
      <c r="P88" s="877"/>
    </row>
    <row r="89" spans="1:16" x14ac:dyDescent="0.2">
      <c r="A89" s="1255">
        <v>6303</v>
      </c>
      <c r="B89" s="1256" t="s">
        <v>787</v>
      </c>
      <c r="C89" s="1257">
        <v>6322</v>
      </c>
      <c r="D89" s="1257">
        <v>6325</v>
      </c>
      <c r="E89" s="1257">
        <v>6320</v>
      </c>
      <c r="F89" s="1257">
        <v>6356</v>
      </c>
      <c r="G89" s="1257">
        <v>6301</v>
      </c>
      <c r="H89" s="1257">
        <v>6263</v>
      </c>
      <c r="I89" s="1257">
        <v>6591</v>
      </c>
      <c r="J89" s="1257">
        <v>6382</v>
      </c>
      <c r="K89" s="1257">
        <v>6318</v>
      </c>
      <c r="L89" s="1257">
        <v>6390</v>
      </c>
      <c r="M89" s="1257">
        <v>6611</v>
      </c>
      <c r="N89" s="1257">
        <v>6437</v>
      </c>
      <c r="O89" s="1258">
        <v>6384.666666666667</v>
      </c>
      <c r="P89" s="877"/>
    </row>
    <row r="90" spans="1:16" x14ac:dyDescent="0.2">
      <c r="A90" s="1255">
        <v>6102</v>
      </c>
      <c r="B90" s="1256" t="s">
        <v>788</v>
      </c>
      <c r="C90" s="1257">
        <v>1917</v>
      </c>
      <c r="D90" s="1257">
        <v>1927</v>
      </c>
      <c r="E90" s="1257">
        <v>1916</v>
      </c>
      <c r="F90" s="1257">
        <v>1907</v>
      </c>
      <c r="G90" s="1257">
        <v>1905</v>
      </c>
      <c r="H90" s="1257">
        <v>1894</v>
      </c>
      <c r="I90" s="1257">
        <v>1920</v>
      </c>
      <c r="J90" s="1257">
        <v>1902</v>
      </c>
      <c r="K90" s="1257">
        <v>1894</v>
      </c>
      <c r="L90" s="1257">
        <v>1896</v>
      </c>
      <c r="M90" s="1257">
        <v>1909</v>
      </c>
      <c r="N90" s="1257">
        <v>1926</v>
      </c>
      <c r="O90" s="1258">
        <v>1909.4166666666667</v>
      </c>
      <c r="P90" s="877"/>
    </row>
    <row r="91" spans="1:16" x14ac:dyDescent="0.2">
      <c r="A91" s="1255">
        <v>6103</v>
      </c>
      <c r="B91" s="1256" t="s">
        <v>789</v>
      </c>
      <c r="C91" s="1257">
        <v>1107</v>
      </c>
      <c r="D91" s="1257">
        <v>1082</v>
      </c>
      <c r="E91" s="1257">
        <v>1058</v>
      </c>
      <c r="F91" s="1257">
        <v>1056</v>
      </c>
      <c r="G91" s="1257">
        <v>1053</v>
      </c>
      <c r="H91" s="1257">
        <v>1043</v>
      </c>
      <c r="I91" s="1257">
        <v>1158</v>
      </c>
      <c r="J91" s="1257">
        <v>1059</v>
      </c>
      <c r="K91" s="1257">
        <v>1048</v>
      </c>
      <c r="L91" s="1257">
        <v>1072</v>
      </c>
      <c r="M91" s="1257">
        <v>1166</v>
      </c>
      <c r="N91" s="1257">
        <v>1102</v>
      </c>
      <c r="O91" s="1258">
        <v>1083.6666666666667</v>
      </c>
      <c r="P91" s="877"/>
    </row>
    <row r="92" spans="1:16" x14ac:dyDescent="0.2">
      <c r="A92" s="1255">
        <v>6104</v>
      </c>
      <c r="B92" s="1256" t="s">
        <v>790</v>
      </c>
      <c r="C92" s="1257">
        <v>3222</v>
      </c>
      <c r="D92" s="1257">
        <v>3214</v>
      </c>
      <c r="E92" s="1257">
        <v>3140</v>
      </c>
      <c r="F92" s="1257">
        <v>3234</v>
      </c>
      <c r="G92" s="1257">
        <v>3233</v>
      </c>
      <c r="H92" s="1257">
        <v>3175</v>
      </c>
      <c r="I92" s="1257">
        <v>3264</v>
      </c>
      <c r="J92" s="1257">
        <v>3203</v>
      </c>
      <c r="K92" s="1257">
        <v>3151</v>
      </c>
      <c r="L92" s="1257">
        <v>3156</v>
      </c>
      <c r="M92" s="1257">
        <v>3202</v>
      </c>
      <c r="N92" s="1257">
        <v>3251</v>
      </c>
      <c r="O92" s="1258">
        <v>3203.75</v>
      </c>
      <c r="P92" s="877"/>
    </row>
    <row r="93" spans="1:16" x14ac:dyDescent="0.2">
      <c r="A93" s="1255">
        <v>6105</v>
      </c>
      <c r="B93" s="1256" t="s">
        <v>791</v>
      </c>
      <c r="C93" s="1257">
        <v>1811</v>
      </c>
      <c r="D93" s="1257">
        <v>1827</v>
      </c>
      <c r="E93" s="1257">
        <v>1832</v>
      </c>
      <c r="F93" s="1257">
        <v>1845</v>
      </c>
      <c r="G93" s="1257">
        <v>1616</v>
      </c>
      <c r="H93" s="1257">
        <v>1676</v>
      </c>
      <c r="I93" s="1257">
        <v>1736</v>
      </c>
      <c r="J93" s="1257">
        <v>1753</v>
      </c>
      <c r="K93" s="1257">
        <v>1774</v>
      </c>
      <c r="L93" s="1257">
        <v>1778</v>
      </c>
      <c r="M93" s="1257">
        <v>1816</v>
      </c>
      <c r="N93" s="1257">
        <v>1826</v>
      </c>
      <c r="O93" s="1258">
        <v>1774.1666666666667</v>
      </c>
      <c r="P93" s="877"/>
    </row>
    <row r="94" spans="1:16" x14ac:dyDescent="0.2">
      <c r="A94" s="1255">
        <v>6106</v>
      </c>
      <c r="B94" s="1256" t="s">
        <v>792</v>
      </c>
      <c r="C94" s="1257">
        <v>4466</v>
      </c>
      <c r="D94" s="1257">
        <v>4461</v>
      </c>
      <c r="E94" s="1257">
        <v>4478</v>
      </c>
      <c r="F94" s="1257">
        <v>4494</v>
      </c>
      <c r="G94" s="1257">
        <v>4412</v>
      </c>
      <c r="H94" s="1257">
        <v>4463</v>
      </c>
      <c r="I94" s="1257">
        <v>4668</v>
      </c>
      <c r="J94" s="1257">
        <v>4567</v>
      </c>
      <c r="K94" s="1257">
        <v>4580</v>
      </c>
      <c r="L94" s="1257">
        <v>4588</v>
      </c>
      <c r="M94" s="1257">
        <v>4763</v>
      </c>
      <c r="N94" s="1257">
        <v>4693</v>
      </c>
      <c r="O94" s="1258">
        <v>4552.75</v>
      </c>
      <c r="P94" s="877"/>
    </row>
    <row r="95" spans="1:16" x14ac:dyDescent="0.2">
      <c r="A95" s="1255">
        <v>6202</v>
      </c>
      <c r="B95" s="1256" t="s">
        <v>793</v>
      </c>
      <c r="C95" s="1257">
        <v>301</v>
      </c>
      <c r="D95" s="1257">
        <v>307</v>
      </c>
      <c r="E95" s="1257">
        <v>302</v>
      </c>
      <c r="F95" s="1257">
        <v>307</v>
      </c>
      <c r="G95" s="1257">
        <v>303</v>
      </c>
      <c r="H95" s="1257">
        <v>301</v>
      </c>
      <c r="I95" s="1257">
        <v>301</v>
      </c>
      <c r="J95" s="1257">
        <v>297</v>
      </c>
      <c r="K95" s="1257">
        <v>300</v>
      </c>
      <c r="L95" s="1257">
        <v>295</v>
      </c>
      <c r="M95" s="1257">
        <v>297</v>
      </c>
      <c r="N95" s="1257">
        <v>298</v>
      </c>
      <c r="O95" s="1258">
        <v>300.75</v>
      </c>
      <c r="P95" s="877"/>
    </row>
    <row r="96" spans="1:16" x14ac:dyDescent="0.2">
      <c r="A96" s="1255">
        <v>6107</v>
      </c>
      <c r="B96" s="1256" t="s">
        <v>794</v>
      </c>
      <c r="C96" s="1257">
        <v>3878</v>
      </c>
      <c r="D96" s="1257">
        <v>3927</v>
      </c>
      <c r="E96" s="1257">
        <v>3959</v>
      </c>
      <c r="F96" s="1257">
        <v>3980</v>
      </c>
      <c r="G96" s="1257">
        <v>3937</v>
      </c>
      <c r="H96" s="1257">
        <v>3914</v>
      </c>
      <c r="I96" s="1257">
        <v>3988</v>
      </c>
      <c r="J96" s="1257">
        <v>3946</v>
      </c>
      <c r="K96" s="1257">
        <v>3914</v>
      </c>
      <c r="L96" s="1257">
        <v>3962</v>
      </c>
      <c r="M96" s="1257">
        <v>3993</v>
      </c>
      <c r="N96" s="1257">
        <v>3984</v>
      </c>
      <c r="O96" s="1258">
        <v>3948.5</v>
      </c>
      <c r="P96" s="877"/>
    </row>
    <row r="97" spans="1:16" x14ac:dyDescent="0.2">
      <c r="A97" s="1255">
        <v>6203</v>
      </c>
      <c r="B97" s="1256" t="s">
        <v>795</v>
      </c>
      <c r="C97" s="1257">
        <v>1115</v>
      </c>
      <c r="D97" s="1257">
        <v>1116</v>
      </c>
      <c r="E97" s="1257">
        <v>1116</v>
      </c>
      <c r="F97" s="1257">
        <v>1119</v>
      </c>
      <c r="G97" s="1257">
        <v>1095</v>
      </c>
      <c r="H97" s="1257">
        <v>1094</v>
      </c>
      <c r="I97" s="1257">
        <v>1138</v>
      </c>
      <c r="J97" s="1257">
        <v>1133</v>
      </c>
      <c r="K97" s="1257">
        <v>1130</v>
      </c>
      <c r="L97" s="1257">
        <v>1139</v>
      </c>
      <c r="M97" s="1257">
        <v>1141</v>
      </c>
      <c r="N97" s="1257">
        <v>1146</v>
      </c>
      <c r="O97" s="1258">
        <v>1123.5</v>
      </c>
      <c r="P97" s="877"/>
    </row>
    <row r="98" spans="1:16" x14ac:dyDescent="0.2">
      <c r="A98" s="1255">
        <v>6304</v>
      </c>
      <c r="B98" s="1256" t="s">
        <v>796</v>
      </c>
      <c r="C98" s="1257">
        <v>1099</v>
      </c>
      <c r="D98" s="1257">
        <v>1105</v>
      </c>
      <c r="E98" s="1257">
        <v>1098</v>
      </c>
      <c r="F98" s="1257">
        <v>1101</v>
      </c>
      <c r="G98" s="1257">
        <v>1095</v>
      </c>
      <c r="H98" s="1257">
        <v>1083</v>
      </c>
      <c r="I98" s="1257">
        <v>1087</v>
      </c>
      <c r="J98" s="1257">
        <v>1088</v>
      </c>
      <c r="K98" s="1257">
        <v>1088</v>
      </c>
      <c r="L98" s="1257">
        <v>1091</v>
      </c>
      <c r="M98" s="1257">
        <v>1122</v>
      </c>
      <c r="N98" s="1257">
        <v>1118</v>
      </c>
      <c r="O98" s="1258">
        <v>1097.9166666666667</v>
      </c>
      <c r="P98" s="877"/>
    </row>
    <row r="99" spans="1:16" x14ac:dyDescent="0.2">
      <c r="A99" s="1255">
        <v>6108</v>
      </c>
      <c r="B99" s="1256" t="s">
        <v>797</v>
      </c>
      <c r="C99" s="1257">
        <v>2152</v>
      </c>
      <c r="D99" s="1257">
        <v>2162</v>
      </c>
      <c r="E99" s="1257">
        <v>2141</v>
      </c>
      <c r="F99" s="1257">
        <v>2160</v>
      </c>
      <c r="G99" s="1257">
        <v>2122</v>
      </c>
      <c r="H99" s="1257">
        <v>2116</v>
      </c>
      <c r="I99" s="1257">
        <v>2189</v>
      </c>
      <c r="J99" s="1257">
        <v>2158</v>
      </c>
      <c r="K99" s="1257">
        <v>2178</v>
      </c>
      <c r="L99" s="1257">
        <v>2171</v>
      </c>
      <c r="M99" s="1257">
        <v>2246</v>
      </c>
      <c r="N99" s="1257">
        <v>2239</v>
      </c>
      <c r="O99" s="1258">
        <v>2169.5</v>
      </c>
      <c r="P99" s="877"/>
    </row>
    <row r="100" spans="1:16" x14ac:dyDescent="0.2">
      <c r="A100" s="1255">
        <v>6109</v>
      </c>
      <c r="B100" s="1256" t="s">
        <v>798</v>
      </c>
      <c r="C100" s="1257">
        <v>2551</v>
      </c>
      <c r="D100" s="1257">
        <v>2530</v>
      </c>
      <c r="E100" s="1257">
        <v>2513</v>
      </c>
      <c r="F100" s="1257">
        <v>2519</v>
      </c>
      <c r="G100" s="1257">
        <v>2462</v>
      </c>
      <c r="H100" s="1257">
        <v>2461</v>
      </c>
      <c r="I100" s="1257">
        <v>2501</v>
      </c>
      <c r="J100" s="1257">
        <v>2472</v>
      </c>
      <c r="K100" s="1257">
        <v>2456</v>
      </c>
      <c r="L100" s="1257">
        <v>2458</v>
      </c>
      <c r="M100" s="1257">
        <v>2509</v>
      </c>
      <c r="N100" s="1257">
        <v>2533</v>
      </c>
      <c r="O100" s="1258">
        <v>2497.0833333333335</v>
      </c>
      <c r="P100" s="877"/>
    </row>
    <row r="101" spans="1:16" x14ac:dyDescent="0.2">
      <c r="A101" s="1255">
        <v>6204</v>
      </c>
      <c r="B101" s="1256" t="s">
        <v>799</v>
      </c>
      <c r="C101" s="1257">
        <v>903</v>
      </c>
      <c r="D101" s="1257">
        <v>874</v>
      </c>
      <c r="E101" s="1257">
        <v>887</v>
      </c>
      <c r="F101" s="1257">
        <v>891</v>
      </c>
      <c r="G101" s="1257">
        <v>892</v>
      </c>
      <c r="H101" s="1257">
        <v>893</v>
      </c>
      <c r="I101" s="1257">
        <v>903</v>
      </c>
      <c r="J101" s="1257">
        <v>870</v>
      </c>
      <c r="K101" s="1257">
        <v>863</v>
      </c>
      <c r="L101" s="1257">
        <v>865</v>
      </c>
      <c r="M101" s="1257">
        <v>885</v>
      </c>
      <c r="N101" s="1257">
        <v>848</v>
      </c>
      <c r="O101" s="1258">
        <v>881.16666666666663</v>
      </c>
      <c r="P101" s="877"/>
    </row>
    <row r="102" spans="1:16" x14ac:dyDescent="0.2">
      <c r="A102" s="1255">
        <v>6110</v>
      </c>
      <c r="B102" s="1256" t="s">
        <v>800</v>
      </c>
      <c r="C102" s="1257">
        <v>3126</v>
      </c>
      <c r="D102" s="1257">
        <v>3151</v>
      </c>
      <c r="E102" s="1257">
        <v>3170</v>
      </c>
      <c r="F102" s="1257">
        <v>3164</v>
      </c>
      <c r="G102" s="1257">
        <v>3108</v>
      </c>
      <c r="H102" s="1257">
        <v>3101</v>
      </c>
      <c r="I102" s="1257">
        <v>3253</v>
      </c>
      <c r="J102" s="1257">
        <v>3180</v>
      </c>
      <c r="K102" s="1257">
        <v>3198</v>
      </c>
      <c r="L102" s="1257">
        <v>3184</v>
      </c>
      <c r="M102" s="1257">
        <v>3218</v>
      </c>
      <c r="N102" s="1257">
        <v>3217</v>
      </c>
      <c r="O102" s="1258">
        <v>3172.5</v>
      </c>
      <c r="P102" s="877"/>
    </row>
    <row r="103" spans="1:16" x14ac:dyDescent="0.2">
      <c r="A103" s="1255">
        <v>6305</v>
      </c>
      <c r="B103" s="1256" t="s">
        <v>801</v>
      </c>
      <c r="C103" s="1257">
        <v>2761</v>
      </c>
      <c r="D103" s="1257">
        <v>2770</v>
      </c>
      <c r="E103" s="1257">
        <v>2708</v>
      </c>
      <c r="F103" s="1257">
        <v>2796</v>
      </c>
      <c r="G103" s="1257">
        <v>2697</v>
      </c>
      <c r="H103" s="1257">
        <v>2708</v>
      </c>
      <c r="I103" s="1257">
        <v>2806</v>
      </c>
      <c r="J103" s="1257">
        <v>2740</v>
      </c>
      <c r="K103" s="1257">
        <v>2724</v>
      </c>
      <c r="L103" s="1257">
        <v>2710</v>
      </c>
      <c r="M103" s="1257">
        <v>2779</v>
      </c>
      <c r="N103" s="1257">
        <v>2774</v>
      </c>
      <c r="O103" s="1258">
        <v>2747.75</v>
      </c>
      <c r="P103" s="877"/>
    </row>
    <row r="104" spans="1:16" x14ac:dyDescent="0.2">
      <c r="A104" s="1255">
        <v>6205</v>
      </c>
      <c r="B104" s="1256" t="s">
        <v>802</v>
      </c>
      <c r="C104" s="1257">
        <v>968</v>
      </c>
      <c r="D104" s="1257">
        <v>958</v>
      </c>
      <c r="E104" s="1257">
        <v>952</v>
      </c>
      <c r="F104" s="1257">
        <v>964</v>
      </c>
      <c r="G104" s="1257">
        <v>948</v>
      </c>
      <c r="H104" s="1257">
        <v>936</v>
      </c>
      <c r="I104" s="1257">
        <v>956</v>
      </c>
      <c r="J104" s="1257">
        <v>938</v>
      </c>
      <c r="K104" s="1257">
        <v>940</v>
      </c>
      <c r="L104" s="1257">
        <v>949</v>
      </c>
      <c r="M104" s="1257">
        <v>954</v>
      </c>
      <c r="N104" s="1257">
        <v>968</v>
      </c>
      <c r="O104" s="1258">
        <v>952.58333333333337</v>
      </c>
      <c r="P104" s="877"/>
    </row>
    <row r="105" spans="1:16" x14ac:dyDescent="0.2">
      <c r="A105" s="1255">
        <v>6111</v>
      </c>
      <c r="B105" s="1256" t="s">
        <v>803</v>
      </c>
      <c r="C105" s="1257">
        <v>2067</v>
      </c>
      <c r="D105" s="1257">
        <v>2119</v>
      </c>
      <c r="E105" s="1257">
        <v>2120</v>
      </c>
      <c r="F105" s="1257">
        <v>2087</v>
      </c>
      <c r="G105" s="1257">
        <v>2080</v>
      </c>
      <c r="H105" s="1257">
        <v>2066</v>
      </c>
      <c r="I105" s="1257">
        <v>2146</v>
      </c>
      <c r="J105" s="1257">
        <v>2043</v>
      </c>
      <c r="K105" s="1257">
        <v>2058</v>
      </c>
      <c r="L105" s="1257">
        <v>2080</v>
      </c>
      <c r="M105" s="1257">
        <v>2155</v>
      </c>
      <c r="N105" s="1257">
        <v>2093</v>
      </c>
      <c r="O105" s="1258">
        <v>2092.8333333333335</v>
      </c>
      <c r="P105" s="877"/>
    </row>
    <row r="106" spans="1:16" x14ac:dyDescent="0.2">
      <c r="A106" s="1255">
        <v>6306</v>
      </c>
      <c r="B106" s="1256" t="s">
        <v>804</v>
      </c>
      <c r="C106" s="1257">
        <v>1458</v>
      </c>
      <c r="D106" s="1257">
        <v>1485</v>
      </c>
      <c r="E106" s="1257">
        <v>1509</v>
      </c>
      <c r="F106" s="1257">
        <v>1504</v>
      </c>
      <c r="G106" s="1257">
        <v>1475</v>
      </c>
      <c r="H106" s="1257">
        <v>1481</v>
      </c>
      <c r="I106" s="1257">
        <v>1497</v>
      </c>
      <c r="J106" s="1257">
        <v>1475</v>
      </c>
      <c r="K106" s="1257">
        <v>1479</v>
      </c>
      <c r="L106" s="1257">
        <v>1468</v>
      </c>
      <c r="M106" s="1257">
        <v>1489</v>
      </c>
      <c r="N106" s="1257">
        <v>1510</v>
      </c>
      <c r="O106" s="1258">
        <v>1485.8333333333333</v>
      </c>
      <c r="P106" s="877"/>
    </row>
    <row r="107" spans="1:16" x14ac:dyDescent="0.2">
      <c r="A107" s="1255">
        <v>6206</v>
      </c>
      <c r="B107" s="1256" t="s">
        <v>805</v>
      </c>
      <c r="C107" s="1257">
        <v>1169</v>
      </c>
      <c r="D107" s="1257">
        <v>1171</v>
      </c>
      <c r="E107" s="1257">
        <v>1167</v>
      </c>
      <c r="F107" s="1257">
        <v>1159</v>
      </c>
      <c r="G107" s="1257">
        <v>1149</v>
      </c>
      <c r="H107" s="1257">
        <v>1154</v>
      </c>
      <c r="I107" s="1257">
        <v>1155</v>
      </c>
      <c r="J107" s="1257">
        <v>1143</v>
      </c>
      <c r="K107" s="1257">
        <v>1149</v>
      </c>
      <c r="L107" s="1257">
        <v>1144</v>
      </c>
      <c r="M107" s="1257">
        <v>1146</v>
      </c>
      <c r="N107" s="1257">
        <v>1143</v>
      </c>
      <c r="O107" s="1258">
        <v>1154.0833333333333</v>
      </c>
      <c r="P107" s="877"/>
    </row>
    <row r="108" spans="1:16" x14ac:dyDescent="0.2">
      <c r="A108" s="1255">
        <v>6307</v>
      </c>
      <c r="B108" s="1256" t="s">
        <v>806</v>
      </c>
      <c r="C108" s="1257">
        <v>1297</v>
      </c>
      <c r="D108" s="1257">
        <v>1286</v>
      </c>
      <c r="E108" s="1257">
        <v>1414</v>
      </c>
      <c r="F108" s="1257">
        <v>1410</v>
      </c>
      <c r="G108" s="1257">
        <v>1404</v>
      </c>
      <c r="H108" s="1257">
        <v>1393</v>
      </c>
      <c r="I108" s="1257">
        <v>1442</v>
      </c>
      <c r="J108" s="1257">
        <v>1433</v>
      </c>
      <c r="K108" s="1257">
        <v>1433</v>
      </c>
      <c r="L108" s="1257">
        <v>1432</v>
      </c>
      <c r="M108" s="1257">
        <v>1446</v>
      </c>
      <c r="N108" s="1257">
        <v>1454</v>
      </c>
      <c r="O108" s="1258">
        <v>1403.6666666666667</v>
      </c>
      <c r="P108" s="877"/>
    </row>
    <row r="109" spans="1:16" x14ac:dyDescent="0.2">
      <c r="A109" s="1255">
        <v>6112</v>
      </c>
      <c r="B109" s="1256" t="s">
        <v>807</v>
      </c>
      <c r="C109" s="1257">
        <v>2033</v>
      </c>
      <c r="D109" s="1257">
        <v>2021</v>
      </c>
      <c r="E109" s="1257">
        <v>2034</v>
      </c>
      <c r="F109" s="1257">
        <v>2041</v>
      </c>
      <c r="G109" s="1257">
        <v>1947</v>
      </c>
      <c r="H109" s="1257">
        <v>1941</v>
      </c>
      <c r="I109" s="1257">
        <v>2014</v>
      </c>
      <c r="J109" s="1257">
        <v>1957</v>
      </c>
      <c r="K109" s="1257">
        <v>1955</v>
      </c>
      <c r="L109" s="1257">
        <v>1975</v>
      </c>
      <c r="M109" s="1257">
        <v>2039</v>
      </c>
      <c r="N109" s="1257">
        <v>1986</v>
      </c>
      <c r="O109" s="1258">
        <v>1995.25</v>
      </c>
      <c r="P109" s="877"/>
    </row>
    <row r="110" spans="1:16" x14ac:dyDescent="0.2">
      <c r="A110" s="1255">
        <v>6113</v>
      </c>
      <c r="B110" s="1256" t="s">
        <v>808</v>
      </c>
      <c r="C110" s="1257">
        <v>2916</v>
      </c>
      <c r="D110" s="1257">
        <v>2922</v>
      </c>
      <c r="E110" s="1257">
        <v>2913</v>
      </c>
      <c r="F110" s="1257">
        <v>2914</v>
      </c>
      <c r="G110" s="1257">
        <v>2887</v>
      </c>
      <c r="H110" s="1257">
        <v>2899</v>
      </c>
      <c r="I110" s="1257">
        <v>2949</v>
      </c>
      <c r="J110" s="1257">
        <v>2923</v>
      </c>
      <c r="K110" s="1257">
        <v>2922</v>
      </c>
      <c r="L110" s="1257">
        <v>2931</v>
      </c>
      <c r="M110" s="1257">
        <v>2934</v>
      </c>
      <c r="N110" s="1257">
        <v>2949</v>
      </c>
      <c r="O110" s="1258">
        <v>2921.5833333333335</v>
      </c>
      <c r="P110" s="877"/>
    </row>
    <row r="111" spans="1:16" x14ac:dyDescent="0.2">
      <c r="A111" s="1255">
        <v>6201</v>
      </c>
      <c r="B111" s="1256" t="s">
        <v>809</v>
      </c>
      <c r="C111" s="1257">
        <v>1814</v>
      </c>
      <c r="D111" s="1257">
        <v>1822</v>
      </c>
      <c r="E111" s="1257">
        <v>1814</v>
      </c>
      <c r="F111" s="1257">
        <v>1806</v>
      </c>
      <c r="G111" s="1257">
        <v>1832</v>
      </c>
      <c r="H111" s="1257">
        <v>1867</v>
      </c>
      <c r="I111" s="1257">
        <v>1961</v>
      </c>
      <c r="J111" s="1257">
        <v>1878</v>
      </c>
      <c r="K111" s="1257">
        <v>1894</v>
      </c>
      <c r="L111" s="1257">
        <v>1905</v>
      </c>
      <c r="M111" s="1257">
        <v>1969</v>
      </c>
      <c r="N111" s="1257">
        <v>1940</v>
      </c>
      <c r="O111" s="1258">
        <v>1875.1666666666667</v>
      </c>
      <c r="P111" s="877"/>
    </row>
    <row r="112" spans="1:16" x14ac:dyDescent="0.2">
      <c r="A112" s="1255">
        <v>6308</v>
      </c>
      <c r="B112" s="1256" t="s">
        <v>810</v>
      </c>
      <c r="C112" s="1257">
        <v>1471</v>
      </c>
      <c r="D112" s="1257">
        <v>1478</v>
      </c>
      <c r="E112" s="1257">
        <v>1445</v>
      </c>
      <c r="F112" s="1257">
        <v>1492</v>
      </c>
      <c r="G112" s="1257">
        <v>1485</v>
      </c>
      <c r="H112" s="1257">
        <v>1481</v>
      </c>
      <c r="I112" s="1257">
        <v>1521</v>
      </c>
      <c r="J112" s="1257">
        <v>1489</v>
      </c>
      <c r="K112" s="1257">
        <v>1475</v>
      </c>
      <c r="L112" s="1257">
        <v>1484</v>
      </c>
      <c r="M112" s="1257">
        <v>1499</v>
      </c>
      <c r="N112" s="1257">
        <v>1483</v>
      </c>
      <c r="O112" s="1258">
        <v>1483.5833333333333</v>
      </c>
      <c r="P112" s="877"/>
    </row>
    <row r="113" spans="1:16" x14ac:dyDescent="0.2">
      <c r="A113" s="1255">
        <v>6309</v>
      </c>
      <c r="B113" s="1256" t="s">
        <v>811</v>
      </c>
      <c r="C113" s="1257">
        <v>463</v>
      </c>
      <c r="D113" s="1257">
        <v>470</v>
      </c>
      <c r="E113" s="1257">
        <v>463</v>
      </c>
      <c r="F113" s="1257">
        <v>474</v>
      </c>
      <c r="G113" s="1257">
        <v>471</v>
      </c>
      <c r="H113" s="1257">
        <v>469</v>
      </c>
      <c r="I113" s="1257">
        <v>487</v>
      </c>
      <c r="J113" s="1257">
        <v>494</v>
      </c>
      <c r="K113" s="1257">
        <v>486</v>
      </c>
      <c r="L113" s="1257">
        <v>489</v>
      </c>
      <c r="M113" s="1257">
        <v>513</v>
      </c>
      <c r="N113" s="1257">
        <v>504</v>
      </c>
      <c r="O113" s="1258">
        <v>481.91666666666669</v>
      </c>
      <c r="P113" s="877"/>
    </row>
    <row r="114" spans="1:16" x14ac:dyDescent="0.2">
      <c r="A114" s="1255">
        <v>6114</v>
      </c>
      <c r="B114" s="1256" t="s">
        <v>812</v>
      </c>
      <c r="C114" s="1257">
        <v>2228</v>
      </c>
      <c r="D114" s="1257">
        <v>2232</v>
      </c>
      <c r="E114" s="1257">
        <v>2221</v>
      </c>
      <c r="F114" s="1257">
        <v>2203</v>
      </c>
      <c r="G114" s="1257">
        <v>2140</v>
      </c>
      <c r="H114" s="1257">
        <v>2137</v>
      </c>
      <c r="I114" s="1257">
        <v>2218</v>
      </c>
      <c r="J114" s="1257">
        <v>2169</v>
      </c>
      <c r="K114" s="1257">
        <v>2159</v>
      </c>
      <c r="L114" s="1257">
        <v>2166</v>
      </c>
      <c r="M114" s="1257">
        <v>2193</v>
      </c>
      <c r="N114" s="1257">
        <v>2197</v>
      </c>
      <c r="O114" s="1258">
        <v>2188.5833333333335</v>
      </c>
      <c r="P114" s="877"/>
    </row>
    <row r="115" spans="1:16" x14ac:dyDescent="0.2">
      <c r="A115" s="1255">
        <v>6101</v>
      </c>
      <c r="B115" s="1256" t="s">
        <v>813</v>
      </c>
      <c r="C115" s="1257">
        <v>22324</v>
      </c>
      <c r="D115" s="1257">
        <v>22554</v>
      </c>
      <c r="E115" s="1257">
        <v>22662</v>
      </c>
      <c r="F115" s="1257">
        <v>22712</v>
      </c>
      <c r="G115" s="1257">
        <v>23196</v>
      </c>
      <c r="H115" s="1257">
        <v>23047</v>
      </c>
      <c r="I115" s="1257">
        <v>23487</v>
      </c>
      <c r="J115" s="1257">
        <v>23282</v>
      </c>
      <c r="K115" s="1257">
        <v>23263</v>
      </c>
      <c r="L115" s="1257">
        <v>23397</v>
      </c>
      <c r="M115" s="1257">
        <v>23690</v>
      </c>
      <c r="N115" s="1257">
        <v>23970</v>
      </c>
      <c r="O115" s="1258">
        <v>23132</v>
      </c>
      <c r="P115" s="877"/>
    </row>
    <row r="116" spans="1:16" x14ac:dyDescent="0.2">
      <c r="A116" s="1255">
        <v>6115</v>
      </c>
      <c r="B116" s="1256" t="s">
        <v>814</v>
      </c>
      <c r="C116" s="1257">
        <v>9624</v>
      </c>
      <c r="D116" s="1257">
        <v>9729</v>
      </c>
      <c r="E116" s="1257">
        <v>9687</v>
      </c>
      <c r="F116" s="1257">
        <v>9759</v>
      </c>
      <c r="G116" s="1257">
        <v>9716</v>
      </c>
      <c r="H116" s="1257">
        <v>9744</v>
      </c>
      <c r="I116" s="1257">
        <v>9978</v>
      </c>
      <c r="J116" s="1257">
        <v>9847</v>
      </c>
      <c r="K116" s="1257">
        <v>9831</v>
      </c>
      <c r="L116" s="1257">
        <v>9942</v>
      </c>
      <c r="M116" s="1257">
        <v>10044</v>
      </c>
      <c r="N116" s="1257">
        <v>10060</v>
      </c>
      <c r="O116" s="1258">
        <v>9830.0833333333339</v>
      </c>
      <c r="P116" s="877"/>
    </row>
    <row r="117" spans="1:16" x14ac:dyDescent="0.2">
      <c r="A117" s="1255">
        <v>6116</v>
      </c>
      <c r="B117" s="1256" t="s">
        <v>815</v>
      </c>
      <c r="C117" s="1257">
        <v>2689</v>
      </c>
      <c r="D117" s="1257">
        <v>2710</v>
      </c>
      <c r="E117" s="1257">
        <v>2675</v>
      </c>
      <c r="F117" s="1257">
        <v>2744</v>
      </c>
      <c r="G117" s="1257">
        <v>2612</v>
      </c>
      <c r="H117" s="1257">
        <v>2600</v>
      </c>
      <c r="I117" s="1257">
        <v>2690</v>
      </c>
      <c r="J117" s="1257">
        <v>2600</v>
      </c>
      <c r="K117" s="1257">
        <v>2572</v>
      </c>
      <c r="L117" s="1257">
        <v>2575</v>
      </c>
      <c r="M117" s="1257">
        <v>2655</v>
      </c>
      <c r="N117" s="1257">
        <v>2625</v>
      </c>
      <c r="O117" s="1258">
        <v>2645.5833333333335</v>
      </c>
      <c r="P117" s="877"/>
    </row>
    <row r="118" spans="1:16" x14ac:dyDescent="0.2">
      <c r="A118" s="1255">
        <v>6301</v>
      </c>
      <c r="B118" s="1256" t="s">
        <v>816</v>
      </c>
      <c r="C118" s="1257">
        <v>9240</v>
      </c>
      <c r="D118" s="1257">
        <v>9303</v>
      </c>
      <c r="E118" s="1257">
        <v>9341</v>
      </c>
      <c r="F118" s="1257">
        <v>9359</v>
      </c>
      <c r="G118" s="1257">
        <v>9441</v>
      </c>
      <c r="H118" s="1257">
        <v>9424</v>
      </c>
      <c r="I118" s="1257">
        <v>9585</v>
      </c>
      <c r="J118" s="1257">
        <v>9485</v>
      </c>
      <c r="K118" s="1257">
        <v>9526</v>
      </c>
      <c r="L118" s="1257">
        <v>9518</v>
      </c>
      <c r="M118" s="1257">
        <v>9578</v>
      </c>
      <c r="N118" s="1257">
        <v>9572</v>
      </c>
      <c r="O118" s="1258">
        <v>9447.6666666666661</v>
      </c>
      <c r="P118" s="877"/>
    </row>
    <row r="119" spans="1:16" x14ac:dyDescent="0.2">
      <c r="A119" s="1255">
        <v>6117</v>
      </c>
      <c r="B119" s="1256" t="s">
        <v>817</v>
      </c>
      <c r="C119" s="1257">
        <v>4719</v>
      </c>
      <c r="D119" s="1257">
        <v>4765</v>
      </c>
      <c r="E119" s="1257">
        <v>4752</v>
      </c>
      <c r="F119" s="1257">
        <v>4788</v>
      </c>
      <c r="G119" s="1257">
        <v>4779</v>
      </c>
      <c r="H119" s="1257">
        <v>4811</v>
      </c>
      <c r="I119" s="1257">
        <v>4971</v>
      </c>
      <c r="J119" s="1257">
        <v>4914</v>
      </c>
      <c r="K119" s="1257">
        <v>4889</v>
      </c>
      <c r="L119" s="1257">
        <v>4848</v>
      </c>
      <c r="M119" s="1257">
        <v>4957</v>
      </c>
      <c r="N119" s="1257">
        <v>4998</v>
      </c>
      <c r="O119" s="1258">
        <v>4849.25</v>
      </c>
      <c r="P119" s="877"/>
    </row>
    <row r="120" spans="1:16" x14ac:dyDescent="0.2">
      <c r="A120" s="1255">
        <v>6310</v>
      </c>
      <c r="B120" s="1256" t="s">
        <v>818</v>
      </c>
      <c r="C120" s="1257">
        <v>5297</v>
      </c>
      <c r="D120" s="1257">
        <v>5327</v>
      </c>
      <c r="E120" s="1257">
        <v>5358</v>
      </c>
      <c r="F120" s="1257">
        <v>5381</v>
      </c>
      <c r="G120" s="1257">
        <v>5386</v>
      </c>
      <c r="H120" s="1257">
        <v>5355</v>
      </c>
      <c r="I120" s="1257">
        <v>5433</v>
      </c>
      <c r="J120" s="1257">
        <v>5338</v>
      </c>
      <c r="K120" s="1257">
        <v>5338</v>
      </c>
      <c r="L120" s="1257">
        <v>5373</v>
      </c>
      <c r="M120" s="1257">
        <v>5396</v>
      </c>
      <c r="N120" s="1257">
        <v>5401</v>
      </c>
      <c r="O120" s="1258">
        <v>5365.25</v>
      </c>
      <c r="P120" s="877"/>
    </row>
    <row r="121" spans="1:16" x14ac:dyDescent="0.2">
      <c r="A121" s="1255">
        <v>7201</v>
      </c>
      <c r="B121" s="1256" t="s">
        <v>819</v>
      </c>
      <c r="C121" s="1257">
        <v>9188</v>
      </c>
      <c r="D121" s="1257">
        <v>9222</v>
      </c>
      <c r="E121" s="1257">
        <v>9230</v>
      </c>
      <c r="F121" s="1257">
        <v>9265</v>
      </c>
      <c r="G121" s="1257">
        <v>9368</v>
      </c>
      <c r="H121" s="1257">
        <v>9294</v>
      </c>
      <c r="I121" s="1257">
        <v>9452</v>
      </c>
      <c r="J121" s="1257">
        <v>9425</v>
      </c>
      <c r="K121" s="1257">
        <v>9405</v>
      </c>
      <c r="L121" s="1257">
        <v>9431</v>
      </c>
      <c r="M121" s="1257">
        <v>9490</v>
      </c>
      <c r="N121" s="1257">
        <v>9443</v>
      </c>
      <c r="O121" s="1258">
        <v>9351.0833333333339</v>
      </c>
      <c r="P121" s="877"/>
    </row>
    <row r="122" spans="1:16" x14ac:dyDescent="0.2">
      <c r="A122" s="1255">
        <v>7202</v>
      </c>
      <c r="B122" s="1256" t="s">
        <v>820</v>
      </c>
      <c r="C122" s="1257">
        <v>2447</v>
      </c>
      <c r="D122" s="1257">
        <v>2433</v>
      </c>
      <c r="E122" s="1257">
        <v>2432</v>
      </c>
      <c r="F122" s="1257">
        <v>2446</v>
      </c>
      <c r="G122" s="1257">
        <v>2361</v>
      </c>
      <c r="H122" s="1257">
        <v>2385</v>
      </c>
      <c r="I122" s="1257">
        <v>2551</v>
      </c>
      <c r="J122" s="1257">
        <v>2403</v>
      </c>
      <c r="K122" s="1257">
        <v>2416</v>
      </c>
      <c r="L122" s="1257">
        <v>2405</v>
      </c>
      <c r="M122" s="1257">
        <v>2539</v>
      </c>
      <c r="N122" s="1257">
        <v>2358</v>
      </c>
      <c r="O122" s="1258">
        <v>2431.3333333333335</v>
      </c>
      <c r="P122" s="877"/>
    </row>
    <row r="123" spans="1:16" x14ac:dyDescent="0.2">
      <c r="A123" s="1255">
        <v>7402</v>
      </c>
      <c r="B123" s="1256" t="s">
        <v>821</v>
      </c>
      <c r="C123" s="1257">
        <v>5205</v>
      </c>
      <c r="D123" s="1257">
        <v>5150</v>
      </c>
      <c r="E123" s="1257">
        <v>5204</v>
      </c>
      <c r="F123" s="1257">
        <v>5193</v>
      </c>
      <c r="G123" s="1257">
        <v>5099</v>
      </c>
      <c r="H123" s="1257">
        <v>5184</v>
      </c>
      <c r="I123" s="1257">
        <v>5489</v>
      </c>
      <c r="J123" s="1257">
        <v>5200</v>
      </c>
      <c r="K123" s="1257">
        <v>5198</v>
      </c>
      <c r="L123" s="1257">
        <v>5202</v>
      </c>
      <c r="M123" s="1257">
        <v>5489</v>
      </c>
      <c r="N123" s="1257">
        <v>5253</v>
      </c>
      <c r="O123" s="1258">
        <v>5238.833333333333</v>
      </c>
      <c r="P123" s="877"/>
    </row>
    <row r="124" spans="1:16" x14ac:dyDescent="0.2">
      <c r="A124" s="1255">
        <v>7102</v>
      </c>
      <c r="B124" s="1256" t="s">
        <v>822</v>
      </c>
      <c r="C124" s="1257">
        <v>9481</v>
      </c>
      <c r="D124" s="1257">
        <v>9536</v>
      </c>
      <c r="E124" s="1257">
        <v>9528</v>
      </c>
      <c r="F124" s="1257">
        <v>9562</v>
      </c>
      <c r="G124" s="1257">
        <v>9570</v>
      </c>
      <c r="H124" s="1257">
        <v>9611</v>
      </c>
      <c r="I124" s="1257">
        <v>9862</v>
      </c>
      <c r="J124" s="1257">
        <v>9788</v>
      </c>
      <c r="K124" s="1257">
        <v>9755</v>
      </c>
      <c r="L124" s="1257">
        <v>9804</v>
      </c>
      <c r="M124" s="1257">
        <v>9940</v>
      </c>
      <c r="N124" s="1257">
        <v>9895</v>
      </c>
      <c r="O124" s="1258">
        <v>9694.3333333333339</v>
      </c>
      <c r="P124" s="877"/>
    </row>
    <row r="125" spans="1:16" x14ac:dyDescent="0.2">
      <c r="A125" s="1255">
        <v>7103</v>
      </c>
      <c r="B125" s="1256" t="s">
        <v>823</v>
      </c>
      <c r="C125" s="1257">
        <v>1933</v>
      </c>
      <c r="D125" s="1257">
        <v>1931</v>
      </c>
      <c r="E125" s="1257">
        <v>1923</v>
      </c>
      <c r="F125" s="1257">
        <v>1922</v>
      </c>
      <c r="G125" s="1257">
        <v>1902</v>
      </c>
      <c r="H125" s="1257">
        <v>1911</v>
      </c>
      <c r="I125" s="1257">
        <v>1925</v>
      </c>
      <c r="J125" s="1257">
        <v>1910</v>
      </c>
      <c r="K125" s="1257">
        <v>1881</v>
      </c>
      <c r="L125" s="1257">
        <v>1884</v>
      </c>
      <c r="M125" s="1257">
        <v>1901</v>
      </c>
      <c r="N125" s="1257">
        <v>1898</v>
      </c>
      <c r="O125" s="1258">
        <v>1910.0833333333333</v>
      </c>
      <c r="P125" s="877"/>
    </row>
    <row r="126" spans="1:16" x14ac:dyDescent="0.2">
      <c r="A126" s="1255">
        <v>7301</v>
      </c>
      <c r="B126" s="1256" t="s">
        <v>824</v>
      </c>
      <c r="C126" s="1257">
        <v>17041</v>
      </c>
      <c r="D126" s="1257">
        <v>17215</v>
      </c>
      <c r="E126" s="1257">
        <v>17267</v>
      </c>
      <c r="F126" s="1257">
        <v>17265</v>
      </c>
      <c r="G126" s="1257">
        <v>17414</v>
      </c>
      <c r="H126" s="1257">
        <v>17336</v>
      </c>
      <c r="I126" s="1257">
        <v>17632</v>
      </c>
      <c r="J126" s="1257">
        <v>17361</v>
      </c>
      <c r="K126" s="1257">
        <v>17302</v>
      </c>
      <c r="L126" s="1257">
        <v>17360</v>
      </c>
      <c r="M126" s="1257">
        <v>17523</v>
      </c>
      <c r="N126" s="1257">
        <v>17644</v>
      </c>
      <c r="O126" s="1258">
        <v>17363.333333333332</v>
      </c>
      <c r="P126" s="877"/>
    </row>
    <row r="127" spans="1:16" x14ac:dyDescent="0.2">
      <c r="A127" s="1255">
        <v>7104</v>
      </c>
      <c r="B127" s="1256" t="s">
        <v>825</v>
      </c>
      <c r="C127" s="1257">
        <v>1263</v>
      </c>
      <c r="D127" s="1257">
        <v>1253</v>
      </c>
      <c r="E127" s="1257">
        <v>1262</v>
      </c>
      <c r="F127" s="1257">
        <v>1247</v>
      </c>
      <c r="G127" s="1257">
        <v>1240</v>
      </c>
      <c r="H127" s="1257">
        <v>1230</v>
      </c>
      <c r="I127" s="1257">
        <v>1237</v>
      </c>
      <c r="J127" s="1257">
        <v>1234</v>
      </c>
      <c r="K127" s="1257">
        <v>1236</v>
      </c>
      <c r="L127" s="1257">
        <v>1224</v>
      </c>
      <c r="M127" s="1257">
        <v>1247</v>
      </c>
      <c r="N127" s="1257">
        <v>1236</v>
      </c>
      <c r="O127" s="1258">
        <v>1242.4166666666667</v>
      </c>
      <c r="P127" s="877"/>
    </row>
    <row r="128" spans="1:16" x14ac:dyDescent="0.2">
      <c r="A128" s="1255">
        <v>7302</v>
      </c>
      <c r="B128" s="1256" t="s">
        <v>826</v>
      </c>
      <c r="C128" s="1257">
        <v>1759</v>
      </c>
      <c r="D128" s="1257">
        <v>1761</v>
      </c>
      <c r="E128" s="1257">
        <v>1742</v>
      </c>
      <c r="F128" s="1257">
        <v>1760</v>
      </c>
      <c r="G128" s="1257">
        <v>1753</v>
      </c>
      <c r="H128" s="1257">
        <v>1781</v>
      </c>
      <c r="I128" s="1257">
        <v>1907</v>
      </c>
      <c r="J128" s="1257">
        <v>1845</v>
      </c>
      <c r="K128" s="1257">
        <v>1860</v>
      </c>
      <c r="L128" s="1257">
        <v>1857</v>
      </c>
      <c r="M128" s="1257">
        <v>1922</v>
      </c>
      <c r="N128" s="1257">
        <v>1811</v>
      </c>
      <c r="O128" s="1258">
        <v>1813.1666666666667</v>
      </c>
      <c r="P128" s="877"/>
    </row>
    <row r="129" spans="1:16" x14ac:dyDescent="0.2">
      <c r="A129" s="1255">
        <v>7303</v>
      </c>
      <c r="B129" s="1256" t="s">
        <v>827</v>
      </c>
      <c r="C129" s="1257">
        <v>1124</v>
      </c>
      <c r="D129" s="1257">
        <v>1124</v>
      </c>
      <c r="E129" s="1257">
        <v>1113</v>
      </c>
      <c r="F129" s="1257">
        <v>1132</v>
      </c>
      <c r="G129" s="1257">
        <v>1118</v>
      </c>
      <c r="H129" s="1257">
        <v>1131</v>
      </c>
      <c r="I129" s="1257">
        <v>1168</v>
      </c>
      <c r="J129" s="1257">
        <v>1127</v>
      </c>
      <c r="K129" s="1257">
        <v>1113</v>
      </c>
      <c r="L129" s="1257">
        <v>1103</v>
      </c>
      <c r="M129" s="1257">
        <v>1117</v>
      </c>
      <c r="N129" s="1257">
        <v>1102</v>
      </c>
      <c r="O129" s="1258">
        <v>1122.6666666666667</v>
      </c>
      <c r="P129" s="877"/>
    </row>
    <row r="130" spans="1:16" x14ac:dyDescent="0.2">
      <c r="A130" s="1255">
        <v>7401</v>
      </c>
      <c r="B130" s="1256" t="s">
        <v>828</v>
      </c>
      <c r="C130" s="1257">
        <v>16348</v>
      </c>
      <c r="D130" s="1257">
        <v>16395</v>
      </c>
      <c r="E130" s="1257">
        <v>16381</v>
      </c>
      <c r="F130" s="1257">
        <v>16389</v>
      </c>
      <c r="G130" s="1257">
        <v>16346</v>
      </c>
      <c r="H130" s="1257">
        <v>16285</v>
      </c>
      <c r="I130" s="1257">
        <v>16679</v>
      </c>
      <c r="J130" s="1257">
        <v>16413</v>
      </c>
      <c r="K130" s="1257">
        <v>16329</v>
      </c>
      <c r="L130" s="1257">
        <v>16262</v>
      </c>
      <c r="M130" s="1257">
        <v>16508</v>
      </c>
      <c r="N130" s="1257">
        <v>16453</v>
      </c>
      <c r="O130" s="1258">
        <v>16399</v>
      </c>
      <c r="P130" s="877"/>
    </row>
    <row r="131" spans="1:16" x14ac:dyDescent="0.2">
      <c r="A131" s="1255">
        <v>7403</v>
      </c>
      <c r="B131" s="1256" t="s">
        <v>829</v>
      </c>
      <c r="C131" s="1257">
        <v>7497</v>
      </c>
      <c r="D131" s="1257">
        <v>7525</v>
      </c>
      <c r="E131" s="1257">
        <v>7519</v>
      </c>
      <c r="F131" s="1257">
        <v>7511</v>
      </c>
      <c r="G131" s="1257">
        <v>7517</v>
      </c>
      <c r="H131" s="1257">
        <v>7535</v>
      </c>
      <c r="I131" s="1257">
        <v>7739</v>
      </c>
      <c r="J131" s="1257">
        <v>7614</v>
      </c>
      <c r="K131" s="1257">
        <v>7595</v>
      </c>
      <c r="L131" s="1257">
        <v>7576</v>
      </c>
      <c r="M131" s="1257">
        <v>7653</v>
      </c>
      <c r="N131" s="1257">
        <v>7639</v>
      </c>
      <c r="O131" s="1258">
        <v>7576.666666666667</v>
      </c>
      <c r="P131" s="877"/>
    </row>
    <row r="132" spans="1:16" x14ac:dyDescent="0.2">
      <c r="A132" s="1255">
        <v>7105</v>
      </c>
      <c r="B132" s="1256" t="s">
        <v>687</v>
      </c>
      <c r="C132" s="1257">
        <v>9142</v>
      </c>
      <c r="D132" s="1257">
        <v>9155</v>
      </c>
      <c r="E132" s="1257">
        <v>9142</v>
      </c>
      <c r="F132" s="1257">
        <v>9212</v>
      </c>
      <c r="G132" s="1257">
        <v>9190</v>
      </c>
      <c r="H132" s="1257">
        <v>9263</v>
      </c>
      <c r="I132" s="1257">
        <v>9386</v>
      </c>
      <c r="J132" s="1257">
        <v>9341</v>
      </c>
      <c r="K132" s="1257">
        <v>9343</v>
      </c>
      <c r="L132" s="1257">
        <v>9325</v>
      </c>
      <c r="M132" s="1257">
        <v>9415</v>
      </c>
      <c r="N132" s="1257">
        <v>9431</v>
      </c>
      <c r="O132" s="1258">
        <v>9278.75</v>
      </c>
      <c r="P132" s="877"/>
    </row>
    <row r="133" spans="1:16" x14ac:dyDescent="0.2">
      <c r="A133" s="1255">
        <v>7304</v>
      </c>
      <c r="B133" s="1256" t="s">
        <v>830</v>
      </c>
      <c r="C133" s="1257">
        <v>6064</v>
      </c>
      <c r="D133" s="1257">
        <v>6084</v>
      </c>
      <c r="E133" s="1257">
        <v>6120</v>
      </c>
      <c r="F133" s="1257">
        <v>6204</v>
      </c>
      <c r="G133" s="1257">
        <v>6166</v>
      </c>
      <c r="H133" s="1257">
        <v>6144</v>
      </c>
      <c r="I133" s="1257">
        <v>6259</v>
      </c>
      <c r="J133" s="1257">
        <v>6227</v>
      </c>
      <c r="K133" s="1257">
        <v>6221</v>
      </c>
      <c r="L133" s="1257">
        <v>6257</v>
      </c>
      <c r="M133" s="1257">
        <v>6335</v>
      </c>
      <c r="N133" s="1257">
        <v>6295</v>
      </c>
      <c r="O133" s="1258">
        <v>6198</v>
      </c>
      <c r="P133" s="877"/>
    </row>
    <row r="134" spans="1:16" x14ac:dyDescent="0.2">
      <c r="A134" s="1255">
        <v>7404</v>
      </c>
      <c r="B134" s="1256" t="s">
        <v>831</v>
      </c>
      <c r="C134" s="1257">
        <v>8823</v>
      </c>
      <c r="D134" s="1257">
        <v>8826</v>
      </c>
      <c r="E134" s="1257">
        <v>8831</v>
      </c>
      <c r="F134" s="1257">
        <v>8846</v>
      </c>
      <c r="G134" s="1257">
        <v>8844</v>
      </c>
      <c r="H134" s="1257">
        <v>8808</v>
      </c>
      <c r="I134" s="1257">
        <v>9010</v>
      </c>
      <c r="J134" s="1257">
        <v>8911</v>
      </c>
      <c r="K134" s="1257">
        <v>8836</v>
      </c>
      <c r="L134" s="1257">
        <v>8858</v>
      </c>
      <c r="M134" s="1257">
        <v>8991</v>
      </c>
      <c r="N134" s="1257">
        <v>9016</v>
      </c>
      <c r="O134" s="1258">
        <v>8883.3333333333339</v>
      </c>
      <c r="P134" s="877"/>
    </row>
    <row r="135" spans="1:16" x14ac:dyDescent="0.2">
      <c r="A135" s="1255">
        <v>7106</v>
      </c>
      <c r="B135" s="1256" t="s">
        <v>832</v>
      </c>
      <c r="C135" s="1257">
        <v>1847</v>
      </c>
      <c r="D135" s="1257">
        <v>1868</v>
      </c>
      <c r="E135" s="1257">
        <v>1863</v>
      </c>
      <c r="F135" s="1257">
        <v>1859</v>
      </c>
      <c r="G135" s="1257">
        <v>1841</v>
      </c>
      <c r="H135" s="1257">
        <v>1852</v>
      </c>
      <c r="I135" s="1257">
        <v>1898</v>
      </c>
      <c r="J135" s="1257">
        <v>1871</v>
      </c>
      <c r="K135" s="1257">
        <v>1866</v>
      </c>
      <c r="L135" s="1257">
        <v>1885</v>
      </c>
      <c r="M135" s="1257">
        <v>1907</v>
      </c>
      <c r="N135" s="1257">
        <v>1885</v>
      </c>
      <c r="O135" s="1258">
        <v>1870.1666666666667</v>
      </c>
      <c r="P135" s="877"/>
    </row>
    <row r="136" spans="1:16" x14ac:dyDescent="0.2">
      <c r="A136" s="1255">
        <v>7203</v>
      </c>
      <c r="B136" s="1256" t="s">
        <v>833</v>
      </c>
      <c r="C136" s="1257">
        <v>1789</v>
      </c>
      <c r="D136" s="1257">
        <v>1792</v>
      </c>
      <c r="E136" s="1257">
        <v>1758</v>
      </c>
      <c r="F136" s="1257">
        <v>1785</v>
      </c>
      <c r="G136" s="1257">
        <v>1799</v>
      </c>
      <c r="H136" s="1257">
        <v>1797</v>
      </c>
      <c r="I136" s="1257">
        <v>1849</v>
      </c>
      <c r="J136" s="1257">
        <v>1830</v>
      </c>
      <c r="K136" s="1257">
        <v>1839</v>
      </c>
      <c r="L136" s="1257">
        <v>1836</v>
      </c>
      <c r="M136" s="1257">
        <v>1852</v>
      </c>
      <c r="N136" s="1257">
        <v>1855</v>
      </c>
      <c r="O136" s="1258">
        <v>1815.0833333333333</v>
      </c>
      <c r="P136" s="877"/>
    </row>
    <row r="137" spans="1:16" x14ac:dyDescent="0.2">
      <c r="A137" s="1255">
        <v>7107</v>
      </c>
      <c r="B137" s="1256" t="s">
        <v>834</v>
      </c>
      <c r="C137" s="1257">
        <v>1667</v>
      </c>
      <c r="D137" s="1257">
        <v>1684</v>
      </c>
      <c r="E137" s="1257">
        <v>1675</v>
      </c>
      <c r="F137" s="1257">
        <v>1670</v>
      </c>
      <c r="G137" s="1257">
        <v>1662</v>
      </c>
      <c r="H137" s="1257">
        <v>1656</v>
      </c>
      <c r="I137" s="1257">
        <v>1668</v>
      </c>
      <c r="J137" s="1257">
        <v>1659</v>
      </c>
      <c r="K137" s="1257">
        <v>1666</v>
      </c>
      <c r="L137" s="1257">
        <v>1655</v>
      </c>
      <c r="M137" s="1257">
        <v>1661</v>
      </c>
      <c r="N137" s="1257">
        <v>1672</v>
      </c>
      <c r="O137" s="1258">
        <v>1666.25</v>
      </c>
      <c r="P137" s="877"/>
    </row>
    <row r="138" spans="1:16" x14ac:dyDescent="0.2">
      <c r="A138" s="1255">
        <v>7305</v>
      </c>
      <c r="B138" s="1256" t="s">
        <v>835</v>
      </c>
      <c r="C138" s="1257">
        <v>2121</v>
      </c>
      <c r="D138" s="1257">
        <v>2142</v>
      </c>
      <c r="E138" s="1257">
        <v>2146</v>
      </c>
      <c r="F138" s="1257">
        <v>2147</v>
      </c>
      <c r="G138" s="1257">
        <v>2142</v>
      </c>
      <c r="H138" s="1257">
        <v>2157</v>
      </c>
      <c r="I138" s="1257">
        <v>2208</v>
      </c>
      <c r="J138" s="1257">
        <v>2137</v>
      </c>
      <c r="K138" s="1257">
        <v>2129</v>
      </c>
      <c r="L138" s="1257">
        <v>2131</v>
      </c>
      <c r="M138" s="1257">
        <v>2189</v>
      </c>
      <c r="N138" s="1257">
        <v>2203</v>
      </c>
      <c r="O138" s="1258">
        <v>2154.3333333333335</v>
      </c>
      <c r="P138" s="877"/>
    </row>
    <row r="139" spans="1:16" x14ac:dyDescent="0.2">
      <c r="A139" s="1255">
        <v>7405</v>
      </c>
      <c r="B139" s="1256" t="s">
        <v>836</v>
      </c>
      <c r="C139" s="1257">
        <v>4903</v>
      </c>
      <c r="D139" s="1257">
        <v>4935</v>
      </c>
      <c r="E139" s="1257">
        <v>4927</v>
      </c>
      <c r="F139" s="1257">
        <v>4946</v>
      </c>
      <c r="G139" s="1257">
        <v>4960</v>
      </c>
      <c r="H139" s="1257">
        <v>4950</v>
      </c>
      <c r="I139" s="1257">
        <v>5069</v>
      </c>
      <c r="J139" s="1257">
        <v>4986</v>
      </c>
      <c r="K139" s="1257">
        <v>4987</v>
      </c>
      <c r="L139" s="1257">
        <v>4987</v>
      </c>
      <c r="M139" s="1257">
        <v>5032</v>
      </c>
      <c r="N139" s="1257">
        <v>5036</v>
      </c>
      <c r="O139" s="1258">
        <v>4976.5</v>
      </c>
      <c r="P139" s="877"/>
    </row>
    <row r="140" spans="1:16" x14ac:dyDescent="0.2">
      <c r="A140" s="1255">
        <v>7108</v>
      </c>
      <c r="B140" s="1256" t="s">
        <v>837</v>
      </c>
      <c r="C140" s="1257">
        <v>3149</v>
      </c>
      <c r="D140" s="1257">
        <v>3157</v>
      </c>
      <c r="E140" s="1257">
        <v>3155</v>
      </c>
      <c r="F140" s="1257">
        <v>3167</v>
      </c>
      <c r="G140" s="1257">
        <v>3146</v>
      </c>
      <c r="H140" s="1257">
        <v>3147</v>
      </c>
      <c r="I140" s="1257">
        <v>3206</v>
      </c>
      <c r="J140" s="1257">
        <v>3171</v>
      </c>
      <c r="K140" s="1257">
        <v>3182</v>
      </c>
      <c r="L140" s="1257">
        <v>3176</v>
      </c>
      <c r="M140" s="1257">
        <v>3200</v>
      </c>
      <c r="N140" s="1257">
        <v>3194</v>
      </c>
      <c r="O140" s="1258">
        <v>3170.8333333333335</v>
      </c>
      <c r="P140" s="877"/>
    </row>
    <row r="141" spans="1:16" x14ac:dyDescent="0.2">
      <c r="A141" s="1255">
        <v>7306</v>
      </c>
      <c r="B141" s="1256" t="s">
        <v>838</v>
      </c>
      <c r="C141" s="1257">
        <v>2944</v>
      </c>
      <c r="D141" s="1257">
        <v>2933</v>
      </c>
      <c r="E141" s="1257">
        <v>2937</v>
      </c>
      <c r="F141" s="1257">
        <v>2937</v>
      </c>
      <c r="G141" s="1257">
        <v>2938</v>
      </c>
      <c r="H141" s="1257">
        <v>2929</v>
      </c>
      <c r="I141" s="1257">
        <v>3005</v>
      </c>
      <c r="J141" s="1257">
        <v>2898</v>
      </c>
      <c r="K141" s="1257">
        <v>2885</v>
      </c>
      <c r="L141" s="1257">
        <v>2877</v>
      </c>
      <c r="M141" s="1257">
        <v>2926</v>
      </c>
      <c r="N141" s="1257">
        <v>2861</v>
      </c>
      <c r="O141" s="1258">
        <v>2922.5</v>
      </c>
      <c r="P141" s="877"/>
    </row>
    <row r="142" spans="1:16" x14ac:dyDescent="0.2">
      <c r="A142" s="1255">
        <v>7307</v>
      </c>
      <c r="B142" s="1256" t="s">
        <v>839</v>
      </c>
      <c r="C142" s="1257">
        <v>2641</v>
      </c>
      <c r="D142" s="1257">
        <v>2627</v>
      </c>
      <c r="E142" s="1257">
        <v>2632</v>
      </c>
      <c r="F142" s="1257">
        <v>2634</v>
      </c>
      <c r="G142" s="1257">
        <v>2618</v>
      </c>
      <c r="H142" s="1257">
        <v>2640</v>
      </c>
      <c r="I142" s="1257">
        <v>2686</v>
      </c>
      <c r="J142" s="1257">
        <v>2665</v>
      </c>
      <c r="K142" s="1257">
        <v>2652</v>
      </c>
      <c r="L142" s="1257">
        <v>2656</v>
      </c>
      <c r="M142" s="1257">
        <v>2697</v>
      </c>
      <c r="N142" s="1257">
        <v>2698</v>
      </c>
      <c r="O142" s="1258">
        <v>2653.8333333333335</v>
      </c>
      <c r="P142" s="877"/>
    </row>
    <row r="143" spans="1:16" x14ac:dyDescent="0.2">
      <c r="A143" s="1255">
        <v>7109</v>
      </c>
      <c r="B143" s="1256" t="s">
        <v>840</v>
      </c>
      <c r="C143" s="1257">
        <v>10179</v>
      </c>
      <c r="D143" s="1257">
        <v>10228</v>
      </c>
      <c r="E143" s="1257">
        <v>10289</v>
      </c>
      <c r="F143" s="1257">
        <v>10257</v>
      </c>
      <c r="G143" s="1257">
        <v>10169</v>
      </c>
      <c r="H143" s="1257">
        <v>10160</v>
      </c>
      <c r="I143" s="1257">
        <v>10435</v>
      </c>
      <c r="J143" s="1257">
        <v>10256</v>
      </c>
      <c r="K143" s="1257">
        <v>10225</v>
      </c>
      <c r="L143" s="1257">
        <v>10229</v>
      </c>
      <c r="M143" s="1257">
        <v>10387</v>
      </c>
      <c r="N143" s="1257">
        <v>10390</v>
      </c>
      <c r="O143" s="1258">
        <v>10267</v>
      </c>
      <c r="P143" s="877"/>
    </row>
    <row r="144" spans="1:16" x14ac:dyDescent="0.2">
      <c r="A144" s="1255">
        <v>7406</v>
      </c>
      <c r="B144" s="1256" t="s">
        <v>841</v>
      </c>
      <c r="C144" s="1257">
        <v>8554</v>
      </c>
      <c r="D144" s="1257">
        <v>8617</v>
      </c>
      <c r="E144" s="1257">
        <v>8630</v>
      </c>
      <c r="F144" s="1257">
        <v>8640</v>
      </c>
      <c r="G144" s="1257">
        <v>8940</v>
      </c>
      <c r="H144" s="1257">
        <v>8972</v>
      </c>
      <c r="I144" s="1257">
        <v>9409</v>
      </c>
      <c r="J144" s="1257">
        <v>9028</v>
      </c>
      <c r="K144" s="1257">
        <v>9014</v>
      </c>
      <c r="L144" s="1257">
        <v>9027</v>
      </c>
      <c r="M144" s="1257">
        <v>9270</v>
      </c>
      <c r="N144" s="1257">
        <v>8958</v>
      </c>
      <c r="O144" s="1258">
        <v>8921.5833333333339</v>
      </c>
      <c r="P144" s="877"/>
    </row>
    <row r="145" spans="1:16" x14ac:dyDescent="0.2">
      <c r="A145" s="1255">
        <v>7110</v>
      </c>
      <c r="B145" s="1256" t="s">
        <v>842</v>
      </c>
      <c r="C145" s="1257">
        <v>2212</v>
      </c>
      <c r="D145" s="1257">
        <v>2294</v>
      </c>
      <c r="E145" s="1257">
        <v>2287</v>
      </c>
      <c r="F145" s="1257">
        <v>2278</v>
      </c>
      <c r="G145" s="1257">
        <v>2286</v>
      </c>
      <c r="H145" s="1257">
        <v>2270</v>
      </c>
      <c r="I145" s="1257">
        <v>2307</v>
      </c>
      <c r="J145" s="1257">
        <v>2290</v>
      </c>
      <c r="K145" s="1257">
        <v>2289</v>
      </c>
      <c r="L145" s="1257">
        <v>2291</v>
      </c>
      <c r="M145" s="1257">
        <v>2312</v>
      </c>
      <c r="N145" s="1257">
        <v>2327</v>
      </c>
      <c r="O145" s="1258">
        <v>2286.9166666666665</v>
      </c>
      <c r="P145" s="877"/>
    </row>
    <row r="146" spans="1:16" x14ac:dyDescent="0.2">
      <c r="A146" s="1255">
        <v>7101</v>
      </c>
      <c r="B146" s="1256" t="s">
        <v>843</v>
      </c>
      <c r="C146" s="1257">
        <v>22808</v>
      </c>
      <c r="D146" s="1257">
        <v>22886</v>
      </c>
      <c r="E146" s="1257">
        <v>22947</v>
      </c>
      <c r="F146" s="1257">
        <v>23057</v>
      </c>
      <c r="G146" s="1257">
        <v>23115</v>
      </c>
      <c r="H146" s="1257">
        <v>23148</v>
      </c>
      <c r="I146" s="1257">
        <v>23863</v>
      </c>
      <c r="J146" s="1257">
        <v>23358</v>
      </c>
      <c r="K146" s="1257">
        <v>23397</v>
      </c>
      <c r="L146" s="1257">
        <v>23399</v>
      </c>
      <c r="M146" s="1257">
        <v>23645</v>
      </c>
      <c r="N146" s="1257">
        <v>23671</v>
      </c>
      <c r="O146" s="1258">
        <v>23274.5</v>
      </c>
      <c r="P146" s="877"/>
    </row>
    <row r="147" spans="1:16" x14ac:dyDescent="0.2">
      <c r="A147" s="1255">
        <v>7308</v>
      </c>
      <c r="B147" s="1256" t="s">
        <v>844</v>
      </c>
      <c r="C147" s="1257">
        <v>4294</v>
      </c>
      <c r="D147" s="1257">
        <v>4289</v>
      </c>
      <c r="E147" s="1257">
        <v>4346</v>
      </c>
      <c r="F147" s="1257">
        <v>4339</v>
      </c>
      <c r="G147" s="1257">
        <v>4242</v>
      </c>
      <c r="H147" s="1257">
        <v>4215</v>
      </c>
      <c r="I147" s="1257">
        <v>4313</v>
      </c>
      <c r="J147" s="1257">
        <v>4195</v>
      </c>
      <c r="K147" s="1257">
        <v>4225</v>
      </c>
      <c r="L147" s="1257">
        <v>4201</v>
      </c>
      <c r="M147" s="1257">
        <v>4257</v>
      </c>
      <c r="N147" s="1257">
        <v>4219</v>
      </c>
      <c r="O147" s="1258">
        <v>4261.25</v>
      </c>
      <c r="P147" s="877"/>
    </row>
    <row r="148" spans="1:16" x14ac:dyDescent="0.2">
      <c r="A148" s="1255">
        <v>7309</v>
      </c>
      <c r="B148" s="1256" t="s">
        <v>845</v>
      </c>
      <c r="C148" s="1257">
        <v>810</v>
      </c>
      <c r="D148" s="1257">
        <v>810</v>
      </c>
      <c r="E148" s="1257">
        <v>794</v>
      </c>
      <c r="F148" s="1257">
        <v>803</v>
      </c>
      <c r="G148" s="1257">
        <v>782</v>
      </c>
      <c r="H148" s="1257">
        <v>781</v>
      </c>
      <c r="I148" s="1257">
        <v>806</v>
      </c>
      <c r="J148" s="1257">
        <v>789</v>
      </c>
      <c r="K148" s="1257">
        <v>783</v>
      </c>
      <c r="L148" s="1257">
        <v>772</v>
      </c>
      <c r="M148" s="1257">
        <v>794</v>
      </c>
      <c r="N148" s="1257">
        <v>772</v>
      </c>
      <c r="O148" s="1258">
        <v>791.33333333333337</v>
      </c>
      <c r="P148" s="877"/>
    </row>
    <row r="149" spans="1:16" x14ac:dyDescent="0.2">
      <c r="A149" s="1255">
        <v>7407</v>
      </c>
      <c r="B149" s="1256" t="s">
        <v>846</v>
      </c>
      <c r="C149" s="1257">
        <v>3520</v>
      </c>
      <c r="D149" s="1257">
        <v>3504</v>
      </c>
      <c r="E149" s="1257">
        <v>3523</v>
      </c>
      <c r="F149" s="1257">
        <v>3499</v>
      </c>
      <c r="G149" s="1257">
        <v>3001</v>
      </c>
      <c r="H149" s="1257">
        <v>2955</v>
      </c>
      <c r="I149" s="1257">
        <v>3124</v>
      </c>
      <c r="J149" s="1257">
        <v>3007</v>
      </c>
      <c r="K149" s="1257">
        <v>3025</v>
      </c>
      <c r="L149" s="1257">
        <v>3072</v>
      </c>
      <c r="M149" s="1257">
        <v>3176</v>
      </c>
      <c r="N149" s="1257">
        <v>3168</v>
      </c>
      <c r="O149" s="1258">
        <v>3214.5</v>
      </c>
      <c r="P149" s="877"/>
    </row>
    <row r="150" spans="1:16" x14ac:dyDescent="0.2">
      <c r="A150" s="1255">
        <v>7408</v>
      </c>
      <c r="B150" s="1256" t="s">
        <v>847</v>
      </c>
      <c r="C150" s="1257">
        <v>4368</v>
      </c>
      <c r="D150" s="1257">
        <v>4386</v>
      </c>
      <c r="E150" s="1257">
        <v>4368</v>
      </c>
      <c r="F150" s="1257">
        <v>4344</v>
      </c>
      <c r="G150" s="1257">
        <v>4354</v>
      </c>
      <c r="H150" s="1257">
        <v>4391</v>
      </c>
      <c r="I150" s="1257">
        <v>4474</v>
      </c>
      <c r="J150" s="1257">
        <v>4475</v>
      </c>
      <c r="K150" s="1257">
        <v>4466</v>
      </c>
      <c r="L150" s="1257">
        <v>4424</v>
      </c>
      <c r="M150" s="1257">
        <v>4455</v>
      </c>
      <c r="N150" s="1257">
        <v>4444</v>
      </c>
      <c r="O150" s="1258">
        <v>4412.416666666667</v>
      </c>
      <c r="P150" s="877"/>
    </row>
    <row r="151" spans="1:16" x14ac:dyDescent="0.2">
      <c r="A151" s="1255">
        <v>8314</v>
      </c>
      <c r="B151" s="1256" t="s">
        <v>848</v>
      </c>
      <c r="C151" s="1257">
        <v>2768</v>
      </c>
      <c r="D151" s="1257">
        <v>2874</v>
      </c>
      <c r="E151" s="1257">
        <v>2919</v>
      </c>
      <c r="F151" s="1257">
        <v>2919</v>
      </c>
      <c r="G151" s="1257">
        <v>2939</v>
      </c>
      <c r="H151" s="1257">
        <v>2833</v>
      </c>
      <c r="I151" s="1257">
        <v>2837</v>
      </c>
      <c r="J151" s="1257">
        <v>2744</v>
      </c>
      <c r="K151" s="1257">
        <v>2735</v>
      </c>
      <c r="L151" s="1257">
        <v>2849</v>
      </c>
      <c r="M151" s="1257">
        <v>2945</v>
      </c>
      <c r="N151" s="1257">
        <v>2925</v>
      </c>
      <c r="O151" s="1258">
        <v>2857.25</v>
      </c>
      <c r="P151" s="877"/>
    </row>
    <row r="152" spans="1:16" x14ac:dyDescent="0.2">
      <c r="A152" s="1255">
        <v>8302</v>
      </c>
      <c r="B152" s="1256" t="s">
        <v>849</v>
      </c>
      <c r="C152" s="1257">
        <v>970</v>
      </c>
      <c r="D152" s="1257">
        <v>966</v>
      </c>
      <c r="E152" s="1257">
        <v>952</v>
      </c>
      <c r="F152" s="1257">
        <v>957</v>
      </c>
      <c r="G152" s="1257">
        <v>973</v>
      </c>
      <c r="H152" s="1257">
        <v>980</v>
      </c>
      <c r="I152" s="1257">
        <v>957</v>
      </c>
      <c r="J152" s="1257">
        <v>919</v>
      </c>
      <c r="K152" s="1257">
        <v>921</v>
      </c>
      <c r="L152" s="1257">
        <v>938</v>
      </c>
      <c r="M152" s="1257">
        <v>954</v>
      </c>
      <c r="N152" s="1257">
        <v>944</v>
      </c>
      <c r="O152" s="1258">
        <v>952.58333333333337</v>
      </c>
      <c r="P152" s="877"/>
    </row>
    <row r="153" spans="1:16" x14ac:dyDescent="0.2">
      <c r="A153" s="1255">
        <v>8202</v>
      </c>
      <c r="B153" s="1256" t="s">
        <v>850</v>
      </c>
      <c r="C153" s="1257">
        <v>7370</v>
      </c>
      <c r="D153" s="1257">
        <v>7373</v>
      </c>
      <c r="E153" s="1257">
        <v>7369</v>
      </c>
      <c r="F153" s="1257">
        <v>7402</v>
      </c>
      <c r="G153" s="1257">
        <v>7400</v>
      </c>
      <c r="H153" s="1257">
        <v>7384</v>
      </c>
      <c r="I153" s="1257">
        <v>7786</v>
      </c>
      <c r="J153" s="1257">
        <v>7436</v>
      </c>
      <c r="K153" s="1257">
        <v>7438</v>
      </c>
      <c r="L153" s="1257">
        <v>7434</v>
      </c>
      <c r="M153" s="1257">
        <v>7725</v>
      </c>
      <c r="N153" s="1257">
        <v>7501</v>
      </c>
      <c r="O153" s="1258">
        <v>7468.166666666667</v>
      </c>
      <c r="P153" s="877"/>
    </row>
    <row r="154" spans="1:16" x14ac:dyDescent="0.2">
      <c r="A154" s="1255">
        <v>8402</v>
      </c>
      <c r="B154" s="1256" t="s">
        <v>851</v>
      </c>
      <c r="C154" s="1257">
        <v>4174</v>
      </c>
      <c r="D154" s="1257">
        <v>4150</v>
      </c>
      <c r="E154" s="1257">
        <v>4178</v>
      </c>
      <c r="F154" s="1257">
        <v>4180</v>
      </c>
      <c r="G154" s="1257">
        <v>4169</v>
      </c>
      <c r="H154" s="1257">
        <v>4169</v>
      </c>
      <c r="I154" s="1257">
        <v>4319</v>
      </c>
      <c r="J154" s="1257">
        <v>4195</v>
      </c>
      <c r="K154" s="1257">
        <v>4194</v>
      </c>
      <c r="L154" s="1257">
        <v>4180</v>
      </c>
      <c r="M154" s="1257">
        <v>4323</v>
      </c>
      <c r="N154" s="1257">
        <v>4203</v>
      </c>
      <c r="O154" s="1258">
        <v>4202.833333333333</v>
      </c>
      <c r="P154" s="877"/>
    </row>
    <row r="155" spans="1:16" x14ac:dyDescent="0.2">
      <c r="A155" s="1255">
        <v>8303</v>
      </c>
      <c r="B155" s="1256" t="s">
        <v>852</v>
      </c>
      <c r="C155" s="1257">
        <v>5874</v>
      </c>
      <c r="D155" s="1257">
        <v>5870</v>
      </c>
      <c r="E155" s="1257">
        <v>5873</v>
      </c>
      <c r="F155" s="1257">
        <v>5902</v>
      </c>
      <c r="G155" s="1257">
        <v>5913</v>
      </c>
      <c r="H155" s="1257">
        <v>5896</v>
      </c>
      <c r="I155" s="1257">
        <v>6050</v>
      </c>
      <c r="J155" s="1257">
        <v>5987</v>
      </c>
      <c r="K155" s="1257">
        <v>5980</v>
      </c>
      <c r="L155" s="1257">
        <v>5952</v>
      </c>
      <c r="M155" s="1257">
        <v>6057</v>
      </c>
      <c r="N155" s="1257">
        <v>6052</v>
      </c>
      <c r="O155" s="1258">
        <v>5950.5</v>
      </c>
      <c r="P155" s="877"/>
    </row>
    <row r="156" spans="1:16" x14ac:dyDescent="0.2">
      <c r="A156" s="1255">
        <v>8203</v>
      </c>
      <c r="B156" s="1256" t="s">
        <v>853</v>
      </c>
      <c r="C156" s="1257">
        <v>9352</v>
      </c>
      <c r="D156" s="1257">
        <v>9300</v>
      </c>
      <c r="E156" s="1257">
        <v>9354</v>
      </c>
      <c r="F156" s="1257">
        <v>9391</v>
      </c>
      <c r="G156" s="1257">
        <v>10012</v>
      </c>
      <c r="H156" s="1257">
        <v>10012</v>
      </c>
      <c r="I156" s="1257">
        <v>10636</v>
      </c>
      <c r="J156" s="1257">
        <v>10073</v>
      </c>
      <c r="K156" s="1257">
        <v>10009</v>
      </c>
      <c r="L156" s="1257">
        <v>9998</v>
      </c>
      <c r="M156" s="1257">
        <v>10481</v>
      </c>
      <c r="N156" s="1257">
        <v>9914</v>
      </c>
      <c r="O156" s="1258">
        <v>9877.6666666666661</v>
      </c>
      <c r="P156" s="877"/>
    </row>
    <row r="157" spans="1:16" x14ac:dyDescent="0.2">
      <c r="A157" s="1255">
        <v>8103</v>
      </c>
      <c r="B157" s="1256" t="s">
        <v>854</v>
      </c>
      <c r="C157" s="1257">
        <v>8158</v>
      </c>
      <c r="D157" s="1257">
        <v>8224</v>
      </c>
      <c r="E157" s="1257">
        <v>8233</v>
      </c>
      <c r="F157" s="1257">
        <v>8265</v>
      </c>
      <c r="G157" s="1257">
        <v>8251</v>
      </c>
      <c r="H157" s="1257">
        <v>8253</v>
      </c>
      <c r="I157" s="1257">
        <v>8549</v>
      </c>
      <c r="J157" s="1257">
        <v>8461</v>
      </c>
      <c r="K157" s="1257">
        <v>8476</v>
      </c>
      <c r="L157" s="1257">
        <v>8565</v>
      </c>
      <c r="M157" s="1257">
        <v>8707</v>
      </c>
      <c r="N157" s="1257">
        <v>8702</v>
      </c>
      <c r="O157" s="1258">
        <v>8403.6666666666661</v>
      </c>
      <c r="P157" s="877"/>
    </row>
    <row r="158" spans="1:16" x14ac:dyDescent="0.2">
      <c r="A158" s="1255">
        <v>8401</v>
      </c>
      <c r="B158" s="1256" t="s">
        <v>855</v>
      </c>
      <c r="C158" s="1257">
        <v>20885</v>
      </c>
      <c r="D158" s="1257">
        <v>20998</v>
      </c>
      <c r="E158" s="1257">
        <v>20958</v>
      </c>
      <c r="F158" s="1257">
        <v>21018</v>
      </c>
      <c r="G158" s="1257">
        <v>21159</v>
      </c>
      <c r="H158" s="1257">
        <v>21218</v>
      </c>
      <c r="I158" s="1257">
        <v>21968</v>
      </c>
      <c r="J158" s="1257">
        <v>21679</v>
      </c>
      <c r="K158" s="1257">
        <v>21642</v>
      </c>
      <c r="L158" s="1257">
        <v>21772</v>
      </c>
      <c r="M158" s="1257">
        <v>22093</v>
      </c>
      <c r="N158" s="1257">
        <v>22192</v>
      </c>
      <c r="O158" s="1258">
        <v>21465.166666666668</v>
      </c>
      <c r="P158" s="877"/>
    </row>
    <row r="159" spans="1:16" x14ac:dyDescent="0.2">
      <c r="A159" s="1255">
        <v>8406</v>
      </c>
      <c r="B159" s="1256" t="s">
        <v>856</v>
      </c>
      <c r="C159" s="1257">
        <v>5217</v>
      </c>
      <c r="D159" s="1257">
        <v>5261</v>
      </c>
      <c r="E159" s="1257">
        <v>5319</v>
      </c>
      <c r="F159" s="1257">
        <v>5337</v>
      </c>
      <c r="G159" s="1257">
        <v>5359</v>
      </c>
      <c r="H159" s="1257">
        <v>5362</v>
      </c>
      <c r="I159" s="1257">
        <v>5563</v>
      </c>
      <c r="J159" s="1257">
        <v>5414</v>
      </c>
      <c r="K159" s="1257">
        <v>5395</v>
      </c>
      <c r="L159" s="1257">
        <v>5457</v>
      </c>
      <c r="M159" s="1257">
        <v>5556</v>
      </c>
      <c r="N159" s="1257">
        <v>5558</v>
      </c>
      <c r="O159" s="1258">
        <v>5399.833333333333</v>
      </c>
      <c r="P159" s="877"/>
    </row>
    <row r="160" spans="1:16" x14ac:dyDescent="0.2">
      <c r="A160" s="1255">
        <v>8403</v>
      </c>
      <c r="B160" s="1256" t="s">
        <v>857</v>
      </c>
      <c r="C160" s="1257">
        <v>1091</v>
      </c>
      <c r="D160" s="1257">
        <v>1094</v>
      </c>
      <c r="E160" s="1257">
        <v>1087</v>
      </c>
      <c r="F160" s="1257">
        <v>1088</v>
      </c>
      <c r="G160" s="1257">
        <v>1089</v>
      </c>
      <c r="H160" s="1257">
        <v>1080</v>
      </c>
      <c r="I160" s="1257">
        <v>1086</v>
      </c>
      <c r="J160" s="1257">
        <v>1078</v>
      </c>
      <c r="K160" s="1257">
        <v>1083</v>
      </c>
      <c r="L160" s="1257">
        <v>1081</v>
      </c>
      <c r="M160" s="1257">
        <v>1085</v>
      </c>
      <c r="N160" s="1257">
        <v>1077</v>
      </c>
      <c r="O160" s="1258">
        <v>1084.9166666666667</v>
      </c>
      <c r="P160" s="877"/>
    </row>
    <row r="161" spans="1:16" x14ac:dyDescent="0.2">
      <c r="A161" s="1255">
        <v>8404</v>
      </c>
      <c r="B161" s="1256" t="s">
        <v>858</v>
      </c>
      <c r="C161" s="1257">
        <v>2921</v>
      </c>
      <c r="D161" s="1257">
        <v>2929</v>
      </c>
      <c r="E161" s="1257">
        <v>2931</v>
      </c>
      <c r="F161" s="1257">
        <v>2940</v>
      </c>
      <c r="G161" s="1257">
        <v>2879</v>
      </c>
      <c r="H161" s="1257">
        <v>2871</v>
      </c>
      <c r="I161" s="1257">
        <v>2897</v>
      </c>
      <c r="J161" s="1257">
        <v>2880</v>
      </c>
      <c r="K161" s="1257">
        <v>2861</v>
      </c>
      <c r="L161" s="1257">
        <v>2862</v>
      </c>
      <c r="M161" s="1257">
        <v>2920</v>
      </c>
      <c r="N161" s="1257">
        <v>2917</v>
      </c>
      <c r="O161" s="1258">
        <v>2900.6666666666665</v>
      </c>
      <c r="P161" s="877"/>
    </row>
    <row r="162" spans="1:16" x14ac:dyDescent="0.2">
      <c r="A162" s="1255">
        <v>8405</v>
      </c>
      <c r="B162" s="1256" t="s">
        <v>859</v>
      </c>
      <c r="C162" s="1257">
        <v>6603</v>
      </c>
      <c r="D162" s="1257">
        <v>6629</v>
      </c>
      <c r="E162" s="1257">
        <v>6649</v>
      </c>
      <c r="F162" s="1257">
        <v>6680</v>
      </c>
      <c r="G162" s="1257">
        <v>6445</v>
      </c>
      <c r="H162" s="1257">
        <v>6441</v>
      </c>
      <c r="I162" s="1257">
        <v>6706</v>
      </c>
      <c r="J162" s="1257">
        <v>6567</v>
      </c>
      <c r="K162" s="1257">
        <v>6577</v>
      </c>
      <c r="L162" s="1257">
        <v>6586</v>
      </c>
      <c r="M162" s="1257">
        <v>6673</v>
      </c>
      <c r="N162" s="1257">
        <v>6653</v>
      </c>
      <c r="O162" s="1258">
        <v>6600.75</v>
      </c>
      <c r="P162" s="877"/>
    </row>
    <row r="163" spans="1:16" x14ac:dyDescent="0.2">
      <c r="A163" s="1255">
        <v>8101</v>
      </c>
      <c r="B163" s="1256" t="s">
        <v>860</v>
      </c>
      <c r="C163" s="1257">
        <v>14182</v>
      </c>
      <c r="D163" s="1257">
        <v>14231</v>
      </c>
      <c r="E163" s="1257">
        <v>14229</v>
      </c>
      <c r="F163" s="1257">
        <v>14247</v>
      </c>
      <c r="G163" s="1257">
        <v>14491</v>
      </c>
      <c r="H163" s="1257">
        <v>14385</v>
      </c>
      <c r="I163" s="1257">
        <v>14674</v>
      </c>
      <c r="J163" s="1257">
        <v>14525</v>
      </c>
      <c r="K163" s="1257">
        <v>14493</v>
      </c>
      <c r="L163" s="1257">
        <v>14583</v>
      </c>
      <c r="M163" s="1257">
        <v>14705</v>
      </c>
      <c r="N163" s="1257">
        <v>14737</v>
      </c>
      <c r="O163" s="1258">
        <v>14456.833333333334</v>
      </c>
      <c r="P163" s="877"/>
    </row>
    <row r="164" spans="1:16" x14ac:dyDescent="0.2">
      <c r="A164" s="1255">
        <v>8204</v>
      </c>
      <c r="B164" s="1256" t="s">
        <v>861</v>
      </c>
      <c r="C164" s="1257">
        <v>1298</v>
      </c>
      <c r="D164" s="1257">
        <v>1301</v>
      </c>
      <c r="E164" s="1257">
        <v>1303</v>
      </c>
      <c r="F164" s="1257">
        <v>1312</v>
      </c>
      <c r="G164" s="1257">
        <v>1284</v>
      </c>
      <c r="H164" s="1257">
        <v>1276</v>
      </c>
      <c r="I164" s="1257">
        <v>1304</v>
      </c>
      <c r="J164" s="1257">
        <v>1278</v>
      </c>
      <c r="K164" s="1257">
        <v>1270</v>
      </c>
      <c r="L164" s="1257">
        <v>1263</v>
      </c>
      <c r="M164" s="1257">
        <v>1285</v>
      </c>
      <c r="N164" s="1257">
        <v>1283</v>
      </c>
      <c r="O164" s="1258">
        <v>1288.0833333333333</v>
      </c>
      <c r="P164" s="877"/>
    </row>
    <row r="165" spans="1:16" x14ac:dyDescent="0.2">
      <c r="A165" s="1255">
        <v>8102</v>
      </c>
      <c r="B165" s="1256" t="s">
        <v>862</v>
      </c>
      <c r="C165" s="1257">
        <v>19263</v>
      </c>
      <c r="D165" s="1257">
        <v>19381</v>
      </c>
      <c r="E165" s="1257">
        <v>19384</v>
      </c>
      <c r="F165" s="1257">
        <v>19474</v>
      </c>
      <c r="G165" s="1257">
        <v>19550</v>
      </c>
      <c r="H165" s="1257">
        <v>19467</v>
      </c>
      <c r="I165" s="1257">
        <v>19923</v>
      </c>
      <c r="J165" s="1257">
        <v>19595</v>
      </c>
      <c r="K165" s="1257">
        <v>19601</v>
      </c>
      <c r="L165" s="1257">
        <v>19659</v>
      </c>
      <c r="M165" s="1257">
        <v>19868</v>
      </c>
      <c r="N165" s="1257">
        <v>19934</v>
      </c>
      <c r="O165" s="1258">
        <v>19591.583333333332</v>
      </c>
      <c r="P165" s="877"/>
    </row>
    <row r="166" spans="1:16" x14ac:dyDescent="0.2">
      <c r="A166" s="1255">
        <v>8205</v>
      </c>
      <c r="B166" s="1256" t="s">
        <v>863</v>
      </c>
      <c r="C166" s="1257">
        <v>5757</v>
      </c>
      <c r="D166" s="1257">
        <v>5765</v>
      </c>
      <c r="E166" s="1257">
        <v>5758</v>
      </c>
      <c r="F166" s="1257">
        <v>5755</v>
      </c>
      <c r="G166" s="1257">
        <v>5779</v>
      </c>
      <c r="H166" s="1257">
        <v>5730</v>
      </c>
      <c r="I166" s="1257">
        <v>5842</v>
      </c>
      <c r="J166" s="1257">
        <v>5677</v>
      </c>
      <c r="K166" s="1257">
        <v>5641</v>
      </c>
      <c r="L166" s="1257">
        <v>5645</v>
      </c>
      <c r="M166" s="1257">
        <v>5671</v>
      </c>
      <c r="N166" s="1257">
        <v>5579</v>
      </c>
      <c r="O166" s="1258">
        <v>5716.583333333333</v>
      </c>
      <c r="P166" s="877"/>
    </row>
    <row r="167" spans="1:16" x14ac:dyDescent="0.2">
      <c r="A167" s="1255">
        <v>8407</v>
      </c>
      <c r="B167" s="1256" t="s">
        <v>864</v>
      </c>
      <c r="C167" s="1257">
        <v>3147</v>
      </c>
      <c r="D167" s="1257">
        <v>3127</v>
      </c>
      <c r="E167" s="1257">
        <v>3118</v>
      </c>
      <c r="F167" s="1257">
        <v>3114</v>
      </c>
      <c r="G167" s="1257">
        <v>3101</v>
      </c>
      <c r="H167" s="1257">
        <v>3090</v>
      </c>
      <c r="I167" s="1257">
        <v>3127</v>
      </c>
      <c r="J167" s="1257">
        <v>3096</v>
      </c>
      <c r="K167" s="1257">
        <v>3084</v>
      </c>
      <c r="L167" s="1257">
        <v>3081</v>
      </c>
      <c r="M167" s="1257">
        <v>3107</v>
      </c>
      <c r="N167" s="1257">
        <v>3117</v>
      </c>
      <c r="O167" s="1258">
        <v>3109.0833333333335</v>
      </c>
      <c r="P167" s="877"/>
    </row>
    <row r="168" spans="1:16" x14ac:dyDescent="0.2">
      <c r="A168" s="1255">
        <v>8104</v>
      </c>
      <c r="B168" s="1256" t="s">
        <v>865</v>
      </c>
      <c r="C168" s="1257">
        <v>2015</v>
      </c>
      <c r="D168" s="1257">
        <v>2041</v>
      </c>
      <c r="E168" s="1257">
        <v>2016</v>
      </c>
      <c r="F168" s="1257">
        <v>2022</v>
      </c>
      <c r="G168" s="1257">
        <v>2002</v>
      </c>
      <c r="H168" s="1257">
        <v>1992</v>
      </c>
      <c r="I168" s="1257">
        <v>2080</v>
      </c>
      <c r="J168" s="1257">
        <v>1994</v>
      </c>
      <c r="K168" s="1257">
        <v>1967</v>
      </c>
      <c r="L168" s="1257">
        <v>1963</v>
      </c>
      <c r="M168" s="1257">
        <v>2024</v>
      </c>
      <c r="N168" s="1257">
        <v>1951</v>
      </c>
      <c r="O168" s="1258">
        <v>2005.5833333333333</v>
      </c>
      <c r="P168" s="877"/>
    </row>
    <row r="169" spans="1:16" x14ac:dyDescent="0.2">
      <c r="A169" s="1255">
        <v>8112</v>
      </c>
      <c r="B169" s="1256" t="s">
        <v>866</v>
      </c>
      <c r="C169" s="1257">
        <v>9905</v>
      </c>
      <c r="D169" s="1257">
        <v>9944</v>
      </c>
      <c r="E169" s="1257">
        <v>10008</v>
      </c>
      <c r="F169" s="1257">
        <v>10083</v>
      </c>
      <c r="G169" s="1257">
        <v>9991</v>
      </c>
      <c r="H169" s="1257">
        <v>9975</v>
      </c>
      <c r="I169" s="1257">
        <v>10236</v>
      </c>
      <c r="J169" s="1257">
        <v>10053</v>
      </c>
      <c r="K169" s="1257">
        <v>9950</v>
      </c>
      <c r="L169" s="1257">
        <v>10011</v>
      </c>
      <c r="M169" s="1257">
        <v>10072</v>
      </c>
      <c r="N169" s="1257">
        <v>10155</v>
      </c>
      <c r="O169" s="1258">
        <v>10031.916666666666</v>
      </c>
      <c r="P169" s="877"/>
    </row>
    <row r="170" spans="1:16" x14ac:dyDescent="0.2">
      <c r="A170" s="1255">
        <v>8105</v>
      </c>
      <c r="B170" s="1256" t="s">
        <v>867</v>
      </c>
      <c r="C170" s="1257">
        <v>5253</v>
      </c>
      <c r="D170" s="1257">
        <v>5258</v>
      </c>
      <c r="E170" s="1257">
        <v>5255</v>
      </c>
      <c r="F170" s="1257">
        <v>5255</v>
      </c>
      <c r="G170" s="1257">
        <v>5094</v>
      </c>
      <c r="H170" s="1257">
        <v>5136</v>
      </c>
      <c r="I170" s="1257">
        <v>5253</v>
      </c>
      <c r="J170" s="1257">
        <v>5167</v>
      </c>
      <c r="K170" s="1257">
        <v>5172</v>
      </c>
      <c r="L170" s="1257">
        <v>5189</v>
      </c>
      <c r="M170" s="1257">
        <v>5286</v>
      </c>
      <c r="N170" s="1257">
        <v>5269</v>
      </c>
      <c r="O170" s="1258">
        <v>5215.583333333333</v>
      </c>
      <c r="P170" s="877"/>
    </row>
    <row r="171" spans="1:16" x14ac:dyDescent="0.2">
      <c r="A171" s="1255">
        <v>8304</v>
      </c>
      <c r="B171" s="1256" t="s">
        <v>868</v>
      </c>
      <c r="C171" s="1257">
        <v>4628</v>
      </c>
      <c r="D171" s="1257">
        <v>4632</v>
      </c>
      <c r="E171" s="1257">
        <v>4610</v>
      </c>
      <c r="F171" s="1257">
        <v>4595</v>
      </c>
      <c r="G171" s="1257">
        <v>4647</v>
      </c>
      <c r="H171" s="1257">
        <v>4666</v>
      </c>
      <c r="I171" s="1257">
        <v>4730</v>
      </c>
      <c r="J171" s="1257">
        <v>4687</v>
      </c>
      <c r="K171" s="1257">
        <v>4672</v>
      </c>
      <c r="L171" s="1257">
        <v>4689</v>
      </c>
      <c r="M171" s="1257">
        <v>4756</v>
      </c>
      <c r="N171" s="1257">
        <v>4762</v>
      </c>
      <c r="O171" s="1258">
        <v>4672.833333333333</v>
      </c>
      <c r="P171" s="877"/>
    </row>
    <row r="172" spans="1:16" x14ac:dyDescent="0.2">
      <c r="A172" s="1255">
        <v>8201</v>
      </c>
      <c r="B172" s="1256" t="s">
        <v>869</v>
      </c>
      <c r="C172" s="1257">
        <v>5734</v>
      </c>
      <c r="D172" s="1257">
        <v>5770</v>
      </c>
      <c r="E172" s="1257">
        <v>5777</v>
      </c>
      <c r="F172" s="1257">
        <v>5737</v>
      </c>
      <c r="G172" s="1257">
        <v>5680</v>
      </c>
      <c r="H172" s="1257">
        <v>5646</v>
      </c>
      <c r="I172" s="1257">
        <v>5696</v>
      </c>
      <c r="J172" s="1257">
        <v>5613</v>
      </c>
      <c r="K172" s="1257">
        <v>5606</v>
      </c>
      <c r="L172" s="1257">
        <v>5588</v>
      </c>
      <c r="M172" s="1257">
        <v>5639</v>
      </c>
      <c r="N172" s="1257">
        <v>5641</v>
      </c>
      <c r="O172" s="1258">
        <v>5677.25</v>
      </c>
      <c r="P172" s="877"/>
    </row>
    <row r="173" spans="1:16" x14ac:dyDescent="0.2">
      <c r="A173" s="1255">
        <v>8206</v>
      </c>
      <c r="B173" s="1256" t="s">
        <v>870</v>
      </c>
      <c r="C173" s="1257">
        <v>6197</v>
      </c>
      <c r="D173" s="1257">
        <v>6209</v>
      </c>
      <c r="E173" s="1257">
        <v>6188</v>
      </c>
      <c r="F173" s="1257">
        <v>6212</v>
      </c>
      <c r="G173" s="1257">
        <v>5849</v>
      </c>
      <c r="H173" s="1257">
        <v>5878</v>
      </c>
      <c r="I173" s="1257">
        <v>6004</v>
      </c>
      <c r="J173" s="1257">
        <v>5937</v>
      </c>
      <c r="K173" s="1257">
        <v>5932</v>
      </c>
      <c r="L173" s="1257">
        <v>5930</v>
      </c>
      <c r="M173" s="1257">
        <v>6000</v>
      </c>
      <c r="N173" s="1257">
        <v>6005</v>
      </c>
      <c r="O173" s="1258">
        <v>6028.416666666667</v>
      </c>
      <c r="P173" s="877"/>
    </row>
    <row r="174" spans="1:16" x14ac:dyDescent="0.2">
      <c r="A174" s="1255">
        <v>8301</v>
      </c>
      <c r="B174" s="1256" t="s">
        <v>871</v>
      </c>
      <c r="C174" s="1257">
        <v>30671</v>
      </c>
      <c r="D174" s="1257">
        <v>30658</v>
      </c>
      <c r="E174" s="1257">
        <v>30697</v>
      </c>
      <c r="F174" s="1257">
        <v>30899</v>
      </c>
      <c r="G174" s="1257">
        <v>30996</v>
      </c>
      <c r="H174" s="1257">
        <v>31097</v>
      </c>
      <c r="I174" s="1257">
        <v>31582</v>
      </c>
      <c r="J174" s="1257">
        <v>31273</v>
      </c>
      <c r="K174" s="1257">
        <v>31342</v>
      </c>
      <c r="L174" s="1257">
        <v>31539</v>
      </c>
      <c r="M174" s="1257">
        <v>31785</v>
      </c>
      <c r="N174" s="1257">
        <v>31843</v>
      </c>
      <c r="O174" s="1258">
        <v>31198.5</v>
      </c>
      <c r="P174" s="877"/>
    </row>
    <row r="175" spans="1:16" x14ac:dyDescent="0.2">
      <c r="A175" s="1255">
        <v>8106</v>
      </c>
      <c r="B175" s="1256" t="s">
        <v>872</v>
      </c>
      <c r="C175" s="1257">
        <v>8928</v>
      </c>
      <c r="D175" s="1257">
        <v>8964</v>
      </c>
      <c r="E175" s="1257">
        <v>8933</v>
      </c>
      <c r="F175" s="1257">
        <v>8964</v>
      </c>
      <c r="G175" s="1257">
        <v>8906</v>
      </c>
      <c r="H175" s="1257">
        <v>8857</v>
      </c>
      <c r="I175" s="1257">
        <v>8994</v>
      </c>
      <c r="J175" s="1257">
        <v>8762</v>
      </c>
      <c r="K175" s="1257">
        <v>8722</v>
      </c>
      <c r="L175" s="1257">
        <v>8775</v>
      </c>
      <c r="M175" s="1257">
        <v>8907</v>
      </c>
      <c r="N175" s="1257">
        <v>8977</v>
      </c>
      <c r="O175" s="1258">
        <v>8890.75</v>
      </c>
      <c r="P175" s="877"/>
    </row>
    <row r="176" spans="1:16" x14ac:dyDescent="0.2">
      <c r="A176" s="1255">
        <v>8305</v>
      </c>
      <c r="B176" s="1256" t="s">
        <v>873</v>
      </c>
      <c r="C176" s="1257">
        <v>6833</v>
      </c>
      <c r="D176" s="1257">
        <v>6853</v>
      </c>
      <c r="E176" s="1257">
        <v>6952</v>
      </c>
      <c r="F176" s="1257">
        <v>6925</v>
      </c>
      <c r="G176" s="1257">
        <v>6943</v>
      </c>
      <c r="H176" s="1257">
        <v>6933</v>
      </c>
      <c r="I176" s="1257">
        <v>7313</v>
      </c>
      <c r="J176" s="1257">
        <v>6952</v>
      </c>
      <c r="K176" s="1257">
        <v>6954</v>
      </c>
      <c r="L176" s="1257">
        <v>6984</v>
      </c>
      <c r="M176" s="1257">
        <v>7316</v>
      </c>
      <c r="N176" s="1257">
        <v>7005</v>
      </c>
      <c r="O176" s="1258">
        <v>6996.916666666667</v>
      </c>
      <c r="P176" s="877"/>
    </row>
    <row r="177" spans="1:16" x14ac:dyDescent="0.2">
      <c r="A177" s="1255">
        <v>8306</v>
      </c>
      <c r="B177" s="1256" t="s">
        <v>874</v>
      </c>
      <c r="C177" s="1257">
        <v>5774</v>
      </c>
      <c r="D177" s="1257">
        <v>5778</v>
      </c>
      <c r="E177" s="1257">
        <v>5818</v>
      </c>
      <c r="F177" s="1257">
        <v>5850</v>
      </c>
      <c r="G177" s="1257">
        <v>5864</v>
      </c>
      <c r="H177" s="1257">
        <v>5899</v>
      </c>
      <c r="I177" s="1257">
        <v>6012</v>
      </c>
      <c r="J177" s="1257">
        <v>5913</v>
      </c>
      <c r="K177" s="1257">
        <v>5867</v>
      </c>
      <c r="L177" s="1257">
        <v>5880</v>
      </c>
      <c r="M177" s="1257">
        <v>5956</v>
      </c>
      <c r="N177" s="1257">
        <v>5938</v>
      </c>
      <c r="O177" s="1258">
        <v>5879.083333333333</v>
      </c>
      <c r="P177" s="877"/>
    </row>
    <row r="178" spans="1:16" x14ac:dyDescent="0.2">
      <c r="A178" s="1255">
        <v>8307</v>
      </c>
      <c r="B178" s="1256" t="s">
        <v>875</v>
      </c>
      <c r="C178" s="1257">
        <v>2664</v>
      </c>
      <c r="D178" s="1257">
        <v>2625</v>
      </c>
      <c r="E178" s="1257">
        <v>2633</v>
      </c>
      <c r="F178" s="1257">
        <v>2635</v>
      </c>
      <c r="G178" s="1257">
        <v>2613</v>
      </c>
      <c r="H178" s="1257">
        <v>2615</v>
      </c>
      <c r="I178" s="1257">
        <v>2698</v>
      </c>
      <c r="J178" s="1257">
        <v>2641</v>
      </c>
      <c r="K178" s="1257">
        <v>2627</v>
      </c>
      <c r="L178" s="1257">
        <v>2631</v>
      </c>
      <c r="M178" s="1257">
        <v>2712</v>
      </c>
      <c r="N178" s="1257">
        <v>2649</v>
      </c>
      <c r="O178" s="1258">
        <v>2645.25</v>
      </c>
      <c r="P178" s="877"/>
    </row>
    <row r="179" spans="1:16" x14ac:dyDescent="0.2">
      <c r="A179" s="1255">
        <v>8408</v>
      </c>
      <c r="B179" s="1256" t="s">
        <v>876</v>
      </c>
      <c r="C179" s="1257">
        <v>1141</v>
      </c>
      <c r="D179" s="1257">
        <v>1137</v>
      </c>
      <c r="E179" s="1257">
        <v>1137</v>
      </c>
      <c r="F179" s="1257">
        <v>1137</v>
      </c>
      <c r="G179" s="1257">
        <v>1154</v>
      </c>
      <c r="H179" s="1257">
        <v>1148</v>
      </c>
      <c r="I179" s="1257">
        <v>1163</v>
      </c>
      <c r="J179" s="1257">
        <v>1125</v>
      </c>
      <c r="K179" s="1257">
        <v>1128</v>
      </c>
      <c r="L179" s="1257">
        <v>1152</v>
      </c>
      <c r="M179" s="1257">
        <v>1137</v>
      </c>
      <c r="N179" s="1257">
        <v>1148</v>
      </c>
      <c r="O179" s="1258">
        <v>1142.25</v>
      </c>
      <c r="P179" s="877"/>
    </row>
    <row r="180" spans="1:16" x14ac:dyDescent="0.2">
      <c r="A180" s="1255">
        <v>8409</v>
      </c>
      <c r="B180" s="1256" t="s">
        <v>877</v>
      </c>
      <c r="C180" s="1257">
        <v>2725</v>
      </c>
      <c r="D180" s="1257">
        <v>2736</v>
      </c>
      <c r="E180" s="1257">
        <v>2748</v>
      </c>
      <c r="F180" s="1257">
        <v>2736</v>
      </c>
      <c r="G180" s="1257">
        <v>2730</v>
      </c>
      <c r="H180" s="1257">
        <v>2730</v>
      </c>
      <c r="I180" s="1257">
        <v>2753</v>
      </c>
      <c r="J180" s="1257">
        <v>2744</v>
      </c>
      <c r="K180" s="1257">
        <v>2705</v>
      </c>
      <c r="L180" s="1257">
        <v>2726</v>
      </c>
      <c r="M180" s="1257">
        <v>2754</v>
      </c>
      <c r="N180" s="1257">
        <v>2762</v>
      </c>
      <c r="O180" s="1258">
        <v>2737.4166666666665</v>
      </c>
      <c r="P180" s="877"/>
    </row>
    <row r="181" spans="1:16" x14ac:dyDescent="0.2">
      <c r="A181" s="1255">
        <v>8410</v>
      </c>
      <c r="B181" s="1256" t="s">
        <v>878</v>
      </c>
      <c r="C181" s="1257">
        <v>2087</v>
      </c>
      <c r="D181" s="1257">
        <v>2093</v>
      </c>
      <c r="E181" s="1257">
        <v>2144</v>
      </c>
      <c r="F181" s="1257">
        <v>2116</v>
      </c>
      <c r="G181" s="1257">
        <v>2108</v>
      </c>
      <c r="H181" s="1257">
        <v>2122</v>
      </c>
      <c r="I181" s="1257">
        <v>2169</v>
      </c>
      <c r="J181" s="1257">
        <v>2117</v>
      </c>
      <c r="K181" s="1257">
        <v>2116</v>
      </c>
      <c r="L181" s="1257">
        <v>2122</v>
      </c>
      <c r="M181" s="1257">
        <v>2140</v>
      </c>
      <c r="N181" s="1257">
        <v>2113</v>
      </c>
      <c r="O181" s="1258">
        <v>2120.5833333333335</v>
      </c>
      <c r="P181" s="877"/>
    </row>
    <row r="182" spans="1:16" x14ac:dyDescent="0.2">
      <c r="A182" s="1255">
        <v>8107</v>
      </c>
      <c r="B182" s="1256" t="s">
        <v>879</v>
      </c>
      <c r="C182" s="1257">
        <v>8145</v>
      </c>
      <c r="D182" s="1257">
        <v>8188</v>
      </c>
      <c r="E182" s="1257">
        <v>8219</v>
      </c>
      <c r="F182" s="1257">
        <v>8222</v>
      </c>
      <c r="G182" s="1257">
        <v>8142</v>
      </c>
      <c r="H182" s="1257">
        <v>8063</v>
      </c>
      <c r="I182" s="1257">
        <v>8477</v>
      </c>
      <c r="J182" s="1257">
        <v>8059</v>
      </c>
      <c r="K182" s="1257">
        <v>8007</v>
      </c>
      <c r="L182" s="1257">
        <v>8090</v>
      </c>
      <c r="M182" s="1257">
        <v>8430</v>
      </c>
      <c r="N182" s="1257">
        <v>8137</v>
      </c>
      <c r="O182" s="1258">
        <v>8181.583333333333</v>
      </c>
      <c r="P182" s="877"/>
    </row>
    <row r="183" spans="1:16" x14ac:dyDescent="0.2">
      <c r="A183" s="1255">
        <v>8411</v>
      </c>
      <c r="B183" s="1256" t="s">
        <v>880</v>
      </c>
      <c r="C183" s="1257">
        <v>2405</v>
      </c>
      <c r="D183" s="1257">
        <v>2411</v>
      </c>
      <c r="E183" s="1257">
        <v>2428</v>
      </c>
      <c r="F183" s="1257">
        <v>2427</v>
      </c>
      <c r="G183" s="1257">
        <v>2408</v>
      </c>
      <c r="H183" s="1257">
        <v>2402</v>
      </c>
      <c r="I183" s="1257">
        <v>2587</v>
      </c>
      <c r="J183" s="1257">
        <v>2422</v>
      </c>
      <c r="K183" s="1257">
        <v>2423</v>
      </c>
      <c r="L183" s="1257">
        <v>2418</v>
      </c>
      <c r="M183" s="1257">
        <v>2589</v>
      </c>
      <c r="N183" s="1257">
        <v>2486</v>
      </c>
      <c r="O183" s="1258">
        <v>2450.5</v>
      </c>
      <c r="P183" s="877"/>
    </row>
    <row r="184" spans="1:16" x14ac:dyDescent="0.2">
      <c r="A184" s="1255">
        <v>8412</v>
      </c>
      <c r="B184" s="1256" t="s">
        <v>881</v>
      </c>
      <c r="C184" s="1257">
        <v>1103</v>
      </c>
      <c r="D184" s="1257">
        <v>1105</v>
      </c>
      <c r="E184" s="1257">
        <v>1099</v>
      </c>
      <c r="F184" s="1257">
        <v>1096</v>
      </c>
      <c r="G184" s="1257">
        <v>1087</v>
      </c>
      <c r="H184" s="1257">
        <v>1109</v>
      </c>
      <c r="I184" s="1257">
        <v>1145</v>
      </c>
      <c r="J184" s="1257">
        <v>1113</v>
      </c>
      <c r="K184" s="1257">
        <v>1114</v>
      </c>
      <c r="L184" s="1257">
        <v>1135</v>
      </c>
      <c r="M184" s="1257">
        <v>1170</v>
      </c>
      <c r="N184" s="1257">
        <v>1149</v>
      </c>
      <c r="O184" s="1258">
        <v>1118.75</v>
      </c>
      <c r="P184" s="877"/>
    </row>
    <row r="185" spans="1:16" x14ac:dyDescent="0.2">
      <c r="A185" s="1255">
        <v>8308</v>
      </c>
      <c r="B185" s="1256" t="s">
        <v>882</v>
      </c>
      <c r="C185" s="1257">
        <v>872</v>
      </c>
      <c r="D185" s="1257">
        <v>876</v>
      </c>
      <c r="E185" s="1257">
        <v>865</v>
      </c>
      <c r="F185" s="1257">
        <v>853</v>
      </c>
      <c r="G185" s="1257">
        <v>849</v>
      </c>
      <c r="H185" s="1257">
        <v>867</v>
      </c>
      <c r="I185" s="1257">
        <v>880</v>
      </c>
      <c r="J185" s="1257">
        <v>858</v>
      </c>
      <c r="K185" s="1257">
        <v>856</v>
      </c>
      <c r="L185" s="1257">
        <v>861</v>
      </c>
      <c r="M185" s="1257">
        <v>857</v>
      </c>
      <c r="N185" s="1257">
        <v>854</v>
      </c>
      <c r="O185" s="1258">
        <v>862.33333333333337</v>
      </c>
      <c r="P185" s="877"/>
    </row>
    <row r="186" spans="1:16" x14ac:dyDescent="0.2">
      <c r="A186" s="1255">
        <v>8309</v>
      </c>
      <c r="B186" s="1256" t="s">
        <v>883</v>
      </c>
      <c r="C186" s="1257">
        <v>2419</v>
      </c>
      <c r="D186" s="1257">
        <v>2406</v>
      </c>
      <c r="E186" s="1257">
        <v>2404</v>
      </c>
      <c r="F186" s="1257">
        <v>2406</v>
      </c>
      <c r="G186" s="1257">
        <v>2375</v>
      </c>
      <c r="H186" s="1257">
        <v>2345</v>
      </c>
      <c r="I186" s="1257">
        <v>2445</v>
      </c>
      <c r="J186" s="1257">
        <v>2366</v>
      </c>
      <c r="K186" s="1257">
        <v>2377</v>
      </c>
      <c r="L186" s="1257">
        <v>2374</v>
      </c>
      <c r="M186" s="1257">
        <v>2416</v>
      </c>
      <c r="N186" s="1257">
        <v>2407</v>
      </c>
      <c r="O186" s="1258">
        <v>2395</v>
      </c>
      <c r="P186" s="877"/>
    </row>
    <row r="187" spans="1:16" x14ac:dyDescent="0.2">
      <c r="A187" s="1255">
        <v>8413</v>
      </c>
      <c r="B187" s="1256" t="s">
        <v>884</v>
      </c>
      <c r="C187" s="1257">
        <v>3251</v>
      </c>
      <c r="D187" s="1257">
        <v>3241</v>
      </c>
      <c r="E187" s="1257">
        <v>3242</v>
      </c>
      <c r="F187" s="1257">
        <v>3261</v>
      </c>
      <c r="G187" s="1257">
        <v>3224</v>
      </c>
      <c r="H187" s="1257">
        <v>3220</v>
      </c>
      <c r="I187" s="1257">
        <v>3316</v>
      </c>
      <c r="J187" s="1257">
        <v>3294</v>
      </c>
      <c r="K187" s="1257">
        <v>3301</v>
      </c>
      <c r="L187" s="1257">
        <v>3332</v>
      </c>
      <c r="M187" s="1257">
        <v>3409</v>
      </c>
      <c r="N187" s="1257">
        <v>3430</v>
      </c>
      <c r="O187" s="1258">
        <v>3293.4166666666665</v>
      </c>
      <c r="P187" s="877"/>
    </row>
    <row r="188" spans="1:16" x14ac:dyDescent="0.2">
      <c r="A188" s="1255">
        <v>8414</v>
      </c>
      <c r="B188" s="1256" t="s">
        <v>885</v>
      </c>
      <c r="C188" s="1257">
        <v>2099</v>
      </c>
      <c r="D188" s="1257">
        <v>2111</v>
      </c>
      <c r="E188" s="1257">
        <v>2119</v>
      </c>
      <c r="F188" s="1257">
        <v>2129</v>
      </c>
      <c r="G188" s="1257">
        <v>2144</v>
      </c>
      <c r="H188" s="1257">
        <v>2141</v>
      </c>
      <c r="I188" s="1257">
        <v>2174</v>
      </c>
      <c r="J188" s="1257">
        <v>2116</v>
      </c>
      <c r="K188" s="1257">
        <v>2128</v>
      </c>
      <c r="L188" s="1257">
        <v>2109</v>
      </c>
      <c r="M188" s="1257">
        <v>2112</v>
      </c>
      <c r="N188" s="1257">
        <v>2086</v>
      </c>
      <c r="O188" s="1258">
        <v>2122.3333333333335</v>
      </c>
      <c r="P188" s="877"/>
    </row>
    <row r="189" spans="1:16" x14ac:dyDescent="0.2">
      <c r="A189" s="1255">
        <v>8415</v>
      </c>
      <c r="B189" s="1256" t="s">
        <v>886</v>
      </c>
      <c r="C189" s="1257">
        <v>1041</v>
      </c>
      <c r="D189" s="1257">
        <v>1044</v>
      </c>
      <c r="E189" s="1257">
        <v>1045</v>
      </c>
      <c r="F189" s="1257">
        <v>1044</v>
      </c>
      <c r="G189" s="1257">
        <v>1043</v>
      </c>
      <c r="H189" s="1257">
        <v>1039</v>
      </c>
      <c r="I189" s="1257">
        <v>1068</v>
      </c>
      <c r="J189" s="1257">
        <v>1059</v>
      </c>
      <c r="K189" s="1257">
        <v>1066</v>
      </c>
      <c r="L189" s="1257">
        <v>1063</v>
      </c>
      <c r="M189" s="1257">
        <v>1073</v>
      </c>
      <c r="N189" s="1257">
        <v>1071</v>
      </c>
      <c r="O189" s="1258">
        <v>1054.6666666666667</v>
      </c>
      <c r="P189" s="877"/>
    </row>
    <row r="190" spans="1:16" x14ac:dyDescent="0.2">
      <c r="A190" s="1255">
        <v>8416</v>
      </c>
      <c r="B190" s="1256" t="s">
        <v>887</v>
      </c>
      <c r="C190" s="1257">
        <v>11006</v>
      </c>
      <c r="D190" s="1257">
        <v>11007</v>
      </c>
      <c r="E190" s="1257">
        <v>10973</v>
      </c>
      <c r="F190" s="1257">
        <v>11064</v>
      </c>
      <c r="G190" s="1257">
        <v>11061</v>
      </c>
      <c r="H190" s="1257">
        <v>11038</v>
      </c>
      <c r="I190" s="1257">
        <v>11297</v>
      </c>
      <c r="J190" s="1257">
        <v>11140</v>
      </c>
      <c r="K190" s="1257">
        <v>11142</v>
      </c>
      <c r="L190" s="1257">
        <v>11161</v>
      </c>
      <c r="M190" s="1257">
        <v>11275</v>
      </c>
      <c r="N190" s="1257">
        <v>11197</v>
      </c>
      <c r="O190" s="1258">
        <v>11113.416666666666</v>
      </c>
      <c r="P190" s="877"/>
    </row>
    <row r="191" spans="1:16" x14ac:dyDescent="0.2">
      <c r="A191" s="1255">
        <v>8417</v>
      </c>
      <c r="B191" s="1256" t="s">
        <v>888</v>
      </c>
      <c r="C191" s="1257">
        <v>1073</v>
      </c>
      <c r="D191" s="1257">
        <v>1092</v>
      </c>
      <c r="E191" s="1257">
        <v>1102</v>
      </c>
      <c r="F191" s="1257">
        <v>1088</v>
      </c>
      <c r="G191" s="1257">
        <v>1092</v>
      </c>
      <c r="H191" s="1257">
        <v>1086</v>
      </c>
      <c r="I191" s="1257">
        <v>1112</v>
      </c>
      <c r="J191" s="1257">
        <v>1122</v>
      </c>
      <c r="K191" s="1257">
        <v>1128</v>
      </c>
      <c r="L191" s="1257">
        <v>1130</v>
      </c>
      <c r="M191" s="1257">
        <v>1163</v>
      </c>
      <c r="N191" s="1257">
        <v>1147</v>
      </c>
      <c r="O191" s="1258">
        <v>1111.25</v>
      </c>
      <c r="P191" s="877"/>
    </row>
    <row r="192" spans="1:16" x14ac:dyDescent="0.2">
      <c r="A192" s="1255">
        <v>8418</v>
      </c>
      <c r="B192" s="1256" t="s">
        <v>889</v>
      </c>
      <c r="C192" s="1257">
        <v>3873</v>
      </c>
      <c r="D192" s="1257">
        <v>3879</v>
      </c>
      <c r="E192" s="1257">
        <v>3863</v>
      </c>
      <c r="F192" s="1257">
        <v>3854</v>
      </c>
      <c r="G192" s="1257">
        <v>3865</v>
      </c>
      <c r="H192" s="1257">
        <v>3855</v>
      </c>
      <c r="I192" s="1257">
        <v>3918</v>
      </c>
      <c r="J192" s="1257">
        <v>3874</v>
      </c>
      <c r="K192" s="1257">
        <v>3870</v>
      </c>
      <c r="L192" s="1257">
        <v>3865</v>
      </c>
      <c r="M192" s="1257">
        <v>3881</v>
      </c>
      <c r="N192" s="1257">
        <v>3885</v>
      </c>
      <c r="O192" s="1258">
        <v>3873.5</v>
      </c>
      <c r="P192" s="877"/>
    </row>
    <row r="193" spans="1:16" x14ac:dyDescent="0.2">
      <c r="A193" s="1255">
        <v>8419</v>
      </c>
      <c r="B193" s="1256" t="s">
        <v>890</v>
      </c>
      <c r="C193" s="1257">
        <v>2635</v>
      </c>
      <c r="D193" s="1257">
        <v>2619</v>
      </c>
      <c r="E193" s="1257">
        <v>2584</v>
      </c>
      <c r="F193" s="1257">
        <v>2591</v>
      </c>
      <c r="G193" s="1257">
        <v>2579</v>
      </c>
      <c r="H193" s="1257">
        <v>2599</v>
      </c>
      <c r="I193" s="1257">
        <v>2671</v>
      </c>
      <c r="J193" s="1257">
        <v>2625</v>
      </c>
      <c r="K193" s="1257">
        <v>2617</v>
      </c>
      <c r="L193" s="1257">
        <v>2617</v>
      </c>
      <c r="M193" s="1257">
        <v>2648</v>
      </c>
      <c r="N193" s="1257">
        <v>2632</v>
      </c>
      <c r="O193" s="1258">
        <v>2618.0833333333335</v>
      </c>
      <c r="P193" s="877"/>
    </row>
    <row r="194" spans="1:16" x14ac:dyDescent="0.2">
      <c r="A194" s="1255">
        <v>8108</v>
      </c>
      <c r="B194" s="1256" t="s">
        <v>891</v>
      </c>
      <c r="C194" s="1257">
        <v>10066</v>
      </c>
      <c r="D194" s="1257">
        <v>10225</v>
      </c>
      <c r="E194" s="1257">
        <v>10289</v>
      </c>
      <c r="F194" s="1257">
        <v>10338</v>
      </c>
      <c r="G194" s="1257">
        <v>10373</v>
      </c>
      <c r="H194" s="1257">
        <v>10302</v>
      </c>
      <c r="I194" s="1257">
        <v>10876</v>
      </c>
      <c r="J194" s="1257">
        <v>10498</v>
      </c>
      <c r="K194" s="1257">
        <v>10532</v>
      </c>
      <c r="L194" s="1257">
        <v>10653</v>
      </c>
      <c r="M194" s="1257">
        <v>11179</v>
      </c>
      <c r="N194" s="1257">
        <v>11185</v>
      </c>
      <c r="O194" s="1258">
        <v>10543</v>
      </c>
      <c r="P194" s="877"/>
    </row>
    <row r="195" spans="1:16" x14ac:dyDescent="0.2">
      <c r="A195" s="1255">
        <v>8310</v>
      </c>
      <c r="B195" s="1256" t="s">
        <v>892</v>
      </c>
      <c r="C195" s="1257">
        <v>873</v>
      </c>
      <c r="D195" s="1257">
        <v>888</v>
      </c>
      <c r="E195" s="1257">
        <v>878</v>
      </c>
      <c r="F195" s="1257">
        <v>874</v>
      </c>
      <c r="G195" s="1257">
        <v>856</v>
      </c>
      <c r="H195" s="1257">
        <v>884</v>
      </c>
      <c r="I195" s="1257">
        <v>910</v>
      </c>
      <c r="J195" s="1257">
        <v>886</v>
      </c>
      <c r="K195" s="1257">
        <v>876</v>
      </c>
      <c r="L195" s="1257">
        <v>869</v>
      </c>
      <c r="M195" s="1257">
        <v>895</v>
      </c>
      <c r="N195" s="1257">
        <v>864</v>
      </c>
      <c r="O195" s="1258">
        <v>879.41666666666663</v>
      </c>
      <c r="P195" s="877"/>
    </row>
    <row r="196" spans="1:16" x14ac:dyDescent="0.2">
      <c r="A196" s="1255">
        <v>8311</v>
      </c>
      <c r="B196" s="1256" t="s">
        <v>893</v>
      </c>
      <c r="C196" s="1257">
        <v>2924</v>
      </c>
      <c r="D196" s="1257">
        <v>2948</v>
      </c>
      <c r="E196" s="1257">
        <v>2905</v>
      </c>
      <c r="F196" s="1257">
        <v>2956</v>
      </c>
      <c r="G196" s="1257">
        <v>2960</v>
      </c>
      <c r="H196" s="1257">
        <v>2955</v>
      </c>
      <c r="I196" s="1257">
        <v>2994</v>
      </c>
      <c r="J196" s="1257">
        <v>3010</v>
      </c>
      <c r="K196" s="1257">
        <v>3009</v>
      </c>
      <c r="L196" s="1257">
        <v>2974</v>
      </c>
      <c r="M196" s="1257">
        <v>2988</v>
      </c>
      <c r="N196" s="1257">
        <v>3017</v>
      </c>
      <c r="O196" s="1258">
        <v>2970</v>
      </c>
      <c r="P196" s="877"/>
    </row>
    <row r="197" spans="1:16" x14ac:dyDescent="0.2">
      <c r="A197" s="1255">
        <v>8109</v>
      </c>
      <c r="B197" s="1256" t="s">
        <v>894</v>
      </c>
      <c r="C197" s="1257">
        <v>3579</v>
      </c>
      <c r="D197" s="1257">
        <v>3564</v>
      </c>
      <c r="E197" s="1257">
        <v>3544</v>
      </c>
      <c r="F197" s="1257">
        <v>3554</v>
      </c>
      <c r="G197" s="1257">
        <v>3400</v>
      </c>
      <c r="H197" s="1257">
        <v>3425</v>
      </c>
      <c r="I197" s="1257">
        <v>3536</v>
      </c>
      <c r="J197" s="1257">
        <v>3430</v>
      </c>
      <c r="K197" s="1257">
        <v>3414</v>
      </c>
      <c r="L197" s="1257">
        <v>3417</v>
      </c>
      <c r="M197" s="1257">
        <v>3500</v>
      </c>
      <c r="N197" s="1257">
        <v>3530</v>
      </c>
      <c r="O197" s="1258">
        <v>3491.0833333333335</v>
      </c>
      <c r="P197" s="877"/>
    </row>
    <row r="198" spans="1:16" x14ac:dyDescent="0.2">
      <c r="A198" s="1255">
        <v>8110</v>
      </c>
      <c r="B198" s="1256" t="s">
        <v>895</v>
      </c>
      <c r="C198" s="1257">
        <v>12141</v>
      </c>
      <c r="D198" s="1257">
        <v>12204</v>
      </c>
      <c r="E198" s="1257">
        <v>12128</v>
      </c>
      <c r="F198" s="1257">
        <v>12063</v>
      </c>
      <c r="G198" s="1257">
        <v>12004</v>
      </c>
      <c r="H198" s="1257">
        <v>11837</v>
      </c>
      <c r="I198" s="1257">
        <v>12490</v>
      </c>
      <c r="J198" s="1257">
        <v>11711</v>
      </c>
      <c r="K198" s="1257">
        <v>11689</v>
      </c>
      <c r="L198" s="1257">
        <v>11657</v>
      </c>
      <c r="M198" s="1257">
        <v>12372</v>
      </c>
      <c r="N198" s="1257">
        <v>11632</v>
      </c>
      <c r="O198" s="1258">
        <v>11994</v>
      </c>
      <c r="P198" s="877"/>
    </row>
    <row r="199" spans="1:16" x14ac:dyDescent="0.2">
      <c r="A199" s="1255">
        <v>8207</v>
      </c>
      <c r="B199" s="1256" t="s">
        <v>896</v>
      </c>
      <c r="C199" s="1257">
        <v>3878</v>
      </c>
      <c r="D199" s="1257">
        <v>3898</v>
      </c>
      <c r="E199" s="1257">
        <v>3921</v>
      </c>
      <c r="F199" s="1257">
        <v>3951</v>
      </c>
      <c r="G199" s="1257">
        <v>3480</v>
      </c>
      <c r="H199" s="1257">
        <v>3539</v>
      </c>
      <c r="I199" s="1257">
        <v>3675</v>
      </c>
      <c r="J199" s="1257">
        <v>3602</v>
      </c>
      <c r="K199" s="1257">
        <v>3628</v>
      </c>
      <c r="L199" s="1257">
        <v>3637</v>
      </c>
      <c r="M199" s="1257">
        <v>3713</v>
      </c>
      <c r="N199" s="1257">
        <v>3699</v>
      </c>
      <c r="O199" s="1258">
        <v>3718.4166666666665</v>
      </c>
      <c r="P199" s="877"/>
    </row>
    <row r="200" spans="1:16" x14ac:dyDescent="0.2">
      <c r="A200" s="1255">
        <v>8111</v>
      </c>
      <c r="B200" s="1256" t="s">
        <v>897</v>
      </c>
      <c r="C200" s="1257">
        <v>7359</v>
      </c>
      <c r="D200" s="1257">
        <v>7375</v>
      </c>
      <c r="E200" s="1257">
        <v>7427</v>
      </c>
      <c r="F200" s="1257">
        <v>7430</v>
      </c>
      <c r="G200" s="1257">
        <v>7445</v>
      </c>
      <c r="H200" s="1257">
        <v>7418</v>
      </c>
      <c r="I200" s="1257">
        <v>7645</v>
      </c>
      <c r="J200" s="1257">
        <v>7536</v>
      </c>
      <c r="K200" s="1257">
        <v>7492</v>
      </c>
      <c r="L200" s="1257">
        <v>7421</v>
      </c>
      <c r="M200" s="1257">
        <v>7496</v>
      </c>
      <c r="N200" s="1257">
        <v>7661</v>
      </c>
      <c r="O200" s="1258">
        <v>7475.416666666667</v>
      </c>
      <c r="P200" s="877"/>
    </row>
    <row r="201" spans="1:16" x14ac:dyDescent="0.2">
      <c r="A201" s="1255">
        <v>8420</v>
      </c>
      <c r="B201" s="1256" t="s">
        <v>898</v>
      </c>
      <c r="C201" s="1257">
        <v>1063</v>
      </c>
      <c r="D201" s="1257">
        <v>1061</v>
      </c>
      <c r="E201" s="1257">
        <v>1066</v>
      </c>
      <c r="F201" s="1257">
        <v>1058</v>
      </c>
      <c r="G201" s="1257">
        <v>1048</v>
      </c>
      <c r="H201" s="1257">
        <v>1048</v>
      </c>
      <c r="I201" s="1257">
        <v>1105</v>
      </c>
      <c r="J201" s="1257">
        <v>1049</v>
      </c>
      <c r="K201" s="1257">
        <v>1040</v>
      </c>
      <c r="L201" s="1257">
        <v>1051</v>
      </c>
      <c r="M201" s="1257">
        <v>1101</v>
      </c>
      <c r="N201" s="1257">
        <v>1074</v>
      </c>
      <c r="O201" s="1258">
        <v>1063.6666666666667</v>
      </c>
      <c r="P201" s="877"/>
    </row>
    <row r="202" spans="1:16" x14ac:dyDescent="0.2">
      <c r="A202" s="1255">
        <v>8312</v>
      </c>
      <c r="B202" s="1256" t="s">
        <v>899</v>
      </c>
      <c r="C202" s="1257">
        <v>3254</v>
      </c>
      <c r="D202" s="1257">
        <v>3242</v>
      </c>
      <c r="E202" s="1257">
        <v>3216</v>
      </c>
      <c r="F202" s="1257">
        <v>3197</v>
      </c>
      <c r="G202" s="1257">
        <v>3166</v>
      </c>
      <c r="H202" s="1257">
        <v>3187</v>
      </c>
      <c r="I202" s="1257">
        <v>3338</v>
      </c>
      <c r="J202" s="1257">
        <v>3213</v>
      </c>
      <c r="K202" s="1257">
        <v>3202</v>
      </c>
      <c r="L202" s="1257">
        <v>3215</v>
      </c>
      <c r="M202" s="1257">
        <v>3362</v>
      </c>
      <c r="N202" s="1257">
        <v>3291</v>
      </c>
      <c r="O202" s="1258">
        <v>3240.25</v>
      </c>
      <c r="P202" s="877"/>
    </row>
    <row r="203" spans="1:16" x14ac:dyDescent="0.2">
      <c r="A203" s="1255">
        <v>8313</v>
      </c>
      <c r="B203" s="1256" t="s">
        <v>900</v>
      </c>
      <c r="C203" s="1257">
        <v>4374</v>
      </c>
      <c r="D203" s="1257">
        <v>4384</v>
      </c>
      <c r="E203" s="1257">
        <v>4402</v>
      </c>
      <c r="F203" s="1257">
        <v>4392</v>
      </c>
      <c r="G203" s="1257">
        <v>4396</v>
      </c>
      <c r="H203" s="1257">
        <v>4369</v>
      </c>
      <c r="I203" s="1257">
        <v>4461</v>
      </c>
      <c r="J203" s="1257">
        <v>4384</v>
      </c>
      <c r="K203" s="1257">
        <v>4379</v>
      </c>
      <c r="L203" s="1257">
        <v>4389</v>
      </c>
      <c r="M203" s="1257">
        <v>4426</v>
      </c>
      <c r="N203" s="1257">
        <v>4424</v>
      </c>
      <c r="O203" s="1258">
        <v>4398.333333333333</v>
      </c>
      <c r="P203" s="877"/>
    </row>
    <row r="204" spans="1:16" x14ac:dyDescent="0.2">
      <c r="A204" s="1255">
        <v>8421</v>
      </c>
      <c r="B204" s="1256" t="s">
        <v>901</v>
      </c>
      <c r="C204" s="1257">
        <v>2808</v>
      </c>
      <c r="D204" s="1257">
        <v>2797</v>
      </c>
      <c r="E204" s="1257">
        <v>2768</v>
      </c>
      <c r="F204" s="1257">
        <v>2774</v>
      </c>
      <c r="G204" s="1257">
        <v>2745</v>
      </c>
      <c r="H204" s="1257">
        <v>2757</v>
      </c>
      <c r="I204" s="1257">
        <v>2892</v>
      </c>
      <c r="J204" s="1257">
        <v>2830</v>
      </c>
      <c r="K204" s="1257">
        <v>2816</v>
      </c>
      <c r="L204" s="1257">
        <v>2808</v>
      </c>
      <c r="M204" s="1257">
        <v>2823</v>
      </c>
      <c r="N204" s="1257">
        <v>2836</v>
      </c>
      <c r="O204" s="1258">
        <v>2804.5</v>
      </c>
      <c r="P204" s="877"/>
    </row>
    <row r="205" spans="1:16" x14ac:dyDescent="0.2">
      <c r="A205" s="1255">
        <v>9201</v>
      </c>
      <c r="B205" s="1256" t="s">
        <v>902</v>
      </c>
      <c r="C205" s="1257">
        <v>9621</v>
      </c>
      <c r="D205" s="1257">
        <v>9699</v>
      </c>
      <c r="E205" s="1257">
        <v>9665</v>
      </c>
      <c r="F205" s="1257">
        <v>9680</v>
      </c>
      <c r="G205" s="1257">
        <v>9611</v>
      </c>
      <c r="H205" s="1257">
        <v>9589</v>
      </c>
      <c r="I205" s="1257">
        <v>9796</v>
      </c>
      <c r="J205" s="1257">
        <v>9688</v>
      </c>
      <c r="K205" s="1257">
        <v>9598</v>
      </c>
      <c r="L205" s="1257">
        <v>9651</v>
      </c>
      <c r="M205" s="1257">
        <v>9816</v>
      </c>
      <c r="N205" s="1257">
        <v>9810</v>
      </c>
      <c r="O205" s="1258">
        <v>9685.3333333333339</v>
      </c>
      <c r="P205" s="877"/>
    </row>
    <row r="206" spans="1:16" x14ac:dyDescent="0.2">
      <c r="A206" s="1255">
        <v>9102</v>
      </c>
      <c r="B206" s="1256" t="s">
        <v>903</v>
      </c>
      <c r="C206" s="1257">
        <v>7485</v>
      </c>
      <c r="D206" s="1257">
        <v>7487</v>
      </c>
      <c r="E206" s="1257">
        <v>7512</v>
      </c>
      <c r="F206" s="1257">
        <v>7394</v>
      </c>
      <c r="G206" s="1257">
        <v>7656</v>
      </c>
      <c r="H206" s="1257">
        <v>7676</v>
      </c>
      <c r="I206" s="1257">
        <v>8149</v>
      </c>
      <c r="J206" s="1257">
        <v>7635</v>
      </c>
      <c r="K206" s="1257">
        <v>7651</v>
      </c>
      <c r="L206" s="1257">
        <v>7672</v>
      </c>
      <c r="M206" s="1257">
        <v>8206</v>
      </c>
      <c r="N206" s="1257">
        <v>7811</v>
      </c>
      <c r="O206" s="1258">
        <v>7694.5</v>
      </c>
      <c r="P206" s="877"/>
    </row>
    <row r="207" spans="1:16" x14ac:dyDescent="0.2">
      <c r="A207" s="1255">
        <v>9121</v>
      </c>
      <c r="B207" s="1256" t="s">
        <v>904</v>
      </c>
      <c r="C207" s="1257">
        <v>4060</v>
      </c>
      <c r="D207" s="1257">
        <v>4058</v>
      </c>
      <c r="E207" s="1257">
        <v>4035</v>
      </c>
      <c r="F207" s="1257">
        <v>4061</v>
      </c>
      <c r="G207" s="1257">
        <v>4145</v>
      </c>
      <c r="H207" s="1257">
        <v>4150</v>
      </c>
      <c r="I207" s="1257">
        <v>4210</v>
      </c>
      <c r="J207" s="1257">
        <v>4154</v>
      </c>
      <c r="K207" s="1257">
        <v>4141</v>
      </c>
      <c r="L207" s="1257">
        <v>4123</v>
      </c>
      <c r="M207" s="1257">
        <v>4155</v>
      </c>
      <c r="N207" s="1257">
        <v>4185</v>
      </c>
      <c r="O207" s="1258">
        <v>4123.083333333333</v>
      </c>
      <c r="P207" s="877"/>
    </row>
    <row r="208" spans="1:16" x14ac:dyDescent="0.2">
      <c r="A208" s="1255">
        <v>9202</v>
      </c>
      <c r="B208" s="1256" t="s">
        <v>905</v>
      </c>
      <c r="C208" s="1257">
        <v>6354</v>
      </c>
      <c r="D208" s="1257">
        <v>6436</v>
      </c>
      <c r="E208" s="1257">
        <v>6483</v>
      </c>
      <c r="F208" s="1257">
        <v>6523</v>
      </c>
      <c r="G208" s="1257">
        <v>6504</v>
      </c>
      <c r="H208" s="1257">
        <v>6520</v>
      </c>
      <c r="I208" s="1257">
        <v>6688</v>
      </c>
      <c r="J208" s="1257">
        <v>6632</v>
      </c>
      <c r="K208" s="1257">
        <v>6599</v>
      </c>
      <c r="L208" s="1257">
        <v>6591</v>
      </c>
      <c r="M208" s="1257">
        <v>6665</v>
      </c>
      <c r="N208" s="1257">
        <v>6611</v>
      </c>
      <c r="O208" s="1258">
        <v>6550.5</v>
      </c>
      <c r="P208" s="877"/>
    </row>
    <row r="209" spans="1:16" x14ac:dyDescent="0.2">
      <c r="A209" s="1255">
        <v>9103</v>
      </c>
      <c r="B209" s="1256" t="s">
        <v>906</v>
      </c>
      <c r="C209" s="1257">
        <v>4299</v>
      </c>
      <c r="D209" s="1257">
        <v>4312</v>
      </c>
      <c r="E209" s="1257">
        <v>4315</v>
      </c>
      <c r="F209" s="1257">
        <v>4306</v>
      </c>
      <c r="G209" s="1257">
        <v>4179</v>
      </c>
      <c r="H209" s="1257">
        <v>4171</v>
      </c>
      <c r="I209" s="1257">
        <v>4264</v>
      </c>
      <c r="J209" s="1257">
        <v>4203</v>
      </c>
      <c r="K209" s="1257">
        <v>4210</v>
      </c>
      <c r="L209" s="1257">
        <v>4231</v>
      </c>
      <c r="M209" s="1257">
        <v>4277</v>
      </c>
      <c r="N209" s="1257">
        <v>4309</v>
      </c>
      <c r="O209" s="1258">
        <v>4256.333333333333</v>
      </c>
      <c r="P209" s="877"/>
    </row>
    <row r="210" spans="1:16" x14ac:dyDescent="0.2">
      <c r="A210" s="1255">
        <v>9203</v>
      </c>
      <c r="B210" s="1256" t="s">
        <v>907</v>
      </c>
      <c r="C210" s="1257">
        <v>3994</v>
      </c>
      <c r="D210" s="1257">
        <v>4005</v>
      </c>
      <c r="E210" s="1257">
        <v>4022</v>
      </c>
      <c r="F210" s="1257">
        <v>4027</v>
      </c>
      <c r="G210" s="1257">
        <v>3997</v>
      </c>
      <c r="H210" s="1257">
        <v>3987</v>
      </c>
      <c r="I210" s="1257">
        <v>4116</v>
      </c>
      <c r="J210" s="1257">
        <v>3980</v>
      </c>
      <c r="K210" s="1257">
        <v>3985</v>
      </c>
      <c r="L210" s="1257">
        <v>3987</v>
      </c>
      <c r="M210" s="1257">
        <v>4119</v>
      </c>
      <c r="N210" s="1257">
        <v>4070</v>
      </c>
      <c r="O210" s="1258">
        <v>4024.0833333333335</v>
      </c>
      <c r="P210" s="877"/>
    </row>
    <row r="211" spans="1:16" x14ac:dyDescent="0.2">
      <c r="A211" s="1255">
        <v>9104</v>
      </c>
      <c r="B211" s="1256" t="s">
        <v>908</v>
      </c>
      <c r="C211" s="1257">
        <v>2615</v>
      </c>
      <c r="D211" s="1257">
        <v>2632</v>
      </c>
      <c r="E211" s="1257">
        <v>2622</v>
      </c>
      <c r="F211" s="1257">
        <v>2648</v>
      </c>
      <c r="G211" s="1257">
        <v>2634</v>
      </c>
      <c r="H211" s="1257">
        <v>2642</v>
      </c>
      <c r="I211" s="1257">
        <v>2717</v>
      </c>
      <c r="J211" s="1257">
        <v>2638</v>
      </c>
      <c r="K211" s="1257">
        <v>2627</v>
      </c>
      <c r="L211" s="1257">
        <v>2640</v>
      </c>
      <c r="M211" s="1257">
        <v>2697</v>
      </c>
      <c r="N211" s="1257">
        <v>2679</v>
      </c>
      <c r="O211" s="1258">
        <v>2649.25</v>
      </c>
      <c r="P211" s="877"/>
    </row>
    <row r="212" spans="1:16" x14ac:dyDescent="0.2">
      <c r="A212" s="1255">
        <v>9204</v>
      </c>
      <c r="B212" s="1256" t="s">
        <v>909</v>
      </c>
      <c r="C212" s="1257">
        <v>3203</v>
      </c>
      <c r="D212" s="1257">
        <v>3273</v>
      </c>
      <c r="E212" s="1257">
        <v>3264</v>
      </c>
      <c r="F212" s="1257">
        <v>3279</v>
      </c>
      <c r="G212" s="1257">
        <v>3274</v>
      </c>
      <c r="H212" s="1257">
        <v>3314</v>
      </c>
      <c r="I212" s="1257">
        <v>3359</v>
      </c>
      <c r="J212" s="1257">
        <v>3303</v>
      </c>
      <c r="K212" s="1257">
        <v>3315</v>
      </c>
      <c r="L212" s="1257">
        <v>3327</v>
      </c>
      <c r="M212" s="1257">
        <v>3360</v>
      </c>
      <c r="N212" s="1257">
        <v>3357</v>
      </c>
      <c r="O212" s="1258">
        <v>3302.3333333333335</v>
      </c>
      <c r="P212" s="877"/>
    </row>
    <row r="213" spans="1:16" x14ac:dyDescent="0.2">
      <c r="A213" s="1255">
        <v>9105</v>
      </c>
      <c r="B213" s="1256" t="s">
        <v>910</v>
      </c>
      <c r="C213" s="1257">
        <v>5700</v>
      </c>
      <c r="D213" s="1257">
        <v>5767</v>
      </c>
      <c r="E213" s="1257">
        <v>5631</v>
      </c>
      <c r="F213" s="1257">
        <v>5782</v>
      </c>
      <c r="G213" s="1257">
        <v>5773</v>
      </c>
      <c r="H213" s="1257">
        <v>5788</v>
      </c>
      <c r="I213" s="1257">
        <v>6108</v>
      </c>
      <c r="J213" s="1257">
        <v>5883</v>
      </c>
      <c r="K213" s="1257">
        <v>5899</v>
      </c>
      <c r="L213" s="1257">
        <v>5908</v>
      </c>
      <c r="M213" s="1257">
        <v>6126</v>
      </c>
      <c r="N213" s="1257">
        <v>5941</v>
      </c>
      <c r="O213" s="1258">
        <v>5858.833333333333</v>
      </c>
      <c r="P213" s="877"/>
    </row>
    <row r="214" spans="1:16" x14ac:dyDescent="0.2">
      <c r="A214" s="1255">
        <v>9106</v>
      </c>
      <c r="B214" s="1256" t="s">
        <v>911</v>
      </c>
      <c r="C214" s="1257">
        <v>4140</v>
      </c>
      <c r="D214" s="1257">
        <v>4127</v>
      </c>
      <c r="E214" s="1257">
        <v>4134</v>
      </c>
      <c r="F214" s="1257">
        <v>4148</v>
      </c>
      <c r="G214" s="1257">
        <v>3986</v>
      </c>
      <c r="H214" s="1257">
        <v>3991</v>
      </c>
      <c r="I214" s="1257">
        <v>4077</v>
      </c>
      <c r="J214" s="1257">
        <v>4041</v>
      </c>
      <c r="K214" s="1257">
        <v>4051</v>
      </c>
      <c r="L214" s="1257">
        <v>4072</v>
      </c>
      <c r="M214" s="1257">
        <v>4139</v>
      </c>
      <c r="N214" s="1257">
        <v>4119</v>
      </c>
      <c r="O214" s="1258">
        <v>4085.4166666666665</v>
      </c>
      <c r="P214" s="877"/>
    </row>
    <row r="215" spans="1:16" x14ac:dyDescent="0.2">
      <c r="A215" s="1255">
        <v>9107</v>
      </c>
      <c r="B215" s="1256" t="s">
        <v>912</v>
      </c>
      <c r="C215" s="1257">
        <v>3321</v>
      </c>
      <c r="D215" s="1257">
        <v>3343</v>
      </c>
      <c r="E215" s="1257">
        <v>3337</v>
      </c>
      <c r="F215" s="1257">
        <v>3335</v>
      </c>
      <c r="G215" s="1257">
        <v>3231</v>
      </c>
      <c r="H215" s="1257">
        <v>3235</v>
      </c>
      <c r="I215" s="1257">
        <v>3389</v>
      </c>
      <c r="J215" s="1257">
        <v>3265</v>
      </c>
      <c r="K215" s="1257">
        <v>3274</v>
      </c>
      <c r="L215" s="1257">
        <v>3267</v>
      </c>
      <c r="M215" s="1257">
        <v>3374</v>
      </c>
      <c r="N215" s="1257">
        <v>3287</v>
      </c>
      <c r="O215" s="1258">
        <v>3304.8333333333335</v>
      </c>
      <c r="P215" s="877"/>
    </row>
    <row r="216" spans="1:16" x14ac:dyDescent="0.2">
      <c r="A216" s="1255">
        <v>9108</v>
      </c>
      <c r="B216" s="1256" t="s">
        <v>913</v>
      </c>
      <c r="C216" s="1257">
        <v>8295</v>
      </c>
      <c r="D216" s="1257">
        <v>8390</v>
      </c>
      <c r="E216" s="1257">
        <v>8394</v>
      </c>
      <c r="F216" s="1257">
        <v>8448</v>
      </c>
      <c r="G216" s="1257">
        <v>8688</v>
      </c>
      <c r="H216" s="1257">
        <v>8630</v>
      </c>
      <c r="I216" s="1257">
        <v>8828</v>
      </c>
      <c r="J216" s="1257">
        <v>8695</v>
      </c>
      <c r="K216" s="1257">
        <v>8703</v>
      </c>
      <c r="L216" s="1257">
        <v>8717</v>
      </c>
      <c r="M216" s="1257">
        <v>8824</v>
      </c>
      <c r="N216" s="1257">
        <v>8842</v>
      </c>
      <c r="O216" s="1258">
        <v>8621.1666666666661</v>
      </c>
      <c r="P216" s="877"/>
    </row>
    <row r="217" spans="1:16" x14ac:dyDescent="0.2">
      <c r="A217" s="1255">
        <v>9109</v>
      </c>
      <c r="B217" s="1256" t="s">
        <v>914</v>
      </c>
      <c r="C217" s="1257">
        <v>6008</v>
      </c>
      <c r="D217" s="1257">
        <v>6015</v>
      </c>
      <c r="E217" s="1257">
        <v>5971</v>
      </c>
      <c r="F217" s="1257">
        <v>5939</v>
      </c>
      <c r="G217" s="1257">
        <v>5979</v>
      </c>
      <c r="H217" s="1257">
        <v>5983</v>
      </c>
      <c r="I217" s="1257">
        <v>6153</v>
      </c>
      <c r="J217" s="1257">
        <v>6068</v>
      </c>
      <c r="K217" s="1257">
        <v>6031</v>
      </c>
      <c r="L217" s="1257">
        <v>6034</v>
      </c>
      <c r="M217" s="1257">
        <v>6098</v>
      </c>
      <c r="N217" s="1257">
        <v>6040</v>
      </c>
      <c r="O217" s="1258">
        <v>6026.583333333333</v>
      </c>
      <c r="P217" s="877"/>
    </row>
    <row r="218" spans="1:16" x14ac:dyDescent="0.2">
      <c r="A218" s="1255">
        <v>9205</v>
      </c>
      <c r="B218" s="1256" t="s">
        <v>915</v>
      </c>
      <c r="C218" s="1257">
        <v>3457</v>
      </c>
      <c r="D218" s="1257">
        <v>3438</v>
      </c>
      <c r="E218" s="1257">
        <v>3435</v>
      </c>
      <c r="F218" s="1257">
        <v>3429</v>
      </c>
      <c r="G218" s="1257">
        <v>3410</v>
      </c>
      <c r="H218" s="1257">
        <v>3403</v>
      </c>
      <c r="I218" s="1257">
        <v>3561</v>
      </c>
      <c r="J218" s="1257">
        <v>3406</v>
      </c>
      <c r="K218" s="1257">
        <v>3423</v>
      </c>
      <c r="L218" s="1257">
        <v>3420</v>
      </c>
      <c r="M218" s="1257">
        <v>3574</v>
      </c>
      <c r="N218" s="1257">
        <v>3466</v>
      </c>
      <c r="O218" s="1258">
        <v>3451.8333333333335</v>
      </c>
      <c r="P218" s="877"/>
    </row>
    <row r="219" spans="1:16" x14ac:dyDescent="0.2">
      <c r="A219" s="1255">
        <v>9206</v>
      </c>
      <c r="B219" s="1256" t="s">
        <v>916</v>
      </c>
      <c r="C219" s="1257">
        <v>2094</v>
      </c>
      <c r="D219" s="1257">
        <v>2093</v>
      </c>
      <c r="E219" s="1257">
        <v>2067</v>
      </c>
      <c r="F219" s="1257">
        <v>2062</v>
      </c>
      <c r="G219" s="1257">
        <v>2072</v>
      </c>
      <c r="H219" s="1257">
        <v>2059</v>
      </c>
      <c r="I219" s="1257">
        <v>2121</v>
      </c>
      <c r="J219" s="1257">
        <v>2082</v>
      </c>
      <c r="K219" s="1257">
        <v>2089</v>
      </c>
      <c r="L219" s="1257">
        <v>2063</v>
      </c>
      <c r="M219" s="1257">
        <v>2071</v>
      </c>
      <c r="N219" s="1257">
        <v>2076</v>
      </c>
      <c r="O219" s="1258">
        <v>2079.0833333333335</v>
      </c>
      <c r="P219" s="877"/>
    </row>
    <row r="220" spans="1:16" x14ac:dyDescent="0.2">
      <c r="A220" s="1255">
        <v>9207</v>
      </c>
      <c r="B220" s="1256" t="s">
        <v>917</v>
      </c>
      <c r="C220" s="1257">
        <v>2935</v>
      </c>
      <c r="D220" s="1257">
        <v>2907</v>
      </c>
      <c r="E220" s="1257">
        <v>2906</v>
      </c>
      <c r="F220" s="1257">
        <v>2901</v>
      </c>
      <c r="G220" s="1257">
        <v>2865</v>
      </c>
      <c r="H220" s="1257">
        <v>2869</v>
      </c>
      <c r="I220" s="1257">
        <v>3015</v>
      </c>
      <c r="J220" s="1257">
        <v>2863</v>
      </c>
      <c r="K220" s="1257">
        <v>2822</v>
      </c>
      <c r="L220" s="1257">
        <v>2880</v>
      </c>
      <c r="M220" s="1257">
        <v>3043</v>
      </c>
      <c r="N220" s="1257">
        <v>2973</v>
      </c>
      <c r="O220" s="1258">
        <v>2914.9166666666665</v>
      </c>
      <c r="P220" s="877"/>
    </row>
    <row r="221" spans="1:16" x14ac:dyDescent="0.2">
      <c r="A221" s="1255">
        <v>9110</v>
      </c>
      <c r="B221" s="1256" t="s">
        <v>918</v>
      </c>
      <c r="C221" s="1257">
        <v>1930</v>
      </c>
      <c r="D221" s="1257">
        <v>1924</v>
      </c>
      <c r="E221" s="1257">
        <v>1930</v>
      </c>
      <c r="F221" s="1257">
        <v>1941</v>
      </c>
      <c r="G221" s="1257">
        <v>1938</v>
      </c>
      <c r="H221" s="1257">
        <v>1959</v>
      </c>
      <c r="I221" s="1257">
        <v>2110</v>
      </c>
      <c r="J221" s="1257">
        <v>1970</v>
      </c>
      <c r="K221" s="1257">
        <v>1968</v>
      </c>
      <c r="L221" s="1257">
        <v>1963</v>
      </c>
      <c r="M221" s="1257">
        <v>2075</v>
      </c>
      <c r="N221" s="1257">
        <v>1999</v>
      </c>
      <c r="O221" s="1258">
        <v>1975.5833333333333</v>
      </c>
      <c r="P221" s="877"/>
    </row>
    <row r="222" spans="1:16" x14ac:dyDescent="0.2">
      <c r="A222" s="1255">
        <v>9111</v>
      </c>
      <c r="B222" s="1256" t="s">
        <v>919</v>
      </c>
      <c r="C222" s="1257">
        <v>8922</v>
      </c>
      <c r="D222" s="1257">
        <v>8928</v>
      </c>
      <c r="E222" s="1257">
        <v>8928</v>
      </c>
      <c r="F222" s="1257">
        <v>8905</v>
      </c>
      <c r="G222" s="1257">
        <v>8925</v>
      </c>
      <c r="H222" s="1257">
        <v>8947</v>
      </c>
      <c r="I222" s="1257">
        <v>9462</v>
      </c>
      <c r="J222" s="1257">
        <v>8937</v>
      </c>
      <c r="K222" s="1257">
        <v>8942</v>
      </c>
      <c r="L222" s="1257">
        <v>8981</v>
      </c>
      <c r="M222" s="1257">
        <v>9441</v>
      </c>
      <c r="N222" s="1257">
        <v>9142</v>
      </c>
      <c r="O222" s="1258">
        <v>9038.3333333333339</v>
      </c>
      <c r="P222" s="877"/>
    </row>
    <row r="223" spans="1:16" x14ac:dyDescent="0.2">
      <c r="A223" s="1255">
        <v>9112</v>
      </c>
      <c r="B223" s="1256" t="s">
        <v>920</v>
      </c>
      <c r="C223" s="1257">
        <v>16621</v>
      </c>
      <c r="D223" s="1257">
        <v>16620</v>
      </c>
      <c r="E223" s="1257">
        <v>16704</v>
      </c>
      <c r="F223" s="1257">
        <v>16891</v>
      </c>
      <c r="G223" s="1257">
        <v>16838</v>
      </c>
      <c r="H223" s="1257">
        <v>16822</v>
      </c>
      <c r="I223" s="1257">
        <v>17205</v>
      </c>
      <c r="J223" s="1257">
        <v>16969</v>
      </c>
      <c r="K223" s="1257">
        <v>17001</v>
      </c>
      <c r="L223" s="1257">
        <v>17111</v>
      </c>
      <c r="M223" s="1257">
        <v>17325</v>
      </c>
      <c r="N223" s="1257">
        <v>17543</v>
      </c>
      <c r="O223" s="1258">
        <v>16970.833333333332</v>
      </c>
      <c r="P223" s="877"/>
    </row>
    <row r="224" spans="1:16" x14ac:dyDescent="0.2">
      <c r="A224" s="1255">
        <v>9113</v>
      </c>
      <c r="B224" s="1256" t="s">
        <v>921</v>
      </c>
      <c r="C224" s="1257">
        <v>1992</v>
      </c>
      <c r="D224" s="1257">
        <v>1970</v>
      </c>
      <c r="E224" s="1257">
        <v>1950</v>
      </c>
      <c r="F224" s="1257">
        <v>1953</v>
      </c>
      <c r="G224" s="1257">
        <v>1945</v>
      </c>
      <c r="H224" s="1257">
        <v>1969</v>
      </c>
      <c r="I224" s="1257">
        <v>2030</v>
      </c>
      <c r="J224" s="1257">
        <v>2001</v>
      </c>
      <c r="K224" s="1257">
        <v>1997</v>
      </c>
      <c r="L224" s="1257">
        <v>2015</v>
      </c>
      <c r="M224" s="1257">
        <v>2060</v>
      </c>
      <c r="N224" s="1257">
        <v>2068</v>
      </c>
      <c r="O224" s="1258">
        <v>1995.8333333333333</v>
      </c>
      <c r="P224" s="877"/>
    </row>
    <row r="225" spans="1:16" x14ac:dyDescent="0.2">
      <c r="A225" s="1255">
        <v>9114</v>
      </c>
      <c r="B225" s="1256" t="s">
        <v>922</v>
      </c>
      <c r="C225" s="1257">
        <v>4656</v>
      </c>
      <c r="D225" s="1257">
        <v>4683</v>
      </c>
      <c r="E225" s="1257">
        <v>4658</v>
      </c>
      <c r="F225" s="1257">
        <v>4674</v>
      </c>
      <c r="G225" s="1257">
        <v>4701</v>
      </c>
      <c r="H225" s="1257">
        <v>4706</v>
      </c>
      <c r="I225" s="1257">
        <v>4820</v>
      </c>
      <c r="J225" s="1257">
        <v>4763</v>
      </c>
      <c r="K225" s="1257">
        <v>4770</v>
      </c>
      <c r="L225" s="1257">
        <v>4797</v>
      </c>
      <c r="M225" s="1257">
        <v>4877</v>
      </c>
      <c r="N225" s="1257">
        <v>4835</v>
      </c>
      <c r="O225" s="1258">
        <v>4745</v>
      </c>
      <c r="P225" s="877"/>
    </row>
    <row r="226" spans="1:16" x14ac:dyDescent="0.2">
      <c r="A226" s="1255">
        <v>9116</v>
      </c>
      <c r="B226" s="1256" t="s">
        <v>923</v>
      </c>
      <c r="C226" s="1257">
        <v>4020</v>
      </c>
      <c r="D226" s="1257">
        <v>3995</v>
      </c>
      <c r="E226" s="1257">
        <v>4021</v>
      </c>
      <c r="F226" s="1257">
        <v>4029</v>
      </c>
      <c r="G226" s="1257">
        <v>3744</v>
      </c>
      <c r="H226" s="1257">
        <v>3755</v>
      </c>
      <c r="I226" s="1257">
        <v>4004</v>
      </c>
      <c r="J226" s="1257">
        <v>3800</v>
      </c>
      <c r="K226" s="1257">
        <v>3789</v>
      </c>
      <c r="L226" s="1257">
        <v>3797</v>
      </c>
      <c r="M226" s="1257">
        <v>3973</v>
      </c>
      <c r="N226" s="1257">
        <v>3818</v>
      </c>
      <c r="O226" s="1258">
        <v>3895.4166666666665</v>
      </c>
      <c r="P226" s="877"/>
    </row>
    <row r="227" spans="1:16" x14ac:dyDescent="0.2">
      <c r="A227" s="1255">
        <v>9115</v>
      </c>
      <c r="B227" s="1256" t="s">
        <v>924</v>
      </c>
      <c r="C227" s="1257">
        <v>4513</v>
      </c>
      <c r="D227" s="1257">
        <v>4716</v>
      </c>
      <c r="E227" s="1257">
        <v>4671</v>
      </c>
      <c r="F227" s="1257">
        <v>4731</v>
      </c>
      <c r="G227" s="1257">
        <v>4788</v>
      </c>
      <c r="H227" s="1257">
        <v>4786</v>
      </c>
      <c r="I227" s="1257">
        <v>5046</v>
      </c>
      <c r="J227" s="1257">
        <v>4865</v>
      </c>
      <c r="K227" s="1257">
        <v>4862</v>
      </c>
      <c r="L227" s="1257">
        <v>4871</v>
      </c>
      <c r="M227" s="1257">
        <v>5079</v>
      </c>
      <c r="N227" s="1257">
        <v>4936</v>
      </c>
      <c r="O227" s="1258">
        <v>4822</v>
      </c>
      <c r="P227" s="877"/>
    </row>
    <row r="228" spans="1:16" x14ac:dyDescent="0.2">
      <c r="A228" s="1255">
        <v>9208</v>
      </c>
      <c r="B228" s="1256" t="s">
        <v>925</v>
      </c>
      <c r="C228" s="1257">
        <v>3785</v>
      </c>
      <c r="D228" s="1257">
        <v>3791</v>
      </c>
      <c r="E228" s="1257">
        <v>3814</v>
      </c>
      <c r="F228" s="1257">
        <v>3812</v>
      </c>
      <c r="G228" s="1257">
        <v>3757</v>
      </c>
      <c r="H228" s="1257">
        <v>3777</v>
      </c>
      <c r="I228" s="1257">
        <v>3876</v>
      </c>
      <c r="J228" s="1257">
        <v>3790</v>
      </c>
      <c r="K228" s="1257">
        <v>3782</v>
      </c>
      <c r="L228" s="1257">
        <v>3752</v>
      </c>
      <c r="M228" s="1257">
        <v>3792</v>
      </c>
      <c r="N228" s="1257">
        <v>3799</v>
      </c>
      <c r="O228" s="1258">
        <v>3793.9166666666665</v>
      </c>
      <c r="P228" s="877"/>
    </row>
    <row r="229" spans="1:16" x14ac:dyDescent="0.2">
      <c r="A229" s="1255">
        <v>9209</v>
      </c>
      <c r="B229" s="1256" t="s">
        <v>926</v>
      </c>
      <c r="C229" s="1257">
        <v>2792</v>
      </c>
      <c r="D229" s="1257">
        <v>2806</v>
      </c>
      <c r="E229" s="1257">
        <v>2819</v>
      </c>
      <c r="F229" s="1257">
        <v>2827</v>
      </c>
      <c r="G229" s="1257">
        <v>2797</v>
      </c>
      <c r="H229" s="1257">
        <v>2783</v>
      </c>
      <c r="I229" s="1257">
        <v>2860</v>
      </c>
      <c r="J229" s="1257">
        <v>2787</v>
      </c>
      <c r="K229" s="1257">
        <v>2782</v>
      </c>
      <c r="L229" s="1257">
        <v>2785</v>
      </c>
      <c r="M229" s="1257">
        <v>2808</v>
      </c>
      <c r="N229" s="1257">
        <v>2788</v>
      </c>
      <c r="O229" s="1258">
        <v>2802.8333333333335</v>
      </c>
      <c r="P229" s="877"/>
    </row>
    <row r="230" spans="1:16" x14ac:dyDescent="0.2">
      <c r="A230" s="1255">
        <v>9101</v>
      </c>
      <c r="B230" s="1256" t="s">
        <v>927</v>
      </c>
      <c r="C230" s="1257">
        <v>35696</v>
      </c>
      <c r="D230" s="1257">
        <v>35887</v>
      </c>
      <c r="E230" s="1257">
        <v>35972</v>
      </c>
      <c r="F230" s="1257">
        <v>36063</v>
      </c>
      <c r="G230" s="1257">
        <v>36602</v>
      </c>
      <c r="H230" s="1257">
        <v>36356</v>
      </c>
      <c r="I230" s="1257">
        <v>37193</v>
      </c>
      <c r="J230" s="1257">
        <v>36570</v>
      </c>
      <c r="K230" s="1257">
        <v>36549</v>
      </c>
      <c r="L230" s="1257">
        <v>36606</v>
      </c>
      <c r="M230" s="1257">
        <v>37038</v>
      </c>
      <c r="N230" s="1257">
        <v>37095</v>
      </c>
      <c r="O230" s="1258">
        <v>36468.916666666664</v>
      </c>
      <c r="P230" s="877"/>
    </row>
    <row r="231" spans="1:16" x14ac:dyDescent="0.2">
      <c r="A231" s="1255">
        <v>9117</v>
      </c>
      <c r="B231" s="1256" t="s">
        <v>928</v>
      </c>
      <c r="C231" s="1257">
        <v>4640</v>
      </c>
      <c r="D231" s="1257">
        <v>4669</v>
      </c>
      <c r="E231" s="1257">
        <v>4649</v>
      </c>
      <c r="F231" s="1257">
        <v>4662</v>
      </c>
      <c r="G231" s="1257">
        <v>4645</v>
      </c>
      <c r="H231" s="1257">
        <v>4630</v>
      </c>
      <c r="I231" s="1257">
        <v>4750</v>
      </c>
      <c r="J231" s="1257">
        <v>4638</v>
      </c>
      <c r="K231" s="1257">
        <v>4623</v>
      </c>
      <c r="L231" s="1257">
        <v>4610</v>
      </c>
      <c r="M231" s="1257">
        <v>4666</v>
      </c>
      <c r="N231" s="1257">
        <v>4709</v>
      </c>
      <c r="O231" s="1258">
        <v>4657.583333333333</v>
      </c>
      <c r="P231" s="877"/>
    </row>
    <row r="232" spans="1:16" x14ac:dyDescent="0.2">
      <c r="A232" s="1255">
        <v>9118</v>
      </c>
      <c r="B232" s="1256" t="s">
        <v>929</v>
      </c>
      <c r="C232" s="1257">
        <v>2936</v>
      </c>
      <c r="D232" s="1257">
        <v>2929</v>
      </c>
      <c r="E232" s="1257">
        <v>2916</v>
      </c>
      <c r="F232" s="1257">
        <v>2913</v>
      </c>
      <c r="G232" s="1257">
        <v>2873</v>
      </c>
      <c r="H232" s="1257">
        <v>2877</v>
      </c>
      <c r="I232" s="1257">
        <v>2936</v>
      </c>
      <c r="J232" s="1257">
        <v>2890</v>
      </c>
      <c r="K232" s="1257">
        <v>2875</v>
      </c>
      <c r="L232" s="1257">
        <v>2880</v>
      </c>
      <c r="M232" s="1257">
        <v>2926</v>
      </c>
      <c r="N232" s="1257">
        <v>2932</v>
      </c>
      <c r="O232" s="1258">
        <v>2906.9166666666665</v>
      </c>
      <c r="P232" s="877"/>
    </row>
    <row r="233" spans="1:16" x14ac:dyDescent="0.2">
      <c r="A233" s="1255">
        <v>9210</v>
      </c>
      <c r="B233" s="1256" t="s">
        <v>930</v>
      </c>
      <c r="C233" s="1257">
        <v>4770</v>
      </c>
      <c r="D233" s="1257">
        <v>4799</v>
      </c>
      <c r="E233" s="1257">
        <v>4779</v>
      </c>
      <c r="F233" s="1257">
        <v>4798</v>
      </c>
      <c r="G233" s="1257">
        <v>4819</v>
      </c>
      <c r="H233" s="1257">
        <v>4838</v>
      </c>
      <c r="I233" s="1257">
        <v>4948</v>
      </c>
      <c r="J233" s="1257">
        <v>4842</v>
      </c>
      <c r="K233" s="1257">
        <v>4832</v>
      </c>
      <c r="L233" s="1257">
        <v>4826</v>
      </c>
      <c r="M233" s="1257">
        <v>4887</v>
      </c>
      <c r="N233" s="1257">
        <v>4905</v>
      </c>
      <c r="O233" s="1258">
        <v>4836.916666666667</v>
      </c>
      <c r="P233" s="877"/>
    </row>
    <row r="234" spans="1:16" x14ac:dyDescent="0.2">
      <c r="A234" s="1255">
        <v>9211</v>
      </c>
      <c r="B234" s="1256" t="s">
        <v>931</v>
      </c>
      <c r="C234" s="1257">
        <v>7287</v>
      </c>
      <c r="D234" s="1257">
        <v>7314</v>
      </c>
      <c r="E234" s="1257">
        <v>7289</v>
      </c>
      <c r="F234" s="1257">
        <v>7279</v>
      </c>
      <c r="G234" s="1257">
        <v>7269</v>
      </c>
      <c r="H234" s="1257">
        <v>7286</v>
      </c>
      <c r="I234" s="1257">
        <v>7532</v>
      </c>
      <c r="J234" s="1257">
        <v>7357</v>
      </c>
      <c r="K234" s="1257">
        <v>7304</v>
      </c>
      <c r="L234" s="1257">
        <v>7311</v>
      </c>
      <c r="M234" s="1257">
        <v>7492</v>
      </c>
      <c r="N234" s="1257">
        <v>7395</v>
      </c>
      <c r="O234" s="1258">
        <v>7342.916666666667</v>
      </c>
      <c r="P234" s="877"/>
    </row>
    <row r="235" spans="1:16" x14ac:dyDescent="0.2">
      <c r="A235" s="1255">
        <v>9119</v>
      </c>
      <c r="B235" s="1256" t="s">
        <v>932</v>
      </c>
      <c r="C235" s="1257">
        <v>6220</v>
      </c>
      <c r="D235" s="1257">
        <v>6279</v>
      </c>
      <c r="E235" s="1257">
        <v>6290</v>
      </c>
      <c r="F235" s="1257">
        <v>6288</v>
      </c>
      <c r="G235" s="1257">
        <v>5684</v>
      </c>
      <c r="H235" s="1257">
        <v>5680</v>
      </c>
      <c r="I235" s="1257">
        <v>5889</v>
      </c>
      <c r="J235" s="1257">
        <v>5791</v>
      </c>
      <c r="K235" s="1257">
        <v>5854</v>
      </c>
      <c r="L235" s="1257">
        <v>5905</v>
      </c>
      <c r="M235" s="1257">
        <v>5995</v>
      </c>
      <c r="N235" s="1257">
        <v>5975</v>
      </c>
      <c r="O235" s="1258">
        <v>5987.5</v>
      </c>
      <c r="P235" s="877"/>
    </row>
    <row r="236" spans="1:16" x14ac:dyDescent="0.2">
      <c r="A236" s="1255">
        <v>9120</v>
      </c>
      <c r="B236" s="1256" t="s">
        <v>933</v>
      </c>
      <c r="C236" s="1257">
        <v>11308</v>
      </c>
      <c r="D236" s="1257">
        <v>11415</v>
      </c>
      <c r="E236" s="1257">
        <v>11175</v>
      </c>
      <c r="F236" s="1257">
        <v>11348</v>
      </c>
      <c r="G236" s="1257">
        <v>11340</v>
      </c>
      <c r="H236" s="1257">
        <v>11294</v>
      </c>
      <c r="I236" s="1257">
        <v>11609</v>
      </c>
      <c r="J236" s="1257">
        <v>11408</v>
      </c>
      <c r="K236" s="1257">
        <v>11324</v>
      </c>
      <c r="L236" s="1257">
        <v>11349</v>
      </c>
      <c r="M236" s="1257">
        <v>11550</v>
      </c>
      <c r="N236" s="1257">
        <v>11461</v>
      </c>
      <c r="O236" s="1258">
        <v>11381.75</v>
      </c>
      <c r="P236" s="877"/>
    </row>
    <row r="237" spans="1:16" x14ac:dyDescent="0.2">
      <c r="A237" s="1255">
        <v>14102</v>
      </c>
      <c r="B237" s="1256" t="s">
        <v>934</v>
      </c>
      <c r="C237" s="1257">
        <v>1420</v>
      </c>
      <c r="D237" s="1257">
        <v>1400</v>
      </c>
      <c r="E237" s="1257">
        <v>1414</v>
      </c>
      <c r="F237" s="1257">
        <v>1397</v>
      </c>
      <c r="G237" s="1257">
        <v>1395</v>
      </c>
      <c r="H237" s="1257">
        <v>1380</v>
      </c>
      <c r="I237" s="1257">
        <v>1425</v>
      </c>
      <c r="J237" s="1257">
        <v>1405</v>
      </c>
      <c r="K237" s="1257">
        <v>1393</v>
      </c>
      <c r="L237" s="1257">
        <v>1380</v>
      </c>
      <c r="M237" s="1257">
        <v>1356</v>
      </c>
      <c r="N237" s="1257">
        <v>1365</v>
      </c>
      <c r="O237" s="1258">
        <v>1394.1666666666667</v>
      </c>
      <c r="P237" s="877"/>
    </row>
    <row r="238" spans="1:16" x14ac:dyDescent="0.2">
      <c r="A238" s="1255">
        <v>14202</v>
      </c>
      <c r="B238" s="1256" t="s">
        <v>935</v>
      </c>
      <c r="C238" s="1257">
        <v>4000</v>
      </c>
      <c r="D238" s="1257">
        <v>4017</v>
      </c>
      <c r="E238" s="1257">
        <v>4051</v>
      </c>
      <c r="F238" s="1257">
        <v>4057</v>
      </c>
      <c r="G238" s="1257">
        <v>3982</v>
      </c>
      <c r="H238" s="1257">
        <v>3987</v>
      </c>
      <c r="I238" s="1257">
        <v>4052</v>
      </c>
      <c r="J238" s="1257">
        <v>3983</v>
      </c>
      <c r="K238" s="1257">
        <v>3963</v>
      </c>
      <c r="L238" s="1257">
        <v>3975</v>
      </c>
      <c r="M238" s="1257">
        <v>4021</v>
      </c>
      <c r="N238" s="1257">
        <v>3968</v>
      </c>
      <c r="O238" s="1258">
        <v>4004.6666666666665</v>
      </c>
      <c r="P238" s="877"/>
    </row>
    <row r="239" spans="1:16" x14ac:dyDescent="0.2">
      <c r="A239" s="1255">
        <v>14201</v>
      </c>
      <c r="B239" s="1256" t="s">
        <v>936</v>
      </c>
      <c r="C239" s="1257">
        <v>6955</v>
      </c>
      <c r="D239" s="1257">
        <v>7001</v>
      </c>
      <c r="E239" s="1257">
        <v>6991</v>
      </c>
      <c r="F239" s="1257">
        <v>7000</v>
      </c>
      <c r="G239" s="1257">
        <v>6967</v>
      </c>
      <c r="H239" s="1257">
        <v>6977</v>
      </c>
      <c r="I239" s="1257">
        <v>7241</v>
      </c>
      <c r="J239" s="1257">
        <v>7130</v>
      </c>
      <c r="K239" s="1257">
        <v>7139</v>
      </c>
      <c r="L239" s="1257">
        <v>7184</v>
      </c>
      <c r="M239" s="1257">
        <v>7344</v>
      </c>
      <c r="N239" s="1257">
        <v>7316</v>
      </c>
      <c r="O239" s="1258">
        <v>7103.75</v>
      </c>
      <c r="P239" s="877"/>
    </row>
    <row r="240" spans="1:16" x14ac:dyDescent="0.2">
      <c r="A240" s="1255">
        <v>14203</v>
      </c>
      <c r="B240" s="1256" t="s">
        <v>937</v>
      </c>
      <c r="C240" s="1257">
        <v>2533</v>
      </c>
      <c r="D240" s="1257">
        <v>2522</v>
      </c>
      <c r="E240" s="1257">
        <v>2537</v>
      </c>
      <c r="F240" s="1257">
        <v>2523</v>
      </c>
      <c r="G240" s="1257">
        <v>2524</v>
      </c>
      <c r="H240" s="1257">
        <v>2536</v>
      </c>
      <c r="I240" s="1257">
        <v>2679</v>
      </c>
      <c r="J240" s="1257">
        <v>2552</v>
      </c>
      <c r="K240" s="1257">
        <v>2551</v>
      </c>
      <c r="L240" s="1257">
        <v>2579</v>
      </c>
      <c r="M240" s="1257">
        <v>2706</v>
      </c>
      <c r="N240" s="1257">
        <v>2622</v>
      </c>
      <c r="O240" s="1258">
        <v>2572</v>
      </c>
      <c r="P240" s="877"/>
    </row>
    <row r="241" spans="1:16" x14ac:dyDescent="0.2">
      <c r="A241" s="1255">
        <v>14103</v>
      </c>
      <c r="B241" s="1256" t="s">
        <v>938</v>
      </c>
      <c r="C241" s="1257">
        <v>4716</v>
      </c>
      <c r="D241" s="1257">
        <v>4700</v>
      </c>
      <c r="E241" s="1257">
        <v>4715</v>
      </c>
      <c r="F241" s="1257">
        <v>4738</v>
      </c>
      <c r="G241" s="1257">
        <v>4593</v>
      </c>
      <c r="H241" s="1257">
        <v>4610</v>
      </c>
      <c r="I241" s="1257">
        <v>4743</v>
      </c>
      <c r="J241" s="1257">
        <v>4632</v>
      </c>
      <c r="K241" s="1257">
        <v>4622</v>
      </c>
      <c r="L241" s="1257">
        <v>4619</v>
      </c>
      <c r="M241" s="1257">
        <v>4667</v>
      </c>
      <c r="N241" s="1257">
        <v>4681</v>
      </c>
      <c r="O241" s="1258">
        <v>4669.666666666667</v>
      </c>
      <c r="P241" s="877"/>
    </row>
    <row r="242" spans="1:16" x14ac:dyDescent="0.2">
      <c r="A242" s="1255">
        <v>14104</v>
      </c>
      <c r="B242" s="1256" t="s">
        <v>691</v>
      </c>
      <c r="C242" s="1257">
        <v>4691</v>
      </c>
      <c r="D242" s="1257">
        <v>4730</v>
      </c>
      <c r="E242" s="1257">
        <v>4724</v>
      </c>
      <c r="F242" s="1257">
        <v>4758</v>
      </c>
      <c r="G242" s="1257">
        <v>4673</v>
      </c>
      <c r="H242" s="1257">
        <v>4615</v>
      </c>
      <c r="I242" s="1257">
        <v>4693</v>
      </c>
      <c r="J242" s="1257">
        <v>4638</v>
      </c>
      <c r="K242" s="1257">
        <v>4627</v>
      </c>
      <c r="L242" s="1257">
        <v>4627</v>
      </c>
      <c r="M242" s="1257">
        <v>4687</v>
      </c>
      <c r="N242" s="1257">
        <v>4746</v>
      </c>
      <c r="O242" s="1258">
        <v>4684.083333333333</v>
      </c>
      <c r="P242" s="877"/>
    </row>
    <row r="243" spans="1:16" x14ac:dyDescent="0.2">
      <c r="A243" s="1255">
        <v>14105</v>
      </c>
      <c r="B243" s="1256" t="s">
        <v>939</v>
      </c>
      <c r="C243" s="1257">
        <v>1888</v>
      </c>
      <c r="D243" s="1257">
        <v>1922</v>
      </c>
      <c r="E243" s="1257">
        <v>1895</v>
      </c>
      <c r="F243" s="1257">
        <v>1896</v>
      </c>
      <c r="G243" s="1257">
        <v>1909</v>
      </c>
      <c r="H243" s="1257">
        <v>1898</v>
      </c>
      <c r="I243" s="1257">
        <v>1937</v>
      </c>
      <c r="J243" s="1257">
        <v>1863</v>
      </c>
      <c r="K243" s="1257">
        <v>1842</v>
      </c>
      <c r="L243" s="1257">
        <v>1858</v>
      </c>
      <c r="M243" s="1257">
        <v>1923</v>
      </c>
      <c r="N243" s="1257">
        <v>1904</v>
      </c>
      <c r="O243" s="1258">
        <v>1894.5833333333333</v>
      </c>
      <c r="P243" s="877"/>
    </row>
    <row r="244" spans="1:16" x14ac:dyDescent="0.2">
      <c r="A244" s="1255">
        <v>14106</v>
      </c>
      <c r="B244" s="1256" t="s">
        <v>940</v>
      </c>
      <c r="C244" s="1257">
        <v>5952</v>
      </c>
      <c r="D244" s="1257">
        <v>5938</v>
      </c>
      <c r="E244" s="1257">
        <v>5969</v>
      </c>
      <c r="F244" s="1257">
        <v>5978</v>
      </c>
      <c r="G244" s="1257">
        <v>5912</v>
      </c>
      <c r="H244" s="1257">
        <v>5904</v>
      </c>
      <c r="I244" s="1257">
        <v>6107</v>
      </c>
      <c r="J244" s="1257">
        <v>5957</v>
      </c>
      <c r="K244" s="1257">
        <v>5948</v>
      </c>
      <c r="L244" s="1257">
        <v>5971</v>
      </c>
      <c r="M244" s="1257">
        <v>6016</v>
      </c>
      <c r="N244" s="1257">
        <v>6065</v>
      </c>
      <c r="O244" s="1258">
        <v>5976.416666666667</v>
      </c>
      <c r="P244" s="877"/>
    </row>
    <row r="245" spans="1:16" x14ac:dyDescent="0.2">
      <c r="A245" s="1255">
        <v>14107</v>
      </c>
      <c r="B245" s="1256" t="s">
        <v>941</v>
      </c>
      <c r="C245" s="1257">
        <v>5318</v>
      </c>
      <c r="D245" s="1257">
        <v>5328</v>
      </c>
      <c r="E245" s="1257">
        <v>5323</v>
      </c>
      <c r="F245" s="1257">
        <v>5312</v>
      </c>
      <c r="G245" s="1257">
        <v>5279</v>
      </c>
      <c r="H245" s="1257">
        <v>5242</v>
      </c>
      <c r="I245" s="1257">
        <v>5333</v>
      </c>
      <c r="J245" s="1257">
        <v>5219</v>
      </c>
      <c r="K245" s="1257">
        <v>5204</v>
      </c>
      <c r="L245" s="1257">
        <v>5185</v>
      </c>
      <c r="M245" s="1257">
        <v>5188</v>
      </c>
      <c r="N245" s="1257">
        <v>5234</v>
      </c>
      <c r="O245" s="1258">
        <v>5263.75</v>
      </c>
      <c r="P245" s="877"/>
    </row>
    <row r="246" spans="1:16" x14ac:dyDescent="0.2">
      <c r="A246" s="1255">
        <v>14108</v>
      </c>
      <c r="B246" s="1256" t="s">
        <v>942</v>
      </c>
      <c r="C246" s="1257">
        <v>9143</v>
      </c>
      <c r="D246" s="1257">
        <v>9249</v>
      </c>
      <c r="E246" s="1257">
        <v>9277</v>
      </c>
      <c r="F246" s="1257">
        <v>9324</v>
      </c>
      <c r="G246" s="1257">
        <v>9336</v>
      </c>
      <c r="H246" s="1257">
        <v>9293</v>
      </c>
      <c r="I246" s="1257">
        <v>9459</v>
      </c>
      <c r="J246" s="1257">
        <v>9326</v>
      </c>
      <c r="K246" s="1257">
        <v>9259</v>
      </c>
      <c r="L246" s="1257">
        <v>9282</v>
      </c>
      <c r="M246" s="1257">
        <v>9367</v>
      </c>
      <c r="N246" s="1257">
        <v>9349</v>
      </c>
      <c r="O246" s="1258">
        <v>9305.3333333333339</v>
      </c>
      <c r="P246" s="877"/>
    </row>
    <row r="247" spans="1:16" x14ac:dyDescent="0.2">
      <c r="A247" s="1255">
        <v>14204</v>
      </c>
      <c r="B247" s="1256" t="s">
        <v>943</v>
      </c>
      <c r="C247" s="1257">
        <v>5971</v>
      </c>
      <c r="D247" s="1257">
        <v>5991</v>
      </c>
      <c r="E247" s="1257">
        <v>6016</v>
      </c>
      <c r="F247" s="1257">
        <v>6075</v>
      </c>
      <c r="G247" s="1257">
        <v>6049</v>
      </c>
      <c r="H247" s="1257">
        <v>6035</v>
      </c>
      <c r="I247" s="1257">
        <v>6167</v>
      </c>
      <c r="J247" s="1257">
        <v>6087</v>
      </c>
      <c r="K247" s="1257">
        <v>6095</v>
      </c>
      <c r="L247" s="1257">
        <v>6143</v>
      </c>
      <c r="M247" s="1257">
        <v>6241</v>
      </c>
      <c r="N247" s="1257">
        <v>6263</v>
      </c>
      <c r="O247" s="1258">
        <v>6094.416666666667</v>
      </c>
      <c r="P247" s="877"/>
    </row>
    <row r="248" spans="1:16" x14ac:dyDescent="0.2">
      <c r="A248" s="1255">
        <v>14101</v>
      </c>
      <c r="B248" s="1256" t="s">
        <v>944</v>
      </c>
      <c r="C248" s="1257">
        <v>19528</v>
      </c>
      <c r="D248" s="1257">
        <v>19534</v>
      </c>
      <c r="E248" s="1257">
        <v>19459</v>
      </c>
      <c r="F248" s="1257">
        <v>19542</v>
      </c>
      <c r="G248" s="1257">
        <v>19527</v>
      </c>
      <c r="H248" s="1257">
        <v>19487</v>
      </c>
      <c r="I248" s="1257">
        <v>19914</v>
      </c>
      <c r="J248" s="1257">
        <v>19582</v>
      </c>
      <c r="K248" s="1257">
        <v>19490</v>
      </c>
      <c r="L248" s="1257">
        <v>19581</v>
      </c>
      <c r="M248" s="1257">
        <v>19925</v>
      </c>
      <c r="N248" s="1257">
        <v>20086</v>
      </c>
      <c r="O248" s="1258">
        <v>19637.916666666668</v>
      </c>
      <c r="P248" s="877"/>
    </row>
    <row r="249" spans="1:16" x14ac:dyDescent="0.2">
      <c r="A249" s="1255">
        <v>10202</v>
      </c>
      <c r="B249" s="1256" t="s">
        <v>945</v>
      </c>
      <c r="C249" s="1257">
        <v>9160</v>
      </c>
      <c r="D249" s="1257">
        <v>9145</v>
      </c>
      <c r="E249" s="1257">
        <v>9137</v>
      </c>
      <c r="F249" s="1257">
        <v>9165</v>
      </c>
      <c r="G249" s="1257">
        <v>9201</v>
      </c>
      <c r="H249" s="1257">
        <v>9178</v>
      </c>
      <c r="I249" s="1257">
        <v>9420</v>
      </c>
      <c r="J249" s="1257">
        <v>9284</v>
      </c>
      <c r="K249" s="1257">
        <v>9270</v>
      </c>
      <c r="L249" s="1257">
        <v>9287</v>
      </c>
      <c r="M249" s="1257">
        <v>9414</v>
      </c>
      <c r="N249" s="1257">
        <v>9366</v>
      </c>
      <c r="O249" s="1258">
        <v>9252.25</v>
      </c>
      <c r="P249" s="877"/>
    </row>
    <row r="250" spans="1:16" x14ac:dyDescent="0.2">
      <c r="A250" s="1255">
        <v>10102</v>
      </c>
      <c r="B250" s="1256" t="s">
        <v>946</v>
      </c>
      <c r="C250" s="1257">
        <v>9557</v>
      </c>
      <c r="D250" s="1257">
        <v>9588</v>
      </c>
      <c r="E250" s="1257">
        <v>9535</v>
      </c>
      <c r="F250" s="1257">
        <v>9534</v>
      </c>
      <c r="G250" s="1257">
        <v>9520</v>
      </c>
      <c r="H250" s="1257">
        <v>9560</v>
      </c>
      <c r="I250" s="1257">
        <v>9742</v>
      </c>
      <c r="J250" s="1257">
        <v>9529</v>
      </c>
      <c r="K250" s="1257">
        <v>9506</v>
      </c>
      <c r="L250" s="1257">
        <v>9455</v>
      </c>
      <c r="M250" s="1257">
        <v>9668</v>
      </c>
      <c r="N250" s="1257">
        <v>9728</v>
      </c>
      <c r="O250" s="1258">
        <v>9576.8333333333339</v>
      </c>
      <c r="P250" s="877"/>
    </row>
    <row r="251" spans="1:16" x14ac:dyDescent="0.2">
      <c r="A251" s="1255">
        <v>10201</v>
      </c>
      <c r="B251" s="1256" t="s">
        <v>947</v>
      </c>
      <c r="C251" s="1257">
        <v>5366</v>
      </c>
      <c r="D251" s="1257">
        <v>5494</v>
      </c>
      <c r="E251" s="1257">
        <v>5482</v>
      </c>
      <c r="F251" s="1257">
        <v>5545</v>
      </c>
      <c r="G251" s="1257">
        <v>5746</v>
      </c>
      <c r="H251" s="1257">
        <v>5708</v>
      </c>
      <c r="I251" s="1257">
        <v>5925</v>
      </c>
      <c r="J251" s="1257">
        <v>5816</v>
      </c>
      <c r="K251" s="1257">
        <v>5820</v>
      </c>
      <c r="L251" s="1257">
        <v>5828</v>
      </c>
      <c r="M251" s="1257">
        <v>5919</v>
      </c>
      <c r="N251" s="1257">
        <v>5918</v>
      </c>
      <c r="O251" s="1258">
        <v>5713.916666666667</v>
      </c>
      <c r="P251" s="877"/>
    </row>
    <row r="252" spans="1:16" x14ac:dyDescent="0.2">
      <c r="A252" s="1255">
        <v>10401</v>
      </c>
      <c r="B252" s="1256" t="s">
        <v>948</v>
      </c>
      <c r="C252" s="1257">
        <v>953</v>
      </c>
      <c r="D252" s="1257">
        <v>955</v>
      </c>
      <c r="E252" s="1257">
        <v>962</v>
      </c>
      <c r="F252" s="1257">
        <v>949</v>
      </c>
      <c r="G252" s="1257">
        <v>959</v>
      </c>
      <c r="H252" s="1257">
        <v>956</v>
      </c>
      <c r="I252" s="1257">
        <v>984</v>
      </c>
      <c r="J252" s="1257">
        <v>959</v>
      </c>
      <c r="K252" s="1257">
        <v>960</v>
      </c>
      <c r="L252" s="1257">
        <v>960</v>
      </c>
      <c r="M252" s="1257">
        <v>973</v>
      </c>
      <c r="N252" s="1257">
        <v>978</v>
      </c>
      <c r="O252" s="1258">
        <v>962.33333333333337</v>
      </c>
      <c r="P252" s="877"/>
    </row>
    <row r="253" spans="1:16" x14ac:dyDescent="0.2">
      <c r="A253" s="1255">
        <v>10203</v>
      </c>
      <c r="B253" s="1256" t="s">
        <v>949</v>
      </c>
      <c r="C253" s="1257">
        <v>3097</v>
      </c>
      <c r="D253" s="1257">
        <v>3103</v>
      </c>
      <c r="E253" s="1257">
        <v>3051</v>
      </c>
      <c r="F253" s="1257">
        <v>3127</v>
      </c>
      <c r="G253" s="1257">
        <v>2951</v>
      </c>
      <c r="H253" s="1257">
        <v>2981</v>
      </c>
      <c r="I253" s="1257">
        <v>3089</v>
      </c>
      <c r="J253" s="1257">
        <v>3054</v>
      </c>
      <c r="K253" s="1257">
        <v>3054</v>
      </c>
      <c r="L253" s="1257">
        <v>3031</v>
      </c>
      <c r="M253" s="1257">
        <v>3114</v>
      </c>
      <c r="N253" s="1257">
        <v>3145</v>
      </c>
      <c r="O253" s="1258">
        <v>3066.4166666666665</v>
      </c>
      <c r="P253" s="877"/>
    </row>
    <row r="254" spans="1:16" x14ac:dyDescent="0.2">
      <c r="A254" s="1255">
        <v>10103</v>
      </c>
      <c r="B254" s="1256" t="s">
        <v>950</v>
      </c>
      <c r="C254" s="1257">
        <v>968</v>
      </c>
      <c r="D254" s="1257">
        <v>986</v>
      </c>
      <c r="E254" s="1257">
        <v>979</v>
      </c>
      <c r="F254" s="1257">
        <v>983</v>
      </c>
      <c r="G254" s="1257">
        <v>954</v>
      </c>
      <c r="H254" s="1257">
        <v>962</v>
      </c>
      <c r="I254" s="1257">
        <v>1023</v>
      </c>
      <c r="J254" s="1257">
        <v>988</v>
      </c>
      <c r="K254" s="1257">
        <v>975</v>
      </c>
      <c r="L254" s="1257">
        <v>979</v>
      </c>
      <c r="M254" s="1257">
        <v>999</v>
      </c>
      <c r="N254" s="1257">
        <v>992</v>
      </c>
      <c r="O254" s="1258">
        <v>982.33333333333337</v>
      </c>
      <c r="P254" s="877"/>
    </row>
    <row r="255" spans="1:16" x14ac:dyDescent="0.2">
      <c r="A255" s="1255">
        <v>10204</v>
      </c>
      <c r="B255" s="1256" t="s">
        <v>951</v>
      </c>
      <c r="C255" s="1257">
        <v>848</v>
      </c>
      <c r="D255" s="1257">
        <v>849</v>
      </c>
      <c r="E255" s="1257">
        <v>846</v>
      </c>
      <c r="F255" s="1257">
        <v>844</v>
      </c>
      <c r="G255" s="1257">
        <v>845</v>
      </c>
      <c r="H255" s="1257">
        <v>821</v>
      </c>
      <c r="I255" s="1257">
        <v>852</v>
      </c>
      <c r="J255" s="1257">
        <v>836</v>
      </c>
      <c r="K255" s="1257">
        <v>829</v>
      </c>
      <c r="L255" s="1257">
        <v>847</v>
      </c>
      <c r="M255" s="1257">
        <v>856</v>
      </c>
      <c r="N255" s="1257">
        <v>839</v>
      </c>
      <c r="O255" s="1258">
        <v>842.66666666666663</v>
      </c>
      <c r="P255" s="877"/>
    </row>
    <row r="256" spans="1:16" x14ac:dyDescent="0.2">
      <c r="A256" s="1255">
        <v>10205</v>
      </c>
      <c r="B256" s="1256" t="s">
        <v>952</v>
      </c>
      <c r="C256" s="1257">
        <v>3845</v>
      </c>
      <c r="D256" s="1257">
        <v>3894</v>
      </c>
      <c r="E256" s="1257">
        <v>3898</v>
      </c>
      <c r="F256" s="1257">
        <v>3919</v>
      </c>
      <c r="G256" s="1257">
        <v>3831</v>
      </c>
      <c r="H256" s="1257">
        <v>3852</v>
      </c>
      <c r="I256" s="1257">
        <v>3971</v>
      </c>
      <c r="J256" s="1257">
        <v>3880</v>
      </c>
      <c r="K256" s="1257">
        <v>3900</v>
      </c>
      <c r="L256" s="1257">
        <v>3887</v>
      </c>
      <c r="M256" s="1257">
        <v>3955</v>
      </c>
      <c r="N256" s="1257">
        <v>3896</v>
      </c>
      <c r="O256" s="1258">
        <v>3894</v>
      </c>
      <c r="P256" s="877"/>
    </row>
    <row r="257" spans="1:16" x14ac:dyDescent="0.2">
      <c r="A257" s="1255">
        <v>10104</v>
      </c>
      <c r="B257" s="1256" t="s">
        <v>953</v>
      </c>
      <c r="C257" s="1257">
        <v>2852</v>
      </c>
      <c r="D257" s="1257">
        <v>2872</v>
      </c>
      <c r="E257" s="1257">
        <v>2864</v>
      </c>
      <c r="F257" s="1257">
        <v>2883</v>
      </c>
      <c r="G257" s="1257">
        <v>2833</v>
      </c>
      <c r="H257" s="1257">
        <v>2814</v>
      </c>
      <c r="I257" s="1257">
        <v>2910</v>
      </c>
      <c r="J257" s="1257">
        <v>2845</v>
      </c>
      <c r="K257" s="1257">
        <v>2831</v>
      </c>
      <c r="L257" s="1257">
        <v>2810</v>
      </c>
      <c r="M257" s="1257">
        <v>2828</v>
      </c>
      <c r="N257" s="1257">
        <v>2821</v>
      </c>
      <c r="O257" s="1258">
        <v>2846.9166666666665</v>
      </c>
      <c r="P257" s="877"/>
    </row>
    <row r="258" spans="1:16" x14ac:dyDescent="0.2">
      <c r="A258" s="1255">
        <v>10105</v>
      </c>
      <c r="B258" s="1256" t="s">
        <v>954</v>
      </c>
      <c r="C258" s="1257">
        <v>3597</v>
      </c>
      <c r="D258" s="1257">
        <v>3605</v>
      </c>
      <c r="E258" s="1257">
        <v>3617</v>
      </c>
      <c r="F258" s="1257">
        <v>3664</v>
      </c>
      <c r="G258" s="1257">
        <v>3684</v>
      </c>
      <c r="H258" s="1257">
        <v>3627</v>
      </c>
      <c r="I258" s="1257">
        <v>3790</v>
      </c>
      <c r="J258" s="1257">
        <v>3629</v>
      </c>
      <c r="K258" s="1257">
        <v>3663</v>
      </c>
      <c r="L258" s="1257">
        <v>3707</v>
      </c>
      <c r="M258" s="1257">
        <v>3797</v>
      </c>
      <c r="N258" s="1257">
        <v>3713</v>
      </c>
      <c r="O258" s="1258">
        <v>3674.4166666666665</v>
      </c>
      <c r="P258" s="877"/>
    </row>
    <row r="259" spans="1:16" x14ac:dyDescent="0.2">
      <c r="A259" s="1255">
        <v>10402</v>
      </c>
      <c r="B259" s="1256" t="s">
        <v>955</v>
      </c>
      <c r="C259" s="1257">
        <v>426</v>
      </c>
      <c r="D259" s="1257">
        <v>412</v>
      </c>
      <c r="E259" s="1257">
        <v>424</v>
      </c>
      <c r="F259" s="1257">
        <v>420</v>
      </c>
      <c r="G259" s="1257">
        <v>410</v>
      </c>
      <c r="H259" s="1257">
        <v>401</v>
      </c>
      <c r="I259" s="1257">
        <v>431</v>
      </c>
      <c r="J259" s="1257">
        <v>424</v>
      </c>
      <c r="K259" s="1257">
        <v>424</v>
      </c>
      <c r="L259" s="1257">
        <v>444</v>
      </c>
      <c r="M259" s="1257">
        <v>454</v>
      </c>
      <c r="N259" s="1257">
        <v>440</v>
      </c>
      <c r="O259" s="1258">
        <v>425.83333333333331</v>
      </c>
      <c r="P259" s="877"/>
    </row>
    <row r="260" spans="1:16" x14ac:dyDescent="0.2">
      <c r="A260" s="1255">
        <v>10403</v>
      </c>
      <c r="B260" s="1256" t="s">
        <v>956</v>
      </c>
      <c r="C260" s="1257">
        <v>2722</v>
      </c>
      <c r="D260" s="1257">
        <v>2737</v>
      </c>
      <c r="E260" s="1257">
        <v>2726</v>
      </c>
      <c r="F260" s="1257">
        <v>2738</v>
      </c>
      <c r="G260" s="1257">
        <v>2750</v>
      </c>
      <c r="H260" s="1257">
        <v>2724</v>
      </c>
      <c r="I260" s="1257">
        <v>2777</v>
      </c>
      <c r="J260" s="1257">
        <v>2734</v>
      </c>
      <c r="K260" s="1257">
        <v>2737</v>
      </c>
      <c r="L260" s="1257">
        <v>2715</v>
      </c>
      <c r="M260" s="1257">
        <v>2801</v>
      </c>
      <c r="N260" s="1257">
        <v>2757</v>
      </c>
      <c r="O260" s="1258">
        <v>2743.1666666666665</v>
      </c>
      <c r="P260" s="877"/>
    </row>
    <row r="261" spans="1:16" x14ac:dyDescent="0.2">
      <c r="A261" s="1255">
        <v>10107</v>
      </c>
      <c r="B261" s="1256" t="s">
        <v>957</v>
      </c>
      <c r="C261" s="1257">
        <v>3346</v>
      </c>
      <c r="D261" s="1257">
        <v>3329</v>
      </c>
      <c r="E261" s="1257">
        <v>3349</v>
      </c>
      <c r="F261" s="1257">
        <v>3370</v>
      </c>
      <c r="G261" s="1257">
        <v>3380</v>
      </c>
      <c r="H261" s="1257">
        <v>3359</v>
      </c>
      <c r="I261" s="1257">
        <v>3462</v>
      </c>
      <c r="J261" s="1257">
        <v>3370</v>
      </c>
      <c r="K261" s="1257">
        <v>3385</v>
      </c>
      <c r="L261" s="1257">
        <v>3367</v>
      </c>
      <c r="M261" s="1257">
        <v>3432</v>
      </c>
      <c r="N261" s="1257">
        <v>3374</v>
      </c>
      <c r="O261" s="1258">
        <v>3376.9166666666665</v>
      </c>
      <c r="P261" s="877"/>
    </row>
    <row r="262" spans="1:16" x14ac:dyDescent="0.2">
      <c r="A262" s="1255">
        <v>10106</v>
      </c>
      <c r="B262" s="1256" t="s">
        <v>958</v>
      </c>
      <c r="C262" s="1257">
        <v>4373</v>
      </c>
      <c r="D262" s="1257">
        <v>4367</v>
      </c>
      <c r="E262" s="1257">
        <v>4363</v>
      </c>
      <c r="F262" s="1257">
        <v>4354</v>
      </c>
      <c r="G262" s="1257">
        <v>4343</v>
      </c>
      <c r="H262" s="1257">
        <v>4307</v>
      </c>
      <c r="I262" s="1257">
        <v>4387</v>
      </c>
      <c r="J262" s="1257">
        <v>4285</v>
      </c>
      <c r="K262" s="1257">
        <v>4301</v>
      </c>
      <c r="L262" s="1257">
        <v>4303</v>
      </c>
      <c r="M262" s="1257">
        <v>4359</v>
      </c>
      <c r="N262" s="1257">
        <v>4404</v>
      </c>
      <c r="O262" s="1258">
        <v>4345.5</v>
      </c>
      <c r="P262" s="877"/>
    </row>
    <row r="263" spans="1:16" x14ac:dyDescent="0.2">
      <c r="A263" s="1255">
        <v>10108</v>
      </c>
      <c r="B263" s="1256" t="s">
        <v>959</v>
      </c>
      <c r="C263" s="1257">
        <v>3799</v>
      </c>
      <c r="D263" s="1257">
        <v>3810</v>
      </c>
      <c r="E263" s="1257">
        <v>3843</v>
      </c>
      <c r="F263" s="1257">
        <v>3849</v>
      </c>
      <c r="G263" s="1257">
        <v>3719</v>
      </c>
      <c r="H263" s="1257">
        <v>3705</v>
      </c>
      <c r="I263" s="1257">
        <v>3803</v>
      </c>
      <c r="J263" s="1257">
        <v>3710</v>
      </c>
      <c r="K263" s="1257">
        <v>3728</v>
      </c>
      <c r="L263" s="1257">
        <v>3719</v>
      </c>
      <c r="M263" s="1257">
        <v>3791</v>
      </c>
      <c r="N263" s="1257">
        <v>3801</v>
      </c>
      <c r="O263" s="1258">
        <v>3773.0833333333335</v>
      </c>
      <c r="P263" s="877"/>
    </row>
    <row r="264" spans="1:16" x14ac:dyDescent="0.2">
      <c r="A264" s="1255">
        <v>10301</v>
      </c>
      <c r="B264" s="1256" t="s">
        <v>960</v>
      </c>
      <c r="C264" s="1257">
        <v>19243</v>
      </c>
      <c r="D264" s="1257">
        <v>19321</v>
      </c>
      <c r="E264" s="1257">
        <v>19319</v>
      </c>
      <c r="F264" s="1257">
        <v>19255</v>
      </c>
      <c r="G264" s="1257">
        <v>19615</v>
      </c>
      <c r="H264" s="1257">
        <v>19697</v>
      </c>
      <c r="I264" s="1257">
        <v>20378</v>
      </c>
      <c r="J264" s="1257">
        <v>19872</v>
      </c>
      <c r="K264" s="1257">
        <v>20000</v>
      </c>
      <c r="L264" s="1257">
        <v>20126</v>
      </c>
      <c r="M264" s="1257">
        <v>20459</v>
      </c>
      <c r="N264" s="1257">
        <v>20263</v>
      </c>
      <c r="O264" s="1258">
        <v>19795.666666666668</v>
      </c>
      <c r="P264" s="877"/>
    </row>
    <row r="265" spans="1:16" x14ac:dyDescent="0.2">
      <c r="A265" s="1255">
        <v>10404</v>
      </c>
      <c r="B265" s="1256" t="s">
        <v>961</v>
      </c>
      <c r="C265" s="1257">
        <v>257</v>
      </c>
      <c r="D265" s="1257">
        <v>255</v>
      </c>
      <c r="E265" s="1257">
        <v>251</v>
      </c>
      <c r="F265" s="1257">
        <v>245</v>
      </c>
      <c r="G265" s="1257">
        <v>270</v>
      </c>
      <c r="H265" s="1257">
        <v>269</v>
      </c>
      <c r="I265" s="1257">
        <v>276</v>
      </c>
      <c r="J265" s="1257">
        <v>271</v>
      </c>
      <c r="K265" s="1257">
        <v>271</v>
      </c>
      <c r="L265" s="1257">
        <v>267</v>
      </c>
      <c r="M265" s="1257">
        <v>274</v>
      </c>
      <c r="N265" s="1257">
        <v>273</v>
      </c>
      <c r="O265" s="1258">
        <v>264.91666666666669</v>
      </c>
      <c r="P265" s="877"/>
    </row>
    <row r="266" spans="1:16" x14ac:dyDescent="0.2">
      <c r="A266" s="1255">
        <v>10101</v>
      </c>
      <c r="B266" s="1256" t="s">
        <v>962</v>
      </c>
      <c r="C266" s="1257">
        <v>29933</v>
      </c>
      <c r="D266" s="1257">
        <v>29913</v>
      </c>
      <c r="E266" s="1257">
        <v>29648</v>
      </c>
      <c r="F266" s="1257">
        <v>30285</v>
      </c>
      <c r="G266" s="1257">
        <v>30367</v>
      </c>
      <c r="H266" s="1257">
        <v>30316</v>
      </c>
      <c r="I266" s="1257">
        <v>31492</v>
      </c>
      <c r="J266" s="1257">
        <v>30841</v>
      </c>
      <c r="K266" s="1257">
        <v>30809</v>
      </c>
      <c r="L266" s="1257">
        <v>30898</v>
      </c>
      <c r="M266" s="1257">
        <v>31743</v>
      </c>
      <c r="N266" s="1257">
        <v>31912</v>
      </c>
      <c r="O266" s="1258">
        <v>30679.75</v>
      </c>
      <c r="P266" s="877"/>
    </row>
    <row r="267" spans="1:16" x14ac:dyDescent="0.2">
      <c r="A267" s="1255">
        <v>10302</v>
      </c>
      <c r="B267" s="1256" t="s">
        <v>963</v>
      </c>
      <c r="C267" s="1257">
        <v>1959</v>
      </c>
      <c r="D267" s="1257">
        <v>1984</v>
      </c>
      <c r="E267" s="1257">
        <v>2004</v>
      </c>
      <c r="F267" s="1257">
        <v>1995</v>
      </c>
      <c r="G267" s="1257">
        <v>1834</v>
      </c>
      <c r="H267" s="1257">
        <v>1840</v>
      </c>
      <c r="I267" s="1257">
        <v>1956</v>
      </c>
      <c r="J267" s="1257">
        <v>1871</v>
      </c>
      <c r="K267" s="1257">
        <v>1874</v>
      </c>
      <c r="L267" s="1257">
        <v>1893</v>
      </c>
      <c r="M267" s="1257">
        <v>1983</v>
      </c>
      <c r="N267" s="1257">
        <v>1919</v>
      </c>
      <c r="O267" s="1258">
        <v>1926</v>
      </c>
      <c r="P267" s="877"/>
    </row>
    <row r="268" spans="1:16" x14ac:dyDescent="0.2">
      <c r="A268" s="1255">
        <v>10109</v>
      </c>
      <c r="B268" s="1256" t="s">
        <v>964</v>
      </c>
      <c r="C268" s="1257">
        <v>4129</v>
      </c>
      <c r="D268" s="1257">
        <v>4164</v>
      </c>
      <c r="E268" s="1257">
        <v>4198</v>
      </c>
      <c r="F268" s="1257">
        <v>4235</v>
      </c>
      <c r="G268" s="1257">
        <v>4253</v>
      </c>
      <c r="H268" s="1257">
        <v>4260</v>
      </c>
      <c r="I268" s="1257">
        <v>4372</v>
      </c>
      <c r="J268" s="1257">
        <v>4337</v>
      </c>
      <c r="K268" s="1257">
        <v>4366</v>
      </c>
      <c r="L268" s="1257">
        <v>4349</v>
      </c>
      <c r="M268" s="1257">
        <v>4429</v>
      </c>
      <c r="N268" s="1257">
        <v>4487</v>
      </c>
      <c r="O268" s="1258">
        <v>4298.25</v>
      </c>
      <c r="P268" s="877"/>
    </row>
    <row r="269" spans="1:16" x14ac:dyDescent="0.2">
      <c r="A269" s="1255">
        <v>10206</v>
      </c>
      <c r="B269" s="1256" t="s">
        <v>965</v>
      </c>
      <c r="C269" s="1257">
        <v>1068</v>
      </c>
      <c r="D269" s="1257">
        <v>1055</v>
      </c>
      <c r="E269" s="1257">
        <v>1057</v>
      </c>
      <c r="F269" s="1257">
        <v>1064</v>
      </c>
      <c r="G269" s="1257">
        <v>1071</v>
      </c>
      <c r="H269" s="1257">
        <v>1076</v>
      </c>
      <c r="I269" s="1257">
        <v>1080</v>
      </c>
      <c r="J269" s="1257">
        <v>1061</v>
      </c>
      <c r="K269" s="1257">
        <v>1069</v>
      </c>
      <c r="L269" s="1257">
        <v>1064</v>
      </c>
      <c r="M269" s="1257">
        <v>1077</v>
      </c>
      <c r="N269" s="1257">
        <v>1089</v>
      </c>
      <c r="O269" s="1258">
        <v>1069.25</v>
      </c>
      <c r="P269" s="877"/>
    </row>
    <row r="270" spans="1:16" x14ac:dyDescent="0.2">
      <c r="A270" s="1255">
        <v>10303</v>
      </c>
      <c r="B270" s="1256" t="s">
        <v>966</v>
      </c>
      <c r="C270" s="1257">
        <v>3986</v>
      </c>
      <c r="D270" s="1257">
        <v>4004</v>
      </c>
      <c r="E270" s="1257">
        <v>3983</v>
      </c>
      <c r="F270" s="1257">
        <v>3991</v>
      </c>
      <c r="G270" s="1257">
        <v>3981</v>
      </c>
      <c r="H270" s="1257">
        <v>3979</v>
      </c>
      <c r="I270" s="1257">
        <v>4086</v>
      </c>
      <c r="J270" s="1257">
        <v>4026</v>
      </c>
      <c r="K270" s="1257">
        <v>4053</v>
      </c>
      <c r="L270" s="1257">
        <v>4053</v>
      </c>
      <c r="M270" s="1257">
        <v>4084</v>
      </c>
      <c r="N270" s="1257">
        <v>4142</v>
      </c>
      <c r="O270" s="1258">
        <v>4030.6666666666665</v>
      </c>
      <c r="P270" s="877"/>
    </row>
    <row r="271" spans="1:16" x14ac:dyDescent="0.2">
      <c r="A271" s="1255">
        <v>10304</v>
      </c>
      <c r="B271" s="1256" t="s">
        <v>967</v>
      </c>
      <c r="C271" s="1257">
        <v>1311</v>
      </c>
      <c r="D271" s="1257">
        <v>1310</v>
      </c>
      <c r="E271" s="1257">
        <v>1326</v>
      </c>
      <c r="F271" s="1257">
        <v>1310</v>
      </c>
      <c r="G271" s="1257">
        <v>1291</v>
      </c>
      <c r="H271" s="1257">
        <v>1292</v>
      </c>
      <c r="I271" s="1257">
        <v>1334</v>
      </c>
      <c r="J271" s="1257">
        <v>1296</v>
      </c>
      <c r="K271" s="1257">
        <v>1287</v>
      </c>
      <c r="L271" s="1257">
        <v>1271</v>
      </c>
      <c r="M271" s="1257">
        <v>1309</v>
      </c>
      <c r="N271" s="1257">
        <v>1327</v>
      </c>
      <c r="O271" s="1258">
        <v>1305.3333333333333</v>
      </c>
      <c r="P271" s="877"/>
    </row>
    <row r="272" spans="1:16" x14ac:dyDescent="0.2">
      <c r="A272" s="1255">
        <v>10207</v>
      </c>
      <c r="B272" s="1256" t="s">
        <v>968</v>
      </c>
      <c r="C272" s="1257">
        <v>1656</v>
      </c>
      <c r="D272" s="1257">
        <v>1656</v>
      </c>
      <c r="E272" s="1257">
        <v>1640</v>
      </c>
      <c r="F272" s="1257">
        <v>1639</v>
      </c>
      <c r="G272" s="1257">
        <v>1642</v>
      </c>
      <c r="H272" s="1257">
        <v>1634</v>
      </c>
      <c r="I272" s="1257">
        <v>1739</v>
      </c>
      <c r="J272" s="1257">
        <v>1631</v>
      </c>
      <c r="K272" s="1257">
        <v>1639</v>
      </c>
      <c r="L272" s="1257">
        <v>1640</v>
      </c>
      <c r="M272" s="1257">
        <v>1732</v>
      </c>
      <c r="N272" s="1257">
        <v>1632</v>
      </c>
      <c r="O272" s="1258">
        <v>1656.6666666666667</v>
      </c>
      <c r="P272" s="877"/>
    </row>
    <row r="273" spans="1:16" x14ac:dyDescent="0.2">
      <c r="A273" s="1255">
        <v>10208</v>
      </c>
      <c r="B273" s="1256" t="s">
        <v>969</v>
      </c>
      <c r="C273" s="1257">
        <v>8101</v>
      </c>
      <c r="D273" s="1257">
        <v>8091</v>
      </c>
      <c r="E273" s="1257">
        <v>8076</v>
      </c>
      <c r="F273" s="1257">
        <v>8084</v>
      </c>
      <c r="G273" s="1257">
        <v>8097</v>
      </c>
      <c r="H273" s="1257">
        <v>8094</v>
      </c>
      <c r="I273" s="1257">
        <v>8231</v>
      </c>
      <c r="J273" s="1257">
        <v>8046</v>
      </c>
      <c r="K273" s="1257">
        <v>8050</v>
      </c>
      <c r="L273" s="1257">
        <v>8021</v>
      </c>
      <c r="M273" s="1257">
        <v>8082</v>
      </c>
      <c r="N273" s="1257">
        <v>8022</v>
      </c>
      <c r="O273" s="1258">
        <v>8082.916666666667</v>
      </c>
      <c r="P273" s="877"/>
    </row>
    <row r="274" spans="1:16" x14ac:dyDescent="0.2">
      <c r="A274" s="1255">
        <v>10209</v>
      </c>
      <c r="B274" s="1256" t="s">
        <v>970</v>
      </c>
      <c r="C274" s="1257">
        <v>2308</v>
      </c>
      <c r="D274" s="1257">
        <v>2294</v>
      </c>
      <c r="E274" s="1257">
        <v>2286</v>
      </c>
      <c r="F274" s="1257">
        <v>2283</v>
      </c>
      <c r="G274" s="1257">
        <v>2285</v>
      </c>
      <c r="H274" s="1257">
        <v>2283</v>
      </c>
      <c r="I274" s="1257">
        <v>2458</v>
      </c>
      <c r="J274" s="1257">
        <v>2307</v>
      </c>
      <c r="K274" s="1257">
        <v>2308</v>
      </c>
      <c r="L274" s="1257">
        <v>2340</v>
      </c>
      <c r="M274" s="1257">
        <v>2482</v>
      </c>
      <c r="N274" s="1257">
        <v>2379</v>
      </c>
      <c r="O274" s="1258">
        <v>2334.4166666666665</v>
      </c>
      <c r="P274" s="877"/>
    </row>
    <row r="275" spans="1:16" x14ac:dyDescent="0.2">
      <c r="A275" s="1255">
        <v>10210</v>
      </c>
      <c r="B275" s="1256" t="s">
        <v>971</v>
      </c>
      <c r="C275" s="1257">
        <v>1451</v>
      </c>
      <c r="D275" s="1257">
        <v>1436</v>
      </c>
      <c r="E275" s="1257">
        <v>1440</v>
      </c>
      <c r="F275" s="1257">
        <v>1452</v>
      </c>
      <c r="G275" s="1257">
        <v>1438</v>
      </c>
      <c r="H275" s="1257">
        <v>1456</v>
      </c>
      <c r="I275" s="1257">
        <v>1518</v>
      </c>
      <c r="J275" s="1257">
        <v>1483</v>
      </c>
      <c r="K275" s="1257">
        <v>1473</v>
      </c>
      <c r="L275" s="1257">
        <v>1489</v>
      </c>
      <c r="M275" s="1257">
        <v>1538</v>
      </c>
      <c r="N275" s="1257">
        <v>1525</v>
      </c>
      <c r="O275" s="1258">
        <v>1474.9166666666667</v>
      </c>
      <c r="P275" s="877"/>
    </row>
    <row r="276" spans="1:16" x14ac:dyDescent="0.2">
      <c r="A276" s="1255">
        <v>10305</v>
      </c>
      <c r="B276" s="1256" t="s">
        <v>972</v>
      </c>
      <c r="C276" s="1257">
        <v>3022</v>
      </c>
      <c r="D276" s="1257">
        <v>3036</v>
      </c>
      <c r="E276" s="1257">
        <v>3025</v>
      </c>
      <c r="F276" s="1257">
        <v>3028</v>
      </c>
      <c r="G276" s="1257">
        <v>2800</v>
      </c>
      <c r="H276" s="1257">
        <v>2827</v>
      </c>
      <c r="I276" s="1257">
        <v>2917</v>
      </c>
      <c r="J276" s="1257">
        <v>2859</v>
      </c>
      <c r="K276" s="1257">
        <v>2851</v>
      </c>
      <c r="L276" s="1257">
        <v>2840</v>
      </c>
      <c r="M276" s="1257">
        <v>2886</v>
      </c>
      <c r="N276" s="1257">
        <v>2888</v>
      </c>
      <c r="O276" s="1258">
        <v>2914.9166666666665</v>
      </c>
      <c r="P276" s="877"/>
    </row>
    <row r="277" spans="1:16" x14ac:dyDescent="0.2">
      <c r="A277" s="1255">
        <v>10306</v>
      </c>
      <c r="B277" s="1256" t="s">
        <v>973</v>
      </c>
      <c r="C277" s="1257">
        <v>2440</v>
      </c>
      <c r="D277" s="1257">
        <v>2419</v>
      </c>
      <c r="E277" s="1257">
        <v>2400</v>
      </c>
      <c r="F277" s="1257">
        <v>2386</v>
      </c>
      <c r="G277" s="1257">
        <v>2408</v>
      </c>
      <c r="H277" s="1257">
        <v>2414</v>
      </c>
      <c r="I277" s="1257">
        <v>2508</v>
      </c>
      <c r="J277" s="1257">
        <v>2460</v>
      </c>
      <c r="K277" s="1257">
        <v>2457</v>
      </c>
      <c r="L277" s="1257">
        <v>2420</v>
      </c>
      <c r="M277" s="1257">
        <v>2447</v>
      </c>
      <c r="N277" s="1257">
        <v>2458</v>
      </c>
      <c r="O277" s="1258">
        <v>2434.75</v>
      </c>
      <c r="P277" s="877"/>
    </row>
    <row r="278" spans="1:16" x14ac:dyDescent="0.2">
      <c r="A278" s="1255">
        <v>10307</v>
      </c>
      <c r="B278" s="1256" t="s">
        <v>974</v>
      </c>
      <c r="C278" s="1257">
        <v>2371</v>
      </c>
      <c r="D278" s="1257">
        <v>2370</v>
      </c>
      <c r="E278" s="1257">
        <v>2351</v>
      </c>
      <c r="F278" s="1257">
        <v>2366</v>
      </c>
      <c r="G278" s="1257">
        <v>2357</v>
      </c>
      <c r="H278" s="1257">
        <v>2359</v>
      </c>
      <c r="I278" s="1257">
        <v>2443</v>
      </c>
      <c r="J278" s="1257">
        <v>2365</v>
      </c>
      <c r="K278" s="1257">
        <v>2391</v>
      </c>
      <c r="L278" s="1257">
        <v>2404</v>
      </c>
      <c r="M278" s="1257">
        <v>2464</v>
      </c>
      <c r="N278" s="1257">
        <v>2444</v>
      </c>
      <c r="O278" s="1258">
        <v>2390.4166666666665</v>
      </c>
      <c r="P278" s="877"/>
    </row>
    <row r="279" spans="1:16" x14ac:dyDescent="0.2">
      <c r="A279" s="1255">
        <v>11201</v>
      </c>
      <c r="B279" s="1256" t="s">
        <v>975</v>
      </c>
      <c r="C279" s="1257">
        <v>5549</v>
      </c>
      <c r="D279" s="1257">
        <v>5604</v>
      </c>
      <c r="E279" s="1257">
        <v>5660</v>
      </c>
      <c r="F279" s="1257">
        <v>5662</v>
      </c>
      <c r="G279" s="1257">
        <v>5567</v>
      </c>
      <c r="H279" s="1257">
        <v>5536</v>
      </c>
      <c r="I279" s="1257">
        <v>5738</v>
      </c>
      <c r="J279" s="1257">
        <v>5660</v>
      </c>
      <c r="K279" s="1257">
        <v>5683</v>
      </c>
      <c r="L279" s="1257">
        <v>5684</v>
      </c>
      <c r="M279" s="1257">
        <v>5765</v>
      </c>
      <c r="N279" s="1257">
        <v>5805</v>
      </c>
      <c r="O279" s="1258">
        <v>5659.416666666667</v>
      </c>
      <c r="P279" s="877"/>
    </row>
    <row r="280" spans="1:16" x14ac:dyDescent="0.2">
      <c r="A280" s="1255">
        <v>11401</v>
      </c>
      <c r="B280" s="1256" t="s">
        <v>976</v>
      </c>
      <c r="C280" s="1257">
        <v>774</v>
      </c>
      <c r="D280" s="1257">
        <v>775</v>
      </c>
      <c r="E280" s="1257">
        <v>776</v>
      </c>
      <c r="F280" s="1257">
        <v>775</v>
      </c>
      <c r="G280" s="1257">
        <v>771</v>
      </c>
      <c r="H280" s="1257">
        <v>760</v>
      </c>
      <c r="I280" s="1257">
        <v>764</v>
      </c>
      <c r="J280" s="1257">
        <v>744</v>
      </c>
      <c r="K280" s="1257">
        <v>717</v>
      </c>
      <c r="L280" s="1257">
        <v>713</v>
      </c>
      <c r="M280" s="1257">
        <v>722</v>
      </c>
      <c r="N280" s="1257">
        <v>735</v>
      </c>
      <c r="O280" s="1258">
        <v>752.16666666666663</v>
      </c>
      <c r="P280" s="877"/>
    </row>
    <row r="281" spans="1:16" x14ac:dyDescent="0.2">
      <c r="A281" s="1255">
        <v>11202</v>
      </c>
      <c r="B281" s="1256" t="s">
        <v>977</v>
      </c>
      <c r="C281" s="1257">
        <v>1230</v>
      </c>
      <c r="D281" s="1257">
        <v>1269</v>
      </c>
      <c r="E281" s="1257">
        <v>1264</v>
      </c>
      <c r="F281" s="1257">
        <v>1279</v>
      </c>
      <c r="G281" s="1257">
        <v>1256</v>
      </c>
      <c r="H281" s="1257">
        <v>1242</v>
      </c>
      <c r="I281" s="1257">
        <v>1270</v>
      </c>
      <c r="J281" s="1257">
        <v>1249</v>
      </c>
      <c r="K281" s="1257">
        <v>1257</v>
      </c>
      <c r="L281" s="1257">
        <v>1265</v>
      </c>
      <c r="M281" s="1257">
        <v>1275</v>
      </c>
      <c r="N281" s="1257">
        <v>1302</v>
      </c>
      <c r="O281" s="1258">
        <v>1263.1666666666667</v>
      </c>
      <c r="P281" s="877"/>
    </row>
    <row r="282" spans="1:16" x14ac:dyDescent="0.2">
      <c r="A282" s="1255">
        <v>11301</v>
      </c>
      <c r="B282" s="1256" t="s">
        <v>978</v>
      </c>
      <c r="C282" s="1257">
        <v>651</v>
      </c>
      <c r="D282" s="1257">
        <v>652</v>
      </c>
      <c r="E282" s="1257">
        <v>654</v>
      </c>
      <c r="F282" s="1257">
        <v>663</v>
      </c>
      <c r="G282" s="1257">
        <v>649</v>
      </c>
      <c r="H282" s="1257">
        <v>643</v>
      </c>
      <c r="I282" s="1257">
        <v>680</v>
      </c>
      <c r="J282" s="1257">
        <v>679</v>
      </c>
      <c r="K282" s="1257">
        <v>667</v>
      </c>
      <c r="L282" s="1257">
        <v>680</v>
      </c>
      <c r="M282" s="1257">
        <v>680</v>
      </c>
      <c r="N282" s="1257">
        <v>690</v>
      </c>
      <c r="O282" s="1258">
        <v>665.66666666666663</v>
      </c>
      <c r="P282" s="877"/>
    </row>
    <row r="283" spans="1:16" x14ac:dyDescent="0.2">
      <c r="A283" s="1255">
        <v>11101</v>
      </c>
      <c r="B283" s="1256" t="s">
        <v>979</v>
      </c>
      <c r="C283" s="1257">
        <v>8648</v>
      </c>
      <c r="D283" s="1257">
        <v>8704</v>
      </c>
      <c r="E283" s="1257">
        <v>8733</v>
      </c>
      <c r="F283" s="1257">
        <v>8759</v>
      </c>
      <c r="G283" s="1257">
        <v>8775</v>
      </c>
      <c r="H283" s="1257">
        <v>8663</v>
      </c>
      <c r="I283" s="1257">
        <v>9048</v>
      </c>
      <c r="J283" s="1257">
        <v>8781</v>
      </c>
      <c r="K283" s="1257">
        <v>8817</v>
      </c>
      <c r="L283" s="1257">
        <v>8881</v>
      </c>
      <c r="M283" s="1257">
        <v>9149</v>
      </c>
      <c r="N283" s="1257">
        <v>9074</v>
      </c>
      <c r="O283" s="1258">
        <v>8836</v>
      </c>
      <c r="P283" s="877"/>
    </row>
    <row r="284" spans="1:16" x14ac:dyDescent="0.2">
      <c r="A284" s="1255">
        <v>11203</v>
      </c>
      <c r="B284" s="1256" t="s">
        <v>980</v>
      </c>
      <c r="C284" s="1257">
        <v>500</v>
      </c>
      <c r="D284" s="1257">
        <v>495</v>
      </c>
      <c r="E284" s="1257">
        <v>492</v>
      </c>
      <c r="F284" s="1257">
        <v>485</v>
      </c>
      <c r="G284" s="1257">
        <v>493</v>
      </c>
      <c r="H284" s="1257">
        <v>489</v>
      </c>
      <c r="I284" s="1257">
        <v>547</v>
      </c>
      <c r="J284" s="1257">
        <v>519</v>
      </c>
      <c r="K284" s="1257">
        <v>515</v>
      </c>
      <c r="L284" s="1257">
        <v>515</v>
      </c>
      <c r="M284" s="1257">
        <v>530</v>
      </c>
      <c r="N284" s="1257">
        <v>505</v>
      </c>
      <c r="O284" s="1258">
        <v>507.08333333333331</v>
      </c>
      <c r="P284" s="877"/>
    </row>
    <row r="285" spans="1:16" x14ac:dyDescent="0.2">
      <c r="A285" s="1255">
        <v>11102</v>
      </c>
      <c r="B285" s="1256" t="s">
        <v>981</v>
      </c>
      <c r="C285" s="1257">
        <v>196</v>
      </c>
      <c r="D285" s="1257">
        <v>194</v>
      </c>
      <c r="E285" s="1257">
        <v>199</v>
      </c>
      <c r="F285" s="1257">
        <v>199</v>
      </c>
      <c r="G285" s="1257">
        <v>200</v>
      </c>
      <c r="H285" s="1257">
        <v>195</v>
      </c>
      <c r="I285" s="1257">
        <v>208</v>
      </c>
      <c r="J285" s="1257">
        <v>182</v>
      </c>
      <c r="K285" s="1257">
        <v>181</v>
      </c>
      <c r="L285" s="1257">
        <v>181</v>
      </c>
      <c r="M285" s="1257">
        <v>188</v>
      </c>
      <c r="N285" s="1257">
        <v>187</v>
      </c>
      <c r="O285" s="1258">
        <v>192.5</v>
      </c>
      <c r="P285" s="877"/>
    </row>
    <row r="286" spans="1:16" x14ac:dyDescent="0.2">
      <c r="A286" s="1255">
        <v>11302</v>
      </c>
      <c r="B286" s="1256" t="s">
        <v>982</v>
      </c>
      <c r="C286" s="1257">
        <v>142</v>
      </c>
      <c r="D286" s="1257">
        <v>138</v>
      </c>
      <c r="E286" s="1257">
        <v>137</v>
      </c>
      <c r="F286" s="1257">
        <v>138</v>
      </c>
      <c r="G286" s="1257">
        <v>136</v>
      </c>
      <c r="H286" s="1257">
        <v>142</v>
      </c>
      <c r="I286" s="1257">
        <v>145</v>
      </c>
      <c r="J286" s="1257">
        <v>143</v>
      </c>
      <c r="K286" s="1257">
        <v>151</v>
      </c>
      <c r="L286" s="1257">
        <v>149</v>
      </c>
      <c r="M286" s="1257">
        <v>151</v>
      </c>
      <c r="N286" s="1257">
        <v>153</v>
      </c>
      <c r="O286" s="1258">
        <v>143.75</v>
      </c>
      <c r="P286" s="877"/>
    </row>
    <row r="287" spans="1:16" x14ac:dyDescent="0.2">
      <c r="A287" s="1255">
        <v>11402</v>
      </c>
      <c r="B287" s="1256" t="s">
        <v>983</v>
      </c>
      <c r="C287" s="1257">
        <v>466</v>
      </c>
      <c r="D287" s="1257">
        <v>472</v>
      </c>
      <c r="E287" s="1257">
        <v>479</v>
      </c>
      <c r="F287" s="1257">
        <v>482</v>
      </c>
      <c r="G287" s="1257">
        <v>477</v>
      </c>
      <c r="H287" s="1257">
        <v>465</v>
      </c>
      <c r="I287" s="1257">
        <v>476</v>
      </c>
      <c r="J287" s="1257">
        <v>484</v>
      </c>
      <c r="K287" s="1257">
        <v>478</v>
      </c>
      <c r="L287" s="1257">
        <v>485</v>
      </c>
      <c r="M287" s="1257">
        <v>495</v>
      </c>
      <c r="N287" s="1257">
        <v>508</v>
      </c>
      <c r="O287" s="1258">
        <v>480.58333333333331</v>
      </c>
      <c r="P287" s="877"/>
    </row>
    <row r="288" spans="1:16" x14ac:dyDescent="0.2">
      <c r="A288" s="1255">
        <v>11303</v>
      </c>
      <c r="B288" s="1256" t="s">
        <v>984</v>
      </c>
      <c r="C288" s="1257">
        <v>114</v>
      </c>
      <c r="D288" s="1257">
        <v>106</v>
      </c>
      <c r="E288" s="1257">
        <v>105</v>
      </c>
      <c r="F288" s="1257">
        <v>105</v>
      </c>
      <c r="G288" s="1257">
        <v>111</v>
      </c>
      <c r="H288" s="1257">
        <v>113</v>
      </c>
      <c r="I288" s="1257">
        <v>115</v>
      </c>
      <c r="J288" s="1257">
        <v>115</v>
      </c>
      <c r="K288" s="1257">
        <v>115</v>
      </c>
      <c r="L288" s="1257">
        <v>101</v>
      </c>
      <c r="M288" s="1257">
        <v>86</v>
      </c>
      <c r="N288" s="1257">
        <v>88</v>
      </c>
      <c r="O288" s="1258">
        <v>106.16666666666667</v>
      </c>
      <c r="P288" s="877"/>
    </row>
    <row r="289" spans="1:16" x14ac:dyDescent="0.2">
      <c r="A289" s="1255">
        <v>12202</v>
      </c>
      <c r="B289" s="1256" t="s">
        <v>985</v>
      </c>
      <c r="C289" s="1257">
        <v>0</v>
      </c>
      <c r="D289" s="1257">
        <v>0</v>
      </c>
      <c r="E289" s="1257">
        <v>0</v>
      </c>
      <c r="F289" s="1257">
        <v>0</v>
      </c>
      <c r="G289" s="1257">
        <v>0</v>
      </c>
      <c r="H289" s="1257">
        <v>0</v>
      </c>
      <c r="I289" s="1257">
        <v>0</v>
      </c>
      <c r="J289" s="1257">
        <v>0</v>
      </c>
      <c r="K289" s="1257">
        <v>0</v>
      </c>
      <c r="L289" s="1257">
        <v>0</v>
      </c>
      <c r="M289" s="1257">
        <v>0</v>
      </c>
      <c r="N289" s="1257">
        <v>0</v>
      </c>
      <c r="O289" s="1258">
        <v>0</v>
      </c>
      <c r="P289" s="877"/>
    </row>
    <row r="290" spans="1:16" x14ac:dyDescent="0.2">
      <c r="A290" s="1255">
        <v>12201</v>
      </c>
      <c r="B290" s="1256" t="s">
        <v>986</v>
      </c>
      <c r="C290" s="1257">
        <v>152</v>
      </c>
      <c r="D290" s="1257">
        <v>143</v>
      </c>
      <c r="E290" s="1257">
        <v>127</v>
      </c>
      <c r="F290" s="1257">
        <v>125</v>
      </c>
      <c r="G290" s="1257">
        <v>112</v>
      </c>
      <c r="H290" s="1257">
        <v>131</v>
      </c>
      <c r="I290" s="1257">
        <v>295</v>
      </c>
      <c r="J290" s="1257">
        <v>131</v>
      </c>
      <c r="K290" s="1257">
        <v>131</v>
      </c>
      <c r="L290" s="1257">
        <v>129</v>
      </c>
      <c r="M290" s="1257">
        <v>118</v>
      </c>
      <c r="N290" s="1257">
        <v>118</v>
      </c>
      <c r="O290" s="1258">
        <v>142.66666666666666</v>
      </c>
      <c r="P290" s="877"/>
    </row>
    <row r="291" spans="1:16" x14ac:dyDescent="0.2">
      <c r="A291" s="1255">
        <v>12102</v>
      </c>
      <c r="B291" s="1256" t="s">
        <v>987</v>
      </c>
      <c r="C291" s="1257">
        <v>1</v>
      </c>
      <c r="D291" s="1257">
        <v>1</v>
      </c>
      <c r="E291" s="1257">
        <v>1</v>
      </c>
      <c r="F291" s="1257">
        <v>1</v>
      </c>
      <c r="G291" s="1257">
        <v>1</v>
      </c>
      <c r="H291" s="1257">
        <v>1</v>
      </c>
      <c r="I291" s="1257">
        <v>7</v>
      </c>
      <c r="J291" s="1257">
        <v>1</v>
      </c>
      <c r="K291" s="1257">
        <v>1</v>
      </c>
      <c r="L291" s="1257">
        <v>1</v>
      </c>
      <c r="M291" s="1257">
        <v>1</v>
      </c>
      <c r="N291" s="1257">
        <v>1</v>
      </c>
      <c r="O291" s="1258">
        <v>1.5</v>
      </c>
      <c r="P291" s="877"/>
    </row>
    <row r="292" spans="1:16" x14ac:dyDescent="0.2">
      <c r="A292" s="1255">
        <v>12301</v>
      </c>
      <c r="B292" s="1256" t="s">
        <v>988</v>
      </c>
      <c r="C292" s="1257">
        <v>542</v>
      </c>
      <c r="D292" s="1257">
        <v>542</v>
      </c>
      <c r="E292" s="1257">
        <v>537</v>
      </c>
      <c r="F292" s="1257">
        <v>542</v>
      </c>
      <c r="G292" s="1257">
        <v>542</v>
      </c>
      <c r="H292" s="1257">
        <v>560</v>
      </c>
      <c r="I292" s="1257">
        <v>572</v>
      </c>
      <c r="J292" s="1257">
        <v>586</v>
      </c>
      <c r="K292" s="1257">
        <v>595</v>
      </c>
      <c r="L292" s="1257">
        <v>582</v>
      </c>
      <c r="M292" s="1257">
        <v>613</v>
      </c>
      <c r="N292" s="1257">
        <v>609</v>
      </c>
      <c r="O292" s="1258">
        <v>568.5</v>
      </c>
      <c r="P292" s="877"/>
    </row>
    <row r="293" spans="1:16" x14ac:dyDescent="0.2">
      <c r="A293" s="1255">
        <v>12302</v>
      </c>
      <c r="B293" s="1256" t="s">
        <v>989</v>
      </c>
      <c r="C293" s="1257">
        <v>16</v>
      </c>
      <c r="D293" s="1257">
        <v>16</v>
      </c>
      <c r="E293" s="1257">
        <v>14</v>
      </c>
      <c r="F293" s="1257">
        <v>14</v>
      </c>
      <c r="G293" s="1257">
        <v>14</v>
      </c>
      <c r="H293" s="1257">
        <v>16</v>
      </c>
      <c r="I293" s="1257">
        <v>16</v>
      </c>
      <c r="J293" s="1257">
        <v>13</v>
      </c>
      <c r="K293" s="1257">
        <v>15</v>
      </c>
      <c r="L293" s="1257">
        <v>15</v>
      </c>
      <c r="M293" s="1257">
        <v>15</v>
      </c>
      <c r="N293" s="1257">
        <v>12</v>
      </c>
      <c r="O293" s="1258">
        <v>14.666666666666666</v>
      </c>
      <c r="P293" s="877"/>
    </row>
    <row r="294" spans="1:16" x14ac:dyDescent="0.2">
      <c r="A294" s="1255">
        <v>12401</v>
      </c>
      <c r="B294" s="1256" t="s">
        <v>990</v>
      </c>
      <c r="C294" s="1257">
        <v>3415</v>
      </c>
      <c r="D294" s="1257">
        <v>3415</v>
      </c>
      <c r="E294" s="1257">
        <v>3422</v>
      </c>
      <c r="F294" s="1257">
        <v>3406</v>
      </c>
      <c r="G294" s="1257">
        <v>3372</v>
      </c>
      <c r="H294" s="1257">
        <v>3396</v>
      </c>
      <c r="I294" s="1257">
        <v>3439</v>
      </c>
      <c r="J294" s="1257">
        <v>3497</v>
      </c>
      <c r="K294" s="1257">
        <v>3512</v>
      </c>
      <c r="L294" s="1257">
        <v>3535</v>
      </c>
      <c r="M294" s="1257">
        <v>3678</v>
      </c>
      <c r="N294" s="1257">
        <v>3600</v>
      </c>
      <c r="O294" s="1258">
        <v>3473.9166666666665</v>
      </c>
      <c r="P294" s="877"/>
    </row>
    <row r="295" spans="1:16" x14ac:dyDescent="0.2">
      <c r="A295" s="1255">
        <v>12101</v>
      </c>
      <c r="B295" s="1256" t="s">
        <v>991</v>
      </c>
      <c r="C295" s="1257">
        <v>6092</v>
      </c>
      <c r="D295" s="1257">
        <v>6108</v>
      </c>
      <c r="E295" s="1257">
        <v>6111</v>
      </c>
      <c r="F295" s="1257">
        <v>6105</v>
      </c>
      <c r="G295" s="1257">
        <v>6148</v>
      </c>
      <c r="H295" s="1257">
        <v>6171</v>
      </c>
      <c r="I295" s="1257">
        <v>6401</v>
      </c>
      <c r="J295" s="1257">
        <v>6283</v>
      </c>
      <c r="K295" s="1257">
        <v>6313</v>
      </c>
      <c r="L295" s="1257">
        <v>6334</v>
      </c>
      <c r="M295" s="1257">
        <v>6365</v>
      </c>
      <c r="N295" s="1257">
        <v>6371</v>
      </c>
      <c r="O295" s="1258">
        <v>6233.5</v>
      </c>
      <c r="P295" s="877"/>
    </row>
    <row r="296" spans="1:16" x14ac:dyDescent="0.2">
      <c r="A296" s="1255">
        <v>12103</v>
      </c>
      <c r="B296" s="1256" t="s">
        <v>992</v>
      </c>
      <c r="C296" s="1257">
        <v>0</v>
      </c>
      <c r="D296" s="1257">
        <v>0</v>
      </c>
      <c r="E296" s="1257">
        <v>3</v>
      </c>
      <c r="F296" s="1257">
        <v>3</v>
      </c>
      <c r="G296" s="1257">
        <v>3</v>
      </c>
      <c r="H296" s="1257">
        <v>3</v>
      </c>
      <c r="I296" s="1257">
        <v>25</v>
      </c>
      <c r="J296" s="1257">
        <v>3</v>
      </c>
      <c r="K296" s="1257">
        <v>3</v>
      </c>
      <c r="L296" s="1257">
        <v>3</v>
      </c>
      <c r="M296" s="1257">
        <v>3</v>
      </c>
      <c r="N296" s="1257">
        <v>3</v>
      </c>
      <c r="O296" s="1258">
        <v>4.333333333333333</v>
      </c>
      <c r="P296" s="877"/>
    </row>
    <row r="297" spans="1:16" x14ac:dyDescent="0.2">
      <c r="A297" s="1255">
        <v>12104</v>
      </c>
      <c r="B297" s="1256" t="s">
        <v>993</v>
      </c>
      <c r="C297" s="1257">
        <v>1</v>
      </c>
      <c r="D297" s="1257">
        <v>1</v>
      </c>
      <c r="E297" s="1257">
        <v>1</v>
      </c>
      <c r="F297" s="1257">
        <v>1</v>
      </c>
      <c r="G297" s="1257">
        <v>0</v>
      </c>
      <c r="H297" s="1257">
        <v>0</v>
      </c>
      <c r="I297" s="1257">
        <v>0</v>
      </c>
      <c r="J297" s="1257">
        <v>0</v>
      </c>
      <c r="K297" s="1257">
        <v>0</v>
      </c>
      <c r="L297" s="1257">
        <v>0</v>
      </c>
      <c r="M297" s="1257">
        <v>0</v>
      </c>
      <c r="N297" s="1257">
        <v>0</v>
      </c>
      <c r="O297" s="1258">
        <v>0.33333333333333331</v>
      </c>
      <c r="P297" s="877"/>
    </row>
    <row r="298" spans="1:16" x14ac:dyDescent="0.2">
      <c r="A298" s="1255">
        <v>12303</v>
      </c>
      <c r="B298" s="1256" t="s">
        <v>994</v>
      </c>
      <c r="C298" s="1257">
        <v>6</v>
      </c>
      <c r="D298" s="1257">
        <v>6</v>
      </c>
      <c r="E298" s="1257">
        <v>6</v>
      </c>
      <c r="F298" s="1257">
        <v>6</v>
      </c>
      <c r="G298" s="1257">
        <v>6</v>
      </c>
      <c r="H298" s="1257">
        <v>6</v>
      </c>
      <c r="I298" s="1257">
        <v>5</v>
      </c>
      <c r="J298" s="1257">
        <v>5</v>
      </c>
      <c r="K298" s="1257">
        <v>5</v>
      </c>
      <c r="L298" s="1257">
        <v>5</v>
      </c>
      <c r="M298" s="1257">
        <v>5</v>
      </c>
      <c r="N298" s="1257">
        <v>5</v>
      </c>
      <c r="O298" s="1258">
        <v>5.5</v>
      </c>
      <c r="P298" s="877"/>
    </row>
    <row r="299" spans="1:16" x14ac:dyDescent="0.2">
      <c r="A299" s="1255">
        <v>12402</v>
      </c>
      <c r="B299" s="1256" t="s">
        <v>995</v>
      </c>
      <c r="C299" s="1257">
        <v>5</v>
      </c>
      <c r="D299" s="1257">
        <v>5</v>
      </c>
      <c r="E299" s="1257">
        <v>5</v>
      </c>
      <c r="F299" s="1257">
        <v>5</v>
      </c>
      <c r="G299" s="1257">
        <v>5</v>
      </c>
      <c r="H299" s="1257">
        <v>8</v>
      </c>
      <c r="I299" s="1257">
        <v>9</v>
      </c>
      <c r="J299" s="1257">
        <v>9</v>
      </c>
      <c r="K299" s="1257">
        <v>9</v>
      </c>
      <c r="L299" s="1257">
        <v>7</v>
      </c>
      <c r="M299" s="1257">
        <v>9</v>
      </c>
      <c r="N299" s="1257">
        <v>9</v>
      </c>
      <c r="O299" s="1258">
        <v>7.083333333333333</v>
      </c>
      <c r="P299" s="877"/>
    </row>
    <row r="300" spans="1:16" x14ac:dyDescent="0.2">
      <c r="A300" s="1255">
        <v>13502</v>
      </c>
      <c r="B300" s="1256" t="s">
        <v>996</v>
      </c>
      <c r="C300" s="1257">
        <v>682</v>
      </c>
      <c r="D300" s="1257">
        <v>677</v>
      </c>
      <c r="E300" s="1257">
        <v>657</v>
      </c>
      <c r="F300" s="1257">
        <v>655</v>
      </c>
      <c r="G300" s="1257">
        <v>659</v>
      </c>
      <c r="H300" s="1257">
        <v>659</v>
      </c>
      <c r="I300" s="1257">
        <v>660</v>
      </c>
      <c r="J300" s="1257">
        <v>647</v>
      </c>
      <c r="K300" s="1257">
        <v>640</v>
      </c>
      <c r="L300" s="1257">
        <v>657</v>
      </c>
      <c r="M300" s="1257">
        <v>657</v>
      </c>
      <c r="N300" s="1257">
        <v>665</v>
      </c>
      <c r="O300" s="1258">
        <v>659.58333333333337</v>
      </c>
      <c r="P300" s="877"/>
    </row>
    <row r="301" spans="1:16" x14ac:dyDescent="0.2">
      <c r="A301" s="1255">
        <v>13402</v>
      </c>
      <c r="B301" s="1256" t="s">
        <v>997</v>
      </c>
      <c r="C301" s="1257">
        <v>11406</v>
      </c>
      <c r="D301" s="1257">
        <v>11402</v>
      </c>
      <c r="E301" s="1257">
        <v>11485</v>
      </c>
      <c r="F301" s="1257">
        <v>11475</v>
      </c>
      <c r="G301" s="1257">
        <v>11430</v>
      </c>
      <c r="H301" s="1257">
        <v>11387</v>
      </c>
      <c r="I301" s="1257">
        <v>11667</v>
      </c>
      <c r="J301" s="1257">
        <v>11477</v>
      </c>
      <c r="K301" s="1257">
        <v>11515</v>
      </c>
      <c r="L301" s="1257">
        <v>11684</v>
      </c>
      <c r="M301" s="1257">
        <v>11862</v>
      </c>
      <c r="N301" s="1257">
        <v>12001</v>
      </c>
      <c r="O301" s="1258">
        <v>11565.916666666666</v>
      </c>
      <c r="P301" s="877"/>
    </row>
    <row r="302" spans="1:16" x14ac:dyDescent="0.2">
      <c r="A302" s="1255">
        <v>13403</v>
      </c>
      <c r="B302" s="1256" t="s">
        <v>998</v>
      </c>
      <c r="C302" s="1257">
        <v>1960</v>
      </c>
      <c r="D302" s="1257">
        <v>1965</v>
      </c>
      <c r="E302" s="1257">
        <v>1958</v>
      </c>
      <c r="F302" s="1257">
        <v>1975</v>
      </c>
      <c r="G302" s="1257">
        <v>1945</v>
      </c>
      <c r="H302" s="1257">
        <v>1957</v>
      </c>
      <c r="I302" s="1257">
        <v>1970</v>
      </c>
      <c r="J302" s="1257">
        <v>1950</v>
      </c>
      <c r="K302" s="1257">
        <v>1946</v>
      </c>
      <c r="L302" s="1257">
        <v>1972</v>
      </c>
      <c r="M302" s="1257">
        <v>1977</v>
      </c>
      <c r="N302" s="1257">
        <v>1958</v>
      </c>
      <c r="O302" s="1258">
        <v>1961.0833333333333</v>
      </c>
      <c r="P302" s="877"/>
    </row>
    <row r="303" spans="1:16" x14ac:dyDescent="0.2">
      <c r="A303" s="1255">
        <v>13102</v>
      </c>
      <c r="B303" s="1256" t="s">
        <v>999</v>
      </c>
      <c r="C303" s="1257">
        <v>8574</v>
      </c>
      <c r="D303" s="1257">
        <v>8628</v>
      </c>
      <c r="E303" s="1257">
        <v>8645</v>
      </c>
      <c r="F303" s="1257">
        <v>8691</v>
      </c>
      <c r="G303" s="1257">
        <v>8685</v>
      </c>
      <c r="H303" s="1257">
        <v>8666</v>
      </c>
      <c r="I303" s="1257">
        <v>8921</v>
      </c>
      <c r="J303" s="1257">
        <v>8737</v>
      </c>
      <c r="K303" s="1257">
        <v>8702</v>
      </c>
      <c r="L303" s="1257">
        <v>8734</v>
      </c>
      <c r="M303" s="1257">
        <v>8852</v>
      </c>
      <c r="N303" s="1257">
        <v>8812</v>
      </c>
      <c r="O303" s="1258">
        <v>8720.5833333333339</v>
      </c>
      <c r="P303" s="877"/>
    </row>
    <row r="304" spans="1:16" x14ac:dyDescent="0.2">
      <c r="A304" s="1255">
        <v>13103</v>
      </c>
      <c r="B304" s="1256" t="s">
        <v>1000</v>
      </c>
      <c r="C304" s="1257">
        <v>22692</v>
      </c>
      <c r="D304" s="1257">
        <v>22857</v>
      </c>
      <c r="E304" s="1257">
        <v>22949</v>
      </c>
      <c r="F304" s="1257">
        <v>22991</v>
      </c>
      <c r="G304" s="1257">
        <v>22919</v>
      </c>
      <c r="H304" s="1257">
        <v>22724</v>
      </c>
      <c r="I304" s="1257">
        <v>23366</v>
      </c>
      <c r="J304" s="1257">
        <v>22879</v>
      </c>
      <c r="K304" s="1257">
        <v>22796</v>
      </c>
      <c r="L304" s="1257">
        <v>22838</v>
      </c>
      <c r="M304" s="1257">
        <v>23080</v>
      </c>
      <c r="N304" s="1257">
        <v>23167</v>
      </c>
      <c r="O304" s="1258">
        <v>22938.166666666668</v>
      </c>
      <c r="P304" s="877"/>
    </row>
    <row r="305" spans="1:16" x14ac:dyDescent="0.2">
      <c r="A305" s="1255">
        <v>13301</v>
      </c>
      <c r="B305" s="1256" t="s">
        <v>1001</v>
      </c>
      <c r="C305" s="1257">
        <v>17512</v>
      </c>
      <c r="D305" s="1257">
        <v>17755</v>
      </c>
      <c r="E305" s="1257">
        <v>17960</v>
      </c>
      <c r="F305" s="1257">
        <v>18102</v>
      </c>
      <c r="G305" s="1257">
        <v>18248</v>
      </c>
      <c r="H305" s="1257">
        <v>18198</v>
      </c>
      <c r="I305" s="1257">
        <v>18385</v>
      </c>
      <c r="J305" s="1257">
        <v>18117</v>
      </c>
      <c r="K305" s="1257">
        <v>18039</v>
      </c>
      <c r="L305" s="1257">
        <v>18138</v>
      </c>
      <c r="M305" s="1257">
        <v>18325</v>
      </c>
      <c r="N305" s="1257">
        <v>18246</v>
      </c>
      <c r="O305" s="1258">
        <v>18085.416666666668</v>
      </c>
      <c r="P305" s="877"/>
    </row>
    <row r="306" spans="1:16" x14ac:dyDescent="0.2">
      <c r="A306" s="1255">
        <v>13104</v>
      </c>
      <c r="B306" s="1256" t="s">
        <v>1002</v>
      </c>
      <c r="C306" s="1257">
        <v>9074</v>
      </c>
      <c r="D306" s="1257">
        <v>9022</v>
      </c>
      <c r="E306" s="1257">
        <v>8909</v>
      </c>
      <c r="F306" s="1257">
        <v>8842</v>
      </c>
      <c r="G306" s="1257">
        <v>8684</v>
      </c>
      <c r="H306" s="1257">
        <v>8628</v>
      </c>
      <c r="I306" s="1257">
        <v>8934</v>
      </c>
      <c r="J306" s="1257">
        <v>8680</v>
      </c>
      <c r="K306" s="1257">
        <v>8576</v>
      </c>
      <c r="L306" s="1257">
        <v>8593</v>
      </c>
      <c r="M306" s="1257">
        <v>8608</v>
      </c>
      <c r="N306" s="1257">
        <v>8555</v>
      </c>
      <c r="O306" s="1258">
        <v>8758.75</v>
      </c>
      <c r="P306" s="877"/>
    </row>
    <row r="307" spans="1:16" x14ac:dyDescent="0.2">
      <c r="A307" s="1255">
        <v>13503</v>
      </c>
      <c r="B307" s="1256" t="s">
        <v>1003</v>
      </c>
      <c r="C307" s="1257">
        <v>4463</v>
      </c>
      <c r="D307" s="1257">
        <v>4490</v>
      </c>
      <c r="E307" s="1257">
        <v>4520</v>
      </c>
      <c r="F307" s="1257">
        <v>4577</v>
      </c>
      <c r="G307" s="1257">
        <v>4576</v>
      </c>
      <c r="H307" s="1257">
        <v>4624</v>
      </c>
      <c r="I307" s="1257">
        <v>4714</v>
      </c>
      <c r="J307" s="1257">
        <v>4666</v>
      </c>
      <c r="K307" s="1257">
        <v>4628</v>
      </c>
      <c r="L307" s="1257">
        <v>4636</v>
      </c>
      <c r="M307" s="1257">
        <v>4754</v>
      </c>
      <c r="N307" s="1257">
        <v>4791</v>
      </c>
      <c r="O307" s="1258">
        <v>4619.916666666667</v>
      </c>
      <c r="P307" s="877"/>
    </row>
    <row r="308" spans="1:16" x14ac:dyDescent="0.2">
      <c r="A308" s="1255">
        <v>13105</v>
      </c>
      <c r="B308" s="1256" t="s">
        <v>1004</v>
      </c>
      <c r="C308" s="1257">
        <v>11655</v>
      </c>
      <c r="D308" s="1257">
        <v>11726</v>
      </c>
      <c r="E308" s="1257">
        <v>11794</v>
      </c>
      <c r="F308" s="1257">
        <v>11820</v>
      </c>
      <c r="G308" s="1257">
        <v>11738</v>
      </c>
      <c r="H308" s="1257">
        <v>11767</v>
      </c>
      <c r="I308" s="1257">
        <v>12335</v>
      </c>
      <c r="J308" s="1257">
        <v>12169</v>
      </c>
      <c r="K308" s="1257">
        <v>12249</v>
      </c>
      <c r="L308" s="1257">
        <v>12486</v>
      </c>
      <c r="M308" s="1257">
        <v>12816</v>
      </c>
      <c r="N308" s="1257">
        <v>12903</v>
      </c>
      <c r="O308" s="1258">
        <v>12121.5</v>
      </c>
      <c r="P308" s="877"/>
    </row>
    <row r="309" spans="1:16" x14ac:dyDescent="0.2">
      <c r="A309" s="1255">
        <v>13602</v>
      </c>
      <c r="B309" s="1256" t="s">
        <v>1005</v>
      </c>
      <c r="C309" s="1257">
        <v>4562</v>
      </c>
      <c r="D309" s="1257">
        <v>4606</v>
      </c>
      <c r="E309" s="1257">
        <v>4655</v>
      </c>
      <c r="F309" s="1257">
        <v>4682</v>
      </c>
      <c r="G309" s="1257">
        <v>4783</v>
      </c>
      <c r="H309" s="1257">
        <v>4690</v>
      </c>
      <c r="I309" s="1257">
        <v>4760</v>
      </c>
      <c r="J309" s="1257">
        <v>4740</v>
      </c>
      <c r="K309" s="1257">
        <v>4741</v>
      </c>
      <c r="L309" s="1257">
        <v>4726</v>
      </c>
      <c r="M309" s="1257">
        <v>4773</v>
      </c>
      <c r="N309" s="1257">
        <v>4796</v>
      </c>
      <c r="O309" s="1258">
        <v>4709.5</v>
      </c>
      <c r="P309" s="877"/>
    </row>
    <row r="310" spans="1:16" x14ac:dyDescent="0.2">
      <c r="A310" s="1255">
        <v>13106</v>
      </c>
      <c r="B310" s="1256" t="s">
        <v>1006</v>
      </c>
      <c r="C310" s="1257">
        <v>7297</v>
      </c>
      <c r="D310" s="1257">
        <v>7303</v>
      </c>
      <c r="E310" s="1257">
        <v>7318</v>
      </c>
      <c r="F310" s="1257">
        <v>7368</v>
      </c>
      <c r="G310" s="1257">
        <v>7446</v>
      </c>
      <c r="H310" s="1257">
        <v>7520</v>
      </c>
      <c r="I310" s="1257">
        <v>7995</v>
      </c>
      <c r="J310" s="1257">
        <v>7757</v>
      </c>
      <c r="K310" s="1257">
        <v>7784</v>
      </c>
      <c r="L310" s="1257">
        <v>7890</v>
      </c>
      <c r="M310" s="1257">
        <v>8110</v>
      </c>
      <c r="N310" s="1257">
        <v>8032</v>
      </c>
      <c r="O310" s="1258">
        <v>7651.666666666667</v>
      </c>
      <c r="P310" s="877"/>
    </row>
    <row r="311" spans="1:16" x14ac:dyDescent="0.2">
      <c r="A311" s="1255">
        <v>13107</v>
      </c>
      <c r="B311" s="1256" t="s">
        <v>1007</v>
      </c>
      <c r="C311" s="1257">
        <v>8905</v>
      </c>
      <c r="D311" s="1257">
        <v>8967</v>
      </c>
      <c r="E311" s="1257">
        <v>8931</v>
      </c>
      <c r="F311" s="1257">
        <v>8970</v>
      </c>
      <c r="G311" s="1257">
        <v>8975</v>
      </c>
      <c r="H311" s="1257">
        <v>8901</v>
      </c>
      <c r="I311" s="1257">
        <v>9188</v>
      </c>
      <c r="J311" s="1257">
        <v>9036</v>
      </c>
      <c r="K311" s="1257">
        <v>9037</v>
      </c>
      <c r="L311" s="1257">
        <v>9054</v>
      </c>
      <c r="M311" s="1257">
        <v>9191</v>
      </c>
      <c r="N311" s="1257">
        <v>9195</v>
      </c>
      <c r="O311" s="1258">
        <v>9029.1666666666661</v>
      </c>
      <c r="P311" s="877"/>
    </row>
    <row r="312" spans="1:16" x14ac:dyDescent="0.2">
      <c r="A312" s="1255">
        <v>13108</v>
      </c>
      <c r="B312" s="1256" t="s">
        <v>1008</v>
      </c>
      <c r="C312" s="1257">
        <v>4752</v>
      </c>
      <c r="D312" s="1257">
        <v>4774</v>
      </c>
      <c r="E312" s="1257">
        <v>4808</v>
      </c>
      <c r="F312" s="1257">
        <v>4766</v>
      </c>
      <c r="G312" s="1257">
        <v>4737</v>
      </c>
      <c r="H312" s="1257">
        <v>4703</v>
      </c>
      <c r="I312" s="1257">
        <v>4820</v>
      </c>
      <c r="J312" s="1257">
        <v>4748</v>
      </c>
      <c r="K312" s="1257">
        <v>4708</v>
      </c>
      <c r="L312" s="1257">
        <v>4748</v>
      </c>
      <c r="M312" s="1257">
        <v>4788</v>
      </c>
      <c r="N312" s="1257">
        <v>4812</v>
      </c>
      <c r="O312" s="1258">
        <v>4763.666666666667</v>
      </c>
      <c r="P312" s="877"/>
    </row>
    <row r="313" spans="1:16" x14ac:dyDescent="0.2">
      <c r="A313" s="1255">
        <v>13603</v>
      </c>
      <c r="B313" s="1256" t="s">
        <v>1009</v>
      </c>
      <c r="C313" s="1257">
        <v>4423</v>
      </c>
      <c r="D313" s="1257">
        <v>4450</v>
      </c>
      <c r="E313" s="1257">
        <v>4455</v>
      </c>
      <c r="F313" s="1257">
        <v>4480</v>
      </c>
      <c r="G313" s="1257">
        <v>4445</v>
      </c>
      <c r="H313" s="1257">
        <v>4385</v>
      </c>
      <c r="I313" s="1257">
        <v>4504</v>
      </c>
      <c r="J313" s="1257">
        <v>4400</v>
      </c>
      <c r="K313" s="1257">
        <v>4397</v>
      </c>
      <c r="L313" s="1257">
        <v>4434</v>
      </c>
      <c r="M313" s="1257">
        <v>4488</v>
      </c>
      <c r="N313" s="1257">
        <v>4525</v>
      </c>
      <c r="O313" s="1258">
        <v>4448.833333333333</v>
      </c>
      <c r="P313" s="877"/>
    </row>
    <row r="314" spans="1:16" x14ac:dyDescent="0.2">
      <c r="A314" s="1255">
        <v>13109</v>
      </c>
      <c r="B314" s="1256" t="s">
        <v>1010</v>
      </c>
      <c r="C314" s="1257">
        <v>3384</v>
      </c>
      <c r="D314" s="1257">
        <v>3371</v>
      </c>
      <c r="E314" s="1257">
        <v>3370</v>
      </c>
      <c r="F314" s="1257">
        <v>3344</v>
      </c>
      <c r="G314" s="1257">
        <v>3301</v>
      </c>
      <c r="H314" s="1257">
        <v>3289</v>
      </c>
      <c r="I314" s="1257">
        <v>3395</v>
      </c>
      <c r="J314" s="1257">
        <v>3281</v>
      </c>
      <c r="K314" s="1257">
        <v>3282</v>
      </c>
      <c r="L314" s="1257">
        <v>3263</v>
      </c>
      <c r="M314" s="1257">
        <v>3244</v>
      </c>
      <c r="N314" s="1257">
        <v>3207</v>
      </c>
      <c r="O314" s="1258">
        <v>3310.9166666666665</v>
      </c>
      <c r="P314" s="877"/>
    </row>
    <row r="315" spans="1:16" x14ac:dyDescent="0.2">
      <c r="A315" s="1255">
        <v>13110</v>
      </c>
      <c r="B315" s="1256" t="s">
        <v>1011</v>
      </c>
      <c r="C315" s="1257">
        <v>24350</v>
      </c>
      <c r="D315" s="1257">
        <v>24499</v>
      </c>
      <c r="E315" s="1257">
        <v>24582</v>
      </c>
      <c r="F315" s="1257">
        <v>24568</v>
      </c>
      <c r="G315" s="1257">
        <v>24609</v>
      </c>
      <c r="H315" s="1257">
        <v>24301</v>
      </c>
      <c r="I315" s="1257">
        <v>24956</v>
      </c>
      <c r="J315" s="1257">
        <v>24710</v>
      </c>
      <c r="K315" s="1257">
        <v>24599</v>
      </c>
      <c r="L315" s="1257">
        <v>24790</v>
      </c>
      <c r="M315" s="1257">
        <v>24971</v>
      </c>
      <c r="N315" s="1257">
        <v>25003</v>
      </c>
      <c r="O315" s="1258">
        <v>24661.5</v>
      </c>
      <c r="P315" s="877"/>
    </row>
    <row r="316" spans="1:16" x14ac:dyDescent="0.2">
      <c r="A316" s="1255">
        <v>13111</v>
      </c>
      <c r="B316" s="1256" t="s">
        <v>1012</v>
      </c>
      <c r="C316" s="1257">
        <v>18322</v>
      </c>
      <c r="D316" s="1257">
        <v>18446</v>
      </c>
      <c r="E316" s="1257">
        <v>18537</v>
      </c>
      <c r="F316" s="1257">
        <v>18584</v>
      </c>
      <c r="G316" s="1257">
        <v>18514</v>
      </c>
      <c r="H316" s="1257">
        <v>18349</v>
      </c>
      <c r="I316" s="1257">
        <v>18805</v>
      </c>
      <c r="J316" s="1257">
        <v>18557</v>
      </c>
      <c r="K316" s="1257">
        <v>18525</v>
      </c>
      <c r="L316" s="1257">
        <v>18619</v>
      </c>
      <c r="M316" s="1257">
        <v>18845</v>
      </c>
      <c r="N316" s="1257">
        <v>18941</v>
      </c>
      <c r="O316" s="1258">
        <v>18587</v>
      </c>
      <c r="P316" s="877"/>
    </row>
    <row r="317" spans="1:16" x14ac:dyDescent="0.2">
      <c r="A317" s="1255">
        <v>13112</v>
      </c>
      <c r="B317" s="1256" t="s">
        <v>1013</v>
      </c>
      <c r="C317" s="1257">
        <v>36204</v>
      </c>
      <c r="D317" s="1257">
        <v>36566</v>
      </c>
      <c r="E317" s="1257">
        <v>37098</v>
      </c>
      <c r="F317" s="1257">
        <v>37194</v>
      </c>
      <c r="G317" s="1257">
        <v>37468</v>
      </c>
      <c r="H317" s="1257">
        <v>37548</v>
      </c>
      <c r="I317" s="1257">
        <v>38531</v>
      </c>
      <c r="J317" s="1257">
        <v>37802</v>
      </c>
      <c r="K317" s="1257">
        <v>37688</v>
      </c>
      <c r="L317" s="1257">
        <v>37762</v>
      </c>
      <c r="M317" s="1257">
        <v>38256</v>
      </c>
      <c r="N317" s="1257">
        <v>38579</v>
      </c>
      <c r="O317" s="1258">
        <v>37558</v>
      </c>
      <c r="P317" s="877"/>
    </row>
    <row r="318" spans="1:16" x14ac:dyDescent="0.2">
      <c r="A318" s="1255">
        <v>13113</v>
      </c>
      <c r="B318" s="1256" t="s">
        <v>1014</v>
      </c>
      <c r="C318" s="1257">
        <v>1554</v>
      </c>
      <c r="D318" s="1257">
        <v>1592</v>
      </c>
      <c r="E318" s="1257">
        <v>1570</v>
      </c>
      <c r="F318" s="1257">
        <v>1572</v>
      </c>
      <c r="G318" s="1257">
        <v>1574</v>
      </c>
      <c r="H318" s="1257">
        <v>1557</v>
      </c>
      <c r="I318" s="1257">
        <v>1584</v>
      </c>
      <c r="J318" s="1257">
        <v>1580</v>
      </c>
      <c r="K318" s="1257">
        <v>1601</v>
      </c>
      <c r="L318" s="1257">
        <v>1629</v>
      </c>
      <c r="M318" s="1257">
        <v>1654</v>
      </c>
      <c r="N318" s="1257">
        <v>1679</v>
      </c>
      <c r="O318" s="1258">
        <v>1595.5</v>
      </c>
      <c r="P318" s="877"/>
    </row>
    <row r="319" spans="1:16" x14ac:dyDescent="0.2">
      <c r="A319" s="1255">
        <v>13302</v>
      </c>
      <c r="B319" s="1256" t="s">
        <v>1015</v>
      </c>
      <c r="C319" s="1257">
        <v>13668</v>
      </c>
      <c r="D319" s="1257">
        <v>13853</v>
      </c>
      <c r="E319" s="1257">
        <v>13878</v>
      </c>
      <c r="F319" s="1257">
        <v>13901</v>
      </c>
      <c r="G319" s="1257">
        <v>13921</v>
      </c>
      <c r="H319" s="1257">
        <v>13955</v>
      </c>
      <c r="I319" s="1257">
        <v>14346</v>
      </c>
      <c r="J319" s="1257">
        <v>14177</v>
      </c>
      <c r="K319" s="1257">
        <v>14176</v>
      </c>
      <c r="L319" s="1257">
        <v>14327</v>
      </c>
      <c r="M319" s="1257">
        <v>14572</v>
      </c>
      <c r="N319" s="1257">
        <v>14590</v>
      </c>
      <c r="O319" s="1258">
        <v>14113.666666666666</v>
      </c>
      <c r="P319" s="877"/>
    </row>
    <row r="320" spans="1:16" x14ac:dyDescent="0.2">
      <c r="A320" s="1255">
        <v>13114</v>
      </c>
      <c r="B320" s="1256" t="s">
        <v>1016</v>
      </c>
      <c r="C320" s="1257">
        <v>1893</v>
      </c>
      <c r="D320" s="1257">
        <v>1910</v>
      </c>
      <c r="E320" s="1257">
        <v>1903</v>
      </c>
      <c r="F320" s="1257">
        <v>1908</v>
      </c>
      <c r="G320" s="1257">
        <v>1927</v>
      </c>
      <c r="H320" s="1257">
        <v>1922</v>
      </c>
      <c r="I320" s="1257">
        <v>1969</v>
      </c>
      <c r="J320" s="1257">
        <v>1931</v>
      </c>
      <c r="K320" s="1257">
        <v>1917</v>
      </c>
      <c r="L320" s="1257">
        <v>1954</v>
      </c>
      <c r="M320" s="1257">
        <v>1987</v>
      </c>
      <c r="N320" s="1257">
        <v>1989</v>
      </c>
      <c r="O320" s="1258">
        <v>1934.1666666666667</v>
      </c>
      <c r="P320" s="877"/>
    </row>
    <row r="321" spans="1:16" x14ac:dyDescent="0.2">
      <c r="A321" s="1255">
        <v>13115</v>
      </c>
      <c r="B321" s="1256" t="s">
        <v>1017</v>
      </c>
      <c r="C321" s="1257">
        <v>2918</v>
      </c>
      <c r="D321" s="1257">
        <v>2926</v>
      </c>
      <c r="E321" s="1257">
        <v>2943</v>
      </c>
      <c r="F321" s="1257">
        <v>2930</v>
      </c>
      <c r="G321" s="1257">
        <v>2897</v>
      </c>
      <c r="H321" s="1257">
        <v>2936</v>
      </c>
      <c r="I321" s="1257">
        <v>2952</v>
      </c>
      <c r="J321" s="1257">
        <v>2834</v>
      </c>
      <c r="K321" s="1257">
        <v>2805</v>
      </c>
      <c r="L321" s="1257">
        <v>2801</v>
      </c>
      <c r="M321" s="1257">
        <v>2847</v>
      </c>
      <c r="N321" s="1257">
        <v>2812</v>
      </c>
      <c r="O321" s="1258">
        <v>2883.4166666666665</v>
      </c>
      <c r="P321" s="877"/>
    </row>
    <row r="322" spans="1:16" x14ac:dyDescent="0.2">
      <c r="A322" s="1255">
        <v>13116</v>
      </c>
      <c r="B322" s="1256" t="s">
        <v>1018</v>
      </c>
      <c r="C322" s="1257">
        <v>17860</v>
      </c>
      <c r="D322" s="1257">
        <v>18039</v>
      </c>
      <c r="E322" s="1257">
        <v>18070</v>
      </c>
      <c r="F322" s="1257">
        <v>18098</v>
      </c>
      <c r="G322" s="1257">
        <v>18108</v>
      </c>
      <c r="H322" s="1257">
        <v>18001</v>
      </c>
      <c r="I322" s="1257">
        <v>18572</v>
      </c>
      <c r="J322" s="1257">
        <v>18176</v>
      </c>
      <c r="K322" s="1257">
        <v>18142</v>
      </c>
      <c r="L322" s="1257">
        <v>18175</v>
      </c>
      <c r="M322" s="1257">
        <v>18354</v>
      </c>
      <c r="N322" s="1257">
        <v>18254</v>
      </c>
      <c r="O322" s="1258">
        <v>18154.083333333332</v>
      </c>
      <c r="P322" s="877"/>
    </row>
    <row r="323" spans="1:16" x14ac:dyDescent="0.2">
      <c r="A323" s="1255">
        <v>13117</v>
      </c>
      <c r="B323" s="1256" t="s">
        <v>1019</v>
      </c>
      <c r="C323" s="1257">
        <v>12154</v>
      </c>
      <c r="D323" s="1257">
        <v>12219</v>
      </c>
      <c r="E323" s="1257">
        <v>12224</v>
      </c>
      <c r="F323" s="1257">
        <v>12238</v>
      </c>
      <c r="G323" s="1257">
        <v>12169</v>
      </c>
      <c r="H323" s="1257">
        <v>12067</v>
      </c>
      <c r="I323" s="1257">
        <v>12501</v>
      </c>
      <c r="J323" s="1257">
        <v>12340</v>
      </c>
      <c r="K323" s="1257">
        <v>12401</v>
      </c>
      <c r="L323" s="1257">
        <v>12567</v>
      </c>
      <c r="M323" s="1257">
        <v>12774</v>
      </c>
      <c r="N323" s="1257">
        <v>12795</v>
      </c>
      <c r="O323" s="1258">
        <v>12370.75</v>
      </c>
      <c r="P323" s="877"/>
    </row>
    <row r="324" spans="1:16" x14ac:dyDescent="0.2">
      <c r="A324" s="1255">
        <v>13118</v>
      </c>
      <c r="B324" s="1256" t="s">
        <v>1020</v>
      </c>
      <c r="C324" s="1257">
        <v>6682</v>
      </c>
      <c r="D324" s="1257">
        <v>6711</v>
      </c>
      <c r="E324" s="1257">
        <v>6777</v>
      </c>
      <c r="F324" s="1257">
        <v>6832</v>
      </c>
      <c r="G324" s="1257">
        <v>6796</v>
      </c>
      <c r="H324" s="1257">
        <v>6806</v>
      </c>
      <c r="I324" s="1257">
        <v>7003</v>
      </c>
      <c r="J324" s="1257">
        <v>6888</v>
      </c>
      <c r="K324" s="1257">
        <v>6900</v>
      </c>
      <c r="L324" s="1257">
        <v>6985</v>
      </c>
      <c r="M324" s="1257">
        <v>7086</v>
      </c>
      <c r="N324" s="1257">
        <v>7115</v>
      </c>
      <c r="O324" s="1258">
        <v>6881.75</v>
      </c>
      <c r="P324" s="877"/>
    </row>
    <row r="325" spans="1:16" x14ac:dyDescent="0.2">
      <c r="A325" s="1255">
        <v>13119</v>
      </c>
      <c r="B325" s="1256" t="s">
        <v>1021</v>
      </c>
      <c r="C325" s="1257">
        <v>25413</v>
      </c>
      <c r="D325" s="1257">
        <v>25307</v>
      </c>
      <c r="E325" s="1257">
        <v>24764</v>
      </c>
      <c r="F325" s="1257">
        <v>25161</v>
      </c>
      <c r="G325" s="1257">
        <v>25113</v>
      </c>
      <c r="H325" s="1257">
        <v>24889</v>
      </c>
      <c r="I325" s="1257">
        <v>25674</v>
      </c>
      <c r="J325" s="1257">
        <v>24992</v>
      </c>
      <c r="K325" s="1257">
        <v>24814</v>
      </c>
      <c r="L325" s="1257">
        <v>24716</v>
      </c>
      <c r="M325" s="1257">
        <v>24909</v>
      </c>
      <c r="N325" s="1257">
        <v>24889</v>
      </c>
      <c r="O325" s="1258">
        <v>25053.416666666668</v>
      </c>
      <c r="P325" s="877"/>
    </row>
    <row r="326" spans="1:16" x14ac:dyDescent="0.2">
      <c r="A326" s="1255">
        <v>13504</v>
      </c>
      <c r="B326" s="1256" t="s">
        <v>1022</v>
      </c>
      <c r="C326" s="1257">
        <v>2116</v>
      </c>
      <c r="D326" s="1257">
        <v>2208</v>
      </c>
      <c r="E326" s="1257">
        <v>2228</v>
      </c>
      <c r="F326" s="1257">
        <v>2229</v>
      </c>
      <c r="G326" s="1257">
        <v>2206</v>
      </c>
      <c r="H326" s="1257">
        <v>2199</v>
      </c>
      <c r="I326" s="1257">
        <v>2266</v>
      </c>
      <c r="J326" s="1257">
        <v>2212</v>
      </c>
      <c r="K326" s="1257">
        <v>2164</v>
      </c>
      <c r="L326" s="1257">
        <v>2155</v>
      </c>
      <c r="M326" s="1257">
        <v>2186</v>
      </c>
      <c r="N326" s="1257">
        <v>2156</v>
      </c>
      <c r="O326" s="1258">
        <v>2193.75</v>
      </c>
      <c r="P326" s="877"/>
    </row>
    <row r="327" spans="1:16" x14ac:dyDescent="0.2">
      <c r="A327" s="1255">
        <v>13501</v>
      </c>
      <c r="B327" s="1256" t="s">
        <v>1023</v>
      </c>
      <c r="C327" s="1257">
        <v>12263</v>
      </c>
      <c r="D327" s="1257">
        <v>12355</v>
      </c>
      <c r="E327" s="1257">
        <v>12412</v>
      </c>
      <c r="F327" s="1257">
        <v>12398</v>
      </c>
      <c r="G327" s="1257">
        <v>12315</v>
      </c>
      <c r="H327" s="1257">
        <v>12239</v>
      </c>
      <c r="I327" s="1257">
        <v>12661</v>
      </c>
      <c r="J327" s="1257">
        <v>12423</v>
      </c>
      <c r="K327" s="1257">
        <v>12374</v>
      </c>
      <c r="L327" s="1257">
        <v>12460</v>
      </c>
      <c r="M327" s="1257">
        <v>12693</v>
      </c>
      <c r="N327" s="1257">
        <v>12897</v>
      </c>
      <c r="O327" s="1258">
        <v>12457.5</v>
      </c>
      <c r="P327" s="877"/>
    </row>
    <row r="328" spans="1:16" x14ac:dyDescent="0.2">
      <c r="A328" s="1255">
        <v>13120</v>
      </c>
      <c r="B328" s="1256" t="s">
        <v>1024</v>
      </c>
      <c r="C328" s="1257">
        <v>1727</v>
      </c>
      <c r="D328" s="1257">
        <v>1765</v>
      </c>
      <c r="E328" s="1257">
        <v>1762</v>
      </c>
      <c r="F328" s="1257">
        <v>1767</v>
      </c>
      <c r="G328" s="1257">
        <v>1819</v>
      </c>
      <c r="H328" s="1257">
        <v>1724</v>
      </c>
      <c r="I328" s="1257">
        <v>1807</v>
      </c>
      <c r="J328" s="1257">
        <v>1694</v>
      </c>
      <c r="K328" s="1257">
        <v>1723</v>
      </c>
      <c r="L328" s="1257">
        <v>1753</v>
      </c>
      <c r="M328" s="1257">
        <v>1809</v>
      </c>
      <c r="N328" s="1257">
        <v>1819</v>
      </c>
      <c r="O328" s="1258">
        <v>1764.0833333333333</v>
      </c>
      <c r="P328" s="877"/>
    </row>
    <row r="329" spans="1:16" x14ac:dyDescent="0.2">
      <c r="A329" s="1255">
        <v>13121</v>
      </c>
      <c r="B329" s="1256" t="s">
        <v>1025</v>
      </c>
      <c r="C329" s="1257">
        <v>14086</v>
      </c>
      <c r="D329" s="1257">
        <v>14172</v>
      </c>
      <c r="E329" s="1257">
        <v>14235</v>
      </c>
      <c r="F329" s="1257">
        <v>14216</v>
      </c>
      <c r="G329" s="1257">
        <v>14087</v>
      </c>
      <c r="H329" s="1257">
        <v>13932</v>
      </c>
      <c r="I329" s="1257">
        <v>14316</v>
      </c>
      <c r="J329" s="1257">
        <v>14005</v>
      </c>
      <c r="K329" s="1257">
        <v>13907</v>
      </c>
      <c r="L329" s="1257">
        <v>13995</v>
      </c>
      <c r="M329" s="1257">
        <v>14223</v>
      </c>
      <c r="N329" s="1257">
        <v>14091</v>
      </c>
      <c r="O329" s="1258">
        <v>14105.416666666666</v>
      </c>
      <c r="P329" s="877"/>
    </row>
    <row r="330" spans="1:16" x14ac:dyDescent="0.2">
      <c r="A330" s="1255">
        <v>13604</v>
      </c>
      <c r="B330" s="1256" t="s">
        <v>1026</v>
      </c>
      <c r="C330" s="1257">
        <v>6212</v>
      </c>
      <c r="D330" s="1257">
        <v>6243</v>
      </c>
      <c r="E330" s="1257">
        <v>6254</v>
      </c>
      <c r="F330" s="1257">
        <v>6231</v>
      </c>
      <c r="G330" s="1257">
        <v>6202</v>
      </c>
      <c r="H330" s="1257">
        <v>6103</v>
      </c>
      <c r="I330" s="1257">
        <v>6249</v>
      </c>
      <c r="J330" s="1257">
        <v>6130</v>
      </c>
      <c r="K330" s="1257">
        <v>6112</v>
      </c>
      <c r="L330" s="1257">
        <v>6120</v>
      </c>
      <c r="M330" s="1257">
        <v>6179</v>
      </c>
      <c r="N330" s="1257">
        <v>6233</v>
      </c>
      <c r="O330" s="1258">
        <v>6189</v>
      </c>
      <c r="P330" s="877"/>
    </row>
    <row r="331" spans="1:16" x14ac:dyDescent="0.2">
      <c r="A331" s="1255">
        <v>13404</v>
      </c>
      <c r="B331" s="1256" t="s">
        <v>1027</v>
      </c>
      <c r="C331" s="1257">
        <v>8431</v>
      </c>
      <c r="D331" s="1257">
        <v>8509</v>
      </c>
      <c r="E331" s="1257">
        <v>8506</v>
      </c>
      <c r="F331" s="1257">
        <v>8521</v>
      </c>
      <c r="G331" s="1257">
        <v>8435</v>
      </c>
      <c r="H331" s="1257">
        <v>8416</v>
      </c>
      <c r="I331" s="1257">
        <v>8714</v>
      </c>
      <c r="J331" s="1257">
        <v>8575</v>
      </c>
      <c r="K331" s="1257">
        <v>8662</v>
      </c>
      <c r="L331" s="1257">
        <v>8861</v>
      </c>
      <c r="M331" s="1257">
        <v>8985</v>
      </c>
      <c r="N331" s="1257">
        <v>8941</v>
      </c>
      <c r="O331" s="1258">
        <v>8629.6666666666661</v>
      </c>
      <c r="P331" s="877"/>
    </row>
    <row r="332" spans="1:16" x14ac:dyDescent="0.2">
      <c r="A332" s="1255">
        <v>13605</v>
      </c>
      <c r="B332" s="1256" t="s">
        <v>1028</v>
      </c>
      <c r="C332" s="1257">
        <v>8397</v>
      </c>
      <c r="D332" s="1257">
        <v>8422</v>
      </c>
      <c r="E332" s="1257">
        <v>8403</v>
      </c>
      <c r="F332" s="1257">
        <v>8508</v>
      </c>
      <c r="G332" s="1257">
        <v>8580</v>
      </c>
      <c r="H332" s="1257">
        <v>8603</v>
      </c>
      <c r="I332" s="1257">
        <v>8807</v>
      </c>
      <c r="J332" s="1257">
        <v>8767</v>
      </c>
      <c r="K332" s="1257">
        <v>8853</v>
      </c>
      <c r="L332" s="1257">
        <v>8913</v>
      </c>
      <c r="M332" s="1257">
        <v>8982</v>
      </c>
      <c r="N332" s="1257">
        <v>8967</v>
      </c>
      <c r="O332" s="1258">
        <v>8683.5</v>
      </c>
      <c r="P332" s="877"/>
    </row>
    <row r="333" spans="1:16" x14ac:dyDescent="0.2">
      <c r="A333" s="1255">
        <v>13122</v>
      </c>
      <c r="B333" s="1256" t="s">
        <v>1029</v>
      </c>
      <c r="C333" s="1257">
        <v>25457</v>
      </c>
      <c r="D333" s="1257">
        <v>25634</v>
      </c>
      <c r="E333" s="1257">
        <v>25681</v>
      </c>
      <c r="F333" s="1257">
        <v>25668</v>
      </c>
      <c r="G333" s="1257">
        <v>25646</v>
      </c>
      <c r="H333" s="1257">
        <v>25552</v>
      </c>
      <c r="I333" s="1257">
        <v>26407</v>
      </c>
      <c r="J333" s="1257">
        <v>26080</v>
      </c>
      <c r="K333" s="1257">
        <v>26080</v>
      </c>
      <c r="L333" s="1257">
        <v>26246</v>
      </c>
      <c r="M333" s="1257">
        <v>26485</v>
      </c>
      <c r="N333" s="1257">
        <v>26591</v>
      </c>
      <c r="O333" s="1258">
        <v>25960.583333333332</v>
      </c>
      <c r="P333" s="877"/>
    </row>
    <row r="334" spans="1:16" x14ac:dyDescent="0.2">
      <c r="A334" s="1255">
        <v>13202</v>
      </c>
      <c r="B334" s="1256" t="s">
        <v>1030</v>
      </c>
      <c r="C334" s="1257">
        <v>2074</v>
      </c>
      <c r="D334" s="1257">
        <v>2075</v>
      </c>
      <c r="E334" s="1257">
        <v>2073</v>
      </c>
      <c r="F334" s="1257">
        <v>2097</v>
      </c>
      <c r="G334" s="1257">
        <v>2084</v>
      </c>
      <c r="H334" s="1257">
        <v>2057</v>
      </c>
      <c r="I334" s="1257">
        <v>2099</v>
      </c>
      <c r="J334" s="1257">
        <v>2086</v>
      </c>
      <c r="K334" s="1257">
        <v>2080</v>
      </c>
      <c r="L334" s="1257">
        <v>2111</v>
      </c>
      <c r="M334" s="1257">
        <v>2118</v>
      </c>
      <c r="N334" s="1257">
        <v>2146</v>
      </c>
      <c r="O334" s="1258">
        <v>2091.6666666666665</v>
      </c>
      <c r="P334" s="877"/>
    </row>
    <row r="335" spans="1:16" x14ac:dyDescent="0.2">
      <c r="A335" s="1255">
        <v>13123</v>
      </c>
      <c r="B335" s="1256" t="s">
        <v>1031</v>
      </c>
      <c r="C335" s="1257">
        <v>270</v>
      </c>
      <c r="D335" s="1257">
        <v>292</v>
      </c>
      <c r="E335" s="1257">
        <v>288</v>
      </c>
      <c r="F335" s="1257">
        <v>295</v>
      </c>
      <c r="G335" s="1257">
        <v>308</v>
      </c>
      <c r="H335" s="1257">
        <v>318</v>
      </c>
      <c r="I335" s="1257">
        <v>340</v>
      </c>
      <c r="J335" s="1257">
        <v>328</v>
      </c>
      <c r="K335" s="1257">
        <v>328</v>
      </c>
      <c r="L335" s="1257">
        <v>339</v>
      </c>
      <c r="M335" s="1257">
        <v>341</v>
      </c>
      <c r="N335" s="1257">
        <v>348</v>
      </c>
      <c r="O335" s="1258">
        <v>316.25</v>
      </c>
      <c r="P335" s="877"/>
    </row>
    <row r="336" spans="1:16" x14ac:dyDescent="0.2">
      <c r="A336" s="1255">
        <v>13124</v>
      </c>
      <c r="B336" s="1256" t="s">
        <v>1032</v>
      </c>
      <c r="C336" s="1257">
        <v>29005</v>
      </c>
      <c r="D336" s="1257">
        <v>29338</v>
      </c>
      <c r="E336" s="1257">
        <v>29455</v>
      </c>
      <c r="F336" s="1257">
        <v>29548</v>
      </c>
      <c r="G336" s="1257">
        <v>29399</v>
      </c>
      <c r="H336" s="1257">
        <v>29294</v>
      </c>
      <c r="I336" s="1257">
        <v>29998</v>
      </c>
      <c r="J336" s="1257">
        <v>29507</v>
      </c>
      <c r="K336" s="1257">
        <v>29481</v>
      </c>
      <c r="L336" s="1257">
        <v>29540</v>
      </c>
      <c r="M336" s="1257">
        <v>29857</v>
      </c>
      <c r="N336" s="1257">
        <v>30201</v>
      </c>
      <c r="O336" s="1258">
        <v>29551.916666666668</v>
      </c>
      <c r="P336" s="877"/>
    </row>
    <row r="337" spans="1:16" x14ac:dyDescent="0.2">
      <c r="A337" s="1255">
        <v>13201</v>
      </c>
      <c r="B337" s="1256" t="s">
        <v>1033</v>
      </c>
      <c r="C337" s="1257">
        <v>20797</v>
      </c>
      <c r="D337" s="1257">
        <v>20998</v>
      </c>
      <c r="E337" s="1257">
        <v>21229</v>
      </c>
      <c r="F337" s="1257">
        <v>21181</v>
      </c>
      <c r="G337" s="1257">
        <v>21170</v>
      </c>
      <c r="H337" s="1257">
        <v>21115</v>
      </c>
      <c r="I337" s="1257">
        <v>22362</v>
      </c>
      <c r="J337" s="1257">
        <v>21734</v>
      </c>
      <c r="K337" s="1257">
        <v>21769</v>
      </c>
      <c r="L337" s="1257">
        <v>21927</v>
      </c>
      <c r="M337" s="1257">
        <v>22553</v>
      </c>
      <c r="N337" s="1257">
        <v>22321</v>
      </c>
      <c r="O337" s="1258">
        <v>21596.333333333332</v>
      </c>
      <c r="P337" s="877"/>
    </row>
    <row r="338" spans="1:16" x14ac:dyDescent="0.2">
      <c r="A338" s="1255">
        <v>13125</v>
      </c>
      <c r="B338" s="1256" t="s">
        <v>1034</v>
      </c>
      <c r="C338" s="1257">
        <v>9653</v>
      </c>
      <c r="D338" s="1257">
        <v>9677</v>
      </c>
      <c r="E338" s="1257">
        <v>9711</v>
      </c>
      <c r="F338" s="1257">
        <v>9712</v>
      </c>
      <c r="G338" s="1257">
        <v>9832</v>
      </c>
      <c r="H338" s="1257">
        <v>9786</v>
      </c>
      <c r="I338" s="1257">
        <v>10034</v>
      </c>
      <c r="J338" s="1257">
        <v>9897</v>
      </c>
      <c r="K338" s="1257">
        <v>9933</v>
      </c>
      <c r="L338" s="1257">
        <v>10024</v>
      </c>
      <c r="M338" s="1257">
        <v>10181</v>
      </c>
      <c r="N338" s="1257">
        <v>10219</v>
      </c>
      <c r="O338" s="1258">
        <v>9888.25</v>
      </c>
      <c r="P338" s="877"/>
    </row>
    <row r="339" spans="1:16" x14ac:dyDescent="0.2">
      <c r="A339" s="1255">
        <v>13126</v>
      </c>
      <c r="B339" s="1256" t="s">
        <v>1035</v>
      </c>
      <c r="C339" s="1257">
        <v>8901</v>
      </c>
      <c r="D339" s="1257">
        <v>8971</v>
      </c>
      <c r="E339" s="1257">
        <v>9057</v>
      </c>
      <c r="F339" s="1257">
        <v>9056</v>
      </c>
      <c r="G339" s="1257">
        <v>9098</v>
      </c>
      <c r="H339" s="1257">
        <v>9084</v>
      </c>
      <c r="I339" s="1257">
        <v>9385</v>
      </c>
      <c r="J339" s="1257">
        <v>9163</v>
      </c>
      <c r="K339" s="1257">
        <v>9156</v>
      </c>
      <c r="L339" s="1257">
        <v>9165</v>
      </c>
      <c r="M339" s="1257">
        <v>9223</v>
      </c>
      <c r="N339" s="1257">
        <v>9184</v>
      </c>
      <c r="O339" s="1258">
        <v>9120.25</v>
      </c>
      <c r="P339" s="877"/>
    </row>
    <row r="340" spans="1:16" x14ac:dyDescent="0.2">
      <c r="A340" s="1255">
        <v>13127</v>
      </c>
      <c r="B340" s="1256" t="s">
        <v>1036</v>
      </c>
      <c r="C340" s="1257">
        <v>13834</v>
      </c>
      <c r="D340" s="1257">
        <v>13937</v>
      </c>
      <c r="E340" s="1257">
        <v>13951</v>
      </c>
      <c r="F340" s="1257">
        <v>14055</v>
      </c>
      <c r="G340" s="1257">
        <v>14085</v>
      </c>
      <c r="H340" s="1257">
        <v>14046</v>
      </c>
      <c r="I340" s="1257">
        <v>14510</v>
      </c>
      <c r="J340" s="1257">
        <v>14303</v>
      </c>
      <c r="K340" s="1257">
        <v>14304</v>
      </c>
      <c r="L340" s="1257">
        <v>14426</v>
      </c>
      <c r="M340" s="1257">
        <v>14616</v>
      </c>
      <c r="N340" s="1257">
        <v>14670</v>
      </c>
      <c r="O340" s="1258">
        <v>14228.083333333334</v>
      </c>
      <c r="P340" s="877"/>
    </row>
    <row r="341" spans="1:16" x14ac:dyDescent="0.2">
      <c r="A341" s="1255">
        <v>13128</v>
      </c>
      <c r="B341" s="1256" t="s">
        <v>1037</v>
      </c>
      <c r="C341" s="1257">
        <v>20047</v>
      </c>
      <c r="D341" s="1257">
        <v>20284</v>
      </c>
      <c r="E341" s="1257">
        <v>20477</v>
      </c>
      <c r="F341" s="1257">
        <v>20494</v>
      </c>
      <c r="G341" s="1257">
        <v>20467</v>
      </c>
      <c r="H341" s="1257">
        <v>20434</v>
      </c>
      <c r="I341" s="1257">
        <v>21097</v>
      </c>
      <c r="J341" s="1257">
        <v>20870</v>
      </c>
      <c r="K341" s="1257">
        <v>20918</v>
      </c>
      <c r="L341" s="1257">
        <v>21056</v>
      </c>
      <c r="M341" s="1257">
        <v>21370</v>
      </c>
      <c r="N341" s="1257">
        <v>21345</v>
      </c>
      <c r="O341" s="1258">
        <v>20738.25</v>
      </c>
      <c r="P341" s="877"/>
    </row>
    <row r="342" spans="1:16" x14ac:dyDescent="0.2">
      <c r="A342" s="1255">
        <v>13203</v>
      </c>
      <c r="B342" s="1256" t="s">
        <v>1038</v>
      </c>
      <c r="C342" s="1257">
        <v>1801</v>
      </c>
      <c r="D342" s="1257">
        <v>1807</v>
      </c>
      <c r="E342" s="1257">
        <v>1802</v>
      </c>
      <c r="F342" s="1257">
        <v>1790</v>
      </c>
      <c r="G342" s="1257">
        <v>1747</v>
      </c>
      <c r="H342" s="1257">
        <v>1749</v>
      </c>
      <c r="I342" s="1257">
        <v>1772</v>
      </c>
      <c r="J342" s="1257">
        <v>1736</v>
      </c>
      <c r="K342" s="1257">
        <v>1715</v>
      </c>
      <c r="L342" s="1257">
        <v>1705</v>
      </c>
      <c r="M342" s="1257">
        <v>1694</v>
      </c>
      <c r="N342" s="1257">
        <v>1723</v>
      </c>
      <c r="O342" s="1258">
        <v>1753.4166666666667</v>
      </c>
      <c r="P342" s="877"/>
    </row>
    <row r="343" spans="1:16" x14ac:dyDescent="0.2">
      <c r="A343" s="1255">
        <v>13401</v>
      </c>
      <c r="B343" s="1256" t="s">
        <v>1039</v>
      </c>
      <c r="C343" s="1257">
        <v>39755</v>
      </c>
      <c r="D343" s="1257">
        <v>40007</v>
      </c>
      <c r="E343" s="1257">
        <v>40022</v>
      </c>
      <c r="F343" s="1257">
        <v>40248</v>
      </c>
      <c r="G343" s="1257">
        <v>40372</v>
      </c>
      <c r="H343" s="1257">
        <v>40173</v>
      </c>
      <c r="I343" s="1257">
        <v>41192</v>
      </c>
      <c r="J343" s="1257">
        <v>40774</v>
      </c>
      <c r="K343" s="1257">
        <v>40632</v>
      </c>
      <c r="L343" s="1257">
        <v>40861</v>
      </c>
      <c r="M343" s="1257">
        <v>41334</v>
      </c>
      <c r="N343" s="1257">
        <v>41400</v>
      </c>
      <c r="O343" s="1258">
        <v>40564.166666666664</v>
      </c>
      <c r="P343" s="877"/>
    </row>
    <row r="344" spans="1:16" x14ac:dyDescent="0.2">
      <c r="A344" s="1255">
        <v>13129</v>
      </c>
      <c r="B344" s="1256" t="s">
        <v>1040</v>
      </c>
      <c r="C344" s="1257">
        <v>9275</v>
      </c>
      <c r="D344" s="1257">
        <v>9418</v>
      </c>
      <c r="E344" s="1257">
        <v>9469</v>
      </c>
      <c r="F344" s="1257">
        <v>9453</v>
      </c>
      <c r="G344" s="1257">
        <v>9347</v>
      </c>
      <c r="H344" s="1257">
        <v>9286</v>
      </c>
      <c r="I344" s="1257">
        <v>9533</v>
      </c>
      <c r="J344" s="1257">
        <v>9392</v>
      </c>
      <c r="K344" s="1257">
        <v>9392</v>
      </c>
      <c r="L344" s="1257">
        <v>9441</v>
      </c>
      <c r="M344" s="1257">
        <v>9505</v>
      </c>
      <c r="N344" s="1257">
        <v>9600</v>
      </c>
      <c r="O344" s="1258">
        <v>9425.9166666666661</v>
      </c>
      <c r="P344" s="877"/>
    </row>
    <row r="345" spans="1:16" x14ac:dyDescent="0.2">
      <c r="A345" s="1255">
        <v>13130</v>
      </c>
      <c r="B345" s="1256" t="s">
        <v>1041</v>
      </c>
      <c r="C345" s="1257">
        <v>3752</v>
      </c>
      <c r="D345" s="1257">
        <v>3857</v>
      </c>
      <c r="E345" s="1257">
        <v>3877</v>
      </c>
      <c r="F345" s="1257">
        <v>3918</v>
      </c>
      <c r="G345" s="1257">
        <v>4005</v>
      </c>
      <c r="H345" s="1257">
        <v>4034</v>
      </c>
      <c r="I345" s="1257">
        <v>4151</v>
      </c>
      <c r="J345" s="1257">
        <v>4085</v>
      </c>
      <c r="K345" s="1257">
        <v>4050</v>
      </c>
      <c r="L345" s="1257">
        <v>4095</v>
      </c>
      <c r="M345" s="1257">
        <v>4178</v>
      </c>
      <c r="N345" s="1257">
        <v>4190</v>
      </c>
      <c r="O345" s="1258">
        <v>4016</v>
      </c>
      <c r="P345" s="877"/>
    </row>
    <row r="346" spans="1:16" x14ac:dyDescent="0.2">
      <c r="A346" s="1255">
        <v>13505</v>
      </c>
      <c r="B346" s="1256" t="s">
        <v>1042</v>
      </c>
      <c r="C346" s="1257">
        <v>1488</v>
      </c>
      <c r="D346" s="1257">
        <v>1480</v>
      </c>
      <c r="E346" s="1257">
        <v>1481</v>
      </c>
      <c r="F346" s="1257">
        <v>1498</v>
      </c>
      <c r="G346" s="1257">
        <v>1498</v>
      </c>
      <c r="H346" s="1257">
        <v>1501</v>
      </c>
      <c r="I346" s="1257">
        <v>1547</v>
      </c>
      <c r="J346" s="1257">
        <v>1480</v>
      </c>
      <c r="K346" s="1257">
        <v>1481</v>
      </c>
      <c r="L346" s="1257">
        <v>1494</v>
      </c>
      <c r="M346" s="1257">
        <v>1526</v>
      </c>
      <c r="N346" s="1257">
        <v>1487</v>
      </c>
      <c r="O346" s="1258">
        <v>1496.75</v>
      </c>
      <c r="P346" s="877"/>
    </row>
    <row r="347" spans="1:16" x14ac:dyDescent="0.2">
      <c r="A347" s="1255">
        <v>13131</v>
      </c>
      <c r="B347" s="1256" t="s">
        <v>1043</v>
      </c>
      <c r="C347" s="1257">
        <v>14761</v>
      </c>
      <c r="D347" s="1257">
        <v>14794</v>
      </c>
      <c r="E347" s="1257">
        <v>14823</v>
      </c>
      <c r="F347" s="1257">
        <v>14914</v>
      </c>
      <c r="G347" s="1257">
        <v>14774</v>
      </c>
      <c r="H347" s="1257">
        <v>14800</v>
      </c>
      <c r="I347" s="1257">
        <v>15219</v>
      </c>
      <c r="J347" s="1257">
        <v>15007</v>
      </c>
      <c r="K347" s="1257">
        <v>15062</v>
      </c>
      <c r="L347" s="1257">
        <v>15000</v>
      </c>
      <c r="M347" s="1257">
        <v>15155</v>
      </c>
      <c r="N347" s="1257">
        <v>15141</v>
      </c>
      <c r="O347" s="1258">
        <v>14954.166666666666</v>
      </c>
      <c r="P347" s="877"/>
    </row>
    <row r="348" spans="1:16" x14ac:dyDescent="0.2">
      <c r="A348" s="1255">
        <v>13101</v>
      </c>
      <c r="B348" s="1256" t="s">
        <v>1044</v>
      </c>
      <c r="C348" s="1257">
        <v>9122</v>
      </c>
      <c r="D348" s="1257">
        <v>9332</v>
      </c>
      <c r="E348" s="1257">
        <v>9300</v>
      </c>
      <c r="F348" s="1257">
        <v>9313</v>
      </c>
      <c r="G348" s="1257">
        <v>9333</v>
      </c>
      <c r="H348" s="1257">
        <v>9295</v>
      </c>
      <c r="I348" s="1257">
        <v>9733</v>
      </c>
      <c r="J348" s="1257">
        <v>9657</v>
      </c>
      <c r="K348" s="1257">
        <v>9663</v>
      </c>
      <c r="L348" s="1257">
        <v>9769</v>
      </c>
      <c r="M348" s="1257">
        <v>9984</v>
      </c>
      <c r="N348" s="1257">
        <v>10027</v>
      </c>
      <c r="O348" s="1258">
        <v>9544</v>
      </c>
      <c r="P348" s="877"/>
    </row>
    <row r="349" spans="1:16" x14ac:dyDescent="0.2">
      <c r="A349" s="1255">
        <v>13601</v>
      </c>
      <c r="B349" s="1256" t="s">
        <v>1045</v>
      </c>
      <c r="C349" s="1257">
        <v>6188</v>
      </c>
      <c r="D349" s="1257">
        <v>6219</v>
      </c>
      <c r="E349" s="1257">
        <v>6274</v>
      </c>
      <c r="F349" s="1257">
        <v>6268</v>
      </c>
      <c r="G349" s="1257">
        <v>6191</v>
      </c>
      <c r="H349" s="1257">
        <v>6307</v>
      </c>
      <c r="I349" s="1257">
        <v>6502</v>
      </c>
      <c r="J349" s="1257">
        <v>6172</v>
      </c>
      <c r="K349" s="1257">
        <v>6173</v>
      </c>
      <c r="L349" s="1257">
        <v>6165</v>
      </c>
      <c r="M349" s="1257">
        <v>6277</v>
      </c>
      <c r="N349" s="1257">
        <v>6249</v>
      </c>
      <c r="O349" s="1258">
        <v>6248.75</v>
      </c>
      <c r="P349" s="877"/>
    </row>
    <row r="350" spans="1:16" x14ac:dyDescent="0.2">
      <c r="A350" s="1255">
        <v>13303</v>
      </c>
      <c r="B350" s="1256" t="s">
        <v>1046</v>
      </c>
      <c r="C350" s="1257">
        <v>2853</v>
      </c>
      <c r="D350" s="1257">
        <v>2859</v>
      </c>
      <c r="E350" s="1257">
        <v>2882</v>
      </c>
      <c r="F350" s="1257">
        <v>2891</v>
      </c>
      <c r="G350" s="1257">
        <v>2880</v>
      </c>
      <c r="H350" s="1257">
        <v>2875</v>
      </c>
      <c r="I350" s="1257">
        <v>2924</v>
      </c>
      <c r="J350" s="1257">
        <v>2873</v>
      </c>
      <c r="K350" s="1257">
        <v>2861</v>
      </c>
      <c r="L350" s="1257">
        <v>2829</v>
      </c>
      <c r="M350" s="1257">
        <v>2855</v>
      </c>
      <c r="N350" s="1257">
        <v>2864</v>
      </c>
      <c r="O350" s="1258">
        <v>2870.5</v>
      </c>
      <c r="P350" s="877"/>
    </row>
    <row r="351" spans="1:16" ht="13.5" thickBot="1" x14ac:dyDescent="0.25">
      <c r="A351" s="1259">
        <v>13132</v>
      </c>
      <c r="B351" s="1260" t="s">
        <v>1047</v>
      </c>
      <c r="C351" s="1261">
        <v>87</v>
      </c>
      <c r="D351" s="1260">
        <v>88</v>
      </c>
      <c r="E351" s="1261">
        <v>87</v>
      </c>
      <c r="F351" s="1261">
        <v>86</v>
      </c>
      <c r="G351" s="1261">
        <v>77</v>
      </c>
      <c r="H351" s="1261">
        <v>71</v>
      </c>
      <c r="I351" s="1262">
        <v>72</v>
      </c>
      <c r="J351" s="1261">
        <v>64</v>
      </c>
      <c r="K351" s="1260">
        <v>66</v>
      </c>
      <c r="L351" s="1260">
        <v>69</v>
      </c>
      <c r="M351" s="1260">
        <v>72</v>
      </c>
      <c r="N351" s="1260">
        <v>71</v>
      </c>
      <c r="O351" s="1263">
        <v>75.833333333333329</v>
      </c>
      <c r="P351" s="877"/>
    </row>
    <row r="352" spans="1:16" ht="13.5" thickTop="1" x14ac:dyDescent="0.2">
      <c r="A352" s="1264" t="s">
        <v>676</v>
      </c>
      <c r="B352" s="1185"/>
      <c r="C352" s="1264"/>
    </row>
    <row r="353" spans="1:3" x14ac:dyDescent="0.2">
      <c r="A353" s="1265"/>
      <c r="B353" s="1185"/>
      <c r="C353" s="1264"/>
    </row>
    <row r="354" spans="1:3" x14ac:dyDescent="0.2">
      <c r="A354" s="1265"/>
      <c r="B354" s="1185"/>
      <c r="C354" s="1264"/>
    </row>
    <row r="355" spans="1:3" x14ac:dyDescent="0.2">
      <c r="A355" s="1265"/>
      <c r="B355" s="1185"/>
      <c r="C355" s="1264"/>
    </row>
    <row r="356" spans="1:3" x14ac:dyDescent="0.2">
      <c r="A356" s="1265"/>
      <c r="B356" s="1185"/>
      <c r="C356" s="1264"/>
    </row>
    <row r="357" spans="1:3" x14ac:dyDescent="0.2">
      <c r="A357" s="1265"/>
      <c r="B357" s="1185"/>
      <c r="C357" s="1264"/>
    </row>
    <row r="358" spans="1:3" x14ac:dyDescent="0.2">
      <c r="A358" s="1265"/>
      <c r="B358" s="1185"/>
      <c r="C358" s="1264"/>
    </row>
    <row r="359" spans="1:3" x14ac:dyDescent="0.2">
      <c r="A359" s="1265"/>
      <c r="B359" s="1185"/>
      <c r="C359" s="1264"/>
    </row>
    <row r="360" spans="1:3" x14ac:dyDescent="0.2">
      <c r="A360" s="1265"/>
      <c r="B360" s="1185"/>
      <c r="C360" s="1264"/>
    </row>
    <row r="361" spans="1:3" x14ac:dyDescent="0.2">
      <c r="A361" s="1265"/>
      <c r="B361" s="1185"/>
      <c r="C361" s="1264"/>
    </row>
    <row r="362" spans="1:3" x14ac:dyDescent="0.2">
      <c r="A362" s="1265"/>
      <c r="B362" s="1185"/>
      <c r="C362" s="1264"/>
    </row>
    <row r="363" spans="1:3" x14ac:dyDescent="0.2">
      <c r="A363" s="1265"/>
      <c r="B363" s="1185"/>
      <c r="C363" s="1264"/>
    </row>
    <row r="364" spans="1:3" x14ac:dyDescent="0.2">
      <c r="A364" s="1265"/>
      <c r="B364" s="1185"/>
      <c r="C364" s="1264"/>
    </row>
    <row r="365" spans="1:3" x14ac:dyDescent="0.2">
      <c r="A365" s="1265"/>
      <c r="B365" s="1185"/>
      <c r="C365" s="1264"/>
    </row>
    <row r="366" spans="1:3" x14ac:dyDescent="0.2">
      <c r="A366" s="1265"/>
      <c r="B366" s="1185"/>
      <c r="C366" s="1264"/>
    </row>
    <row r="367" spans="1:3" x14ac:dyDescent="0.2">
      <c r="A367" s="1265"/>
      <c r="B367" s="1185"/>
      <c r="C367" s="1264"/>
    </row>
    <row r="368" spans="1:3" x14ac:dyDescent="0.2">
      <c r="A368" s="1265"/>
      <c r="B368" s="1185"/>
      <c r="C368" s="1264"/>
    </row>
    <row r="369" spans="1:3" x14ac:dyDescent="0.2">
      <c r="A369" s="1265"/>
      <c r="B369" s="1185"/>
      <c r="C369" s="1264"/>
    </row>
    <row r="370" spans="1:3" x14ac:dyDescent="0.2">
      <c r="A370" s="1265"/>
      <c r="B370" s="1185"/>
      <c r="C370" s="1264"/>
    </row>
    <row r="371" spans="1:3" x14ac:dyDescent="0.2">
      <c r="A371" s="1265"/>
      <c r="B371" s="1185"/>
      <c r="C371" s="1264"/>
    </row>
    <row r="372" spans="1:3" x14ac:dyDescent="0.2">
      <c r="A372" s="1265"/>
      <c r="B372" s="1185"/>
      <c r="C372" s="1264"/>
    </row>
    <row r="373" spans="1:3" x14ac:dyDescent="0.2">
      <c r="A373" s="1265"/>
      <c r="B373" s="1185"/>
      <c r="C373" s="1264"/>
    </row>
    <row r="374" spans="1:3" x14ac:dyDescent="0.2">
      <c r="A374" s="1265"/>
      <c r="B374" s="1185"/>
      <c r="C374" s="1264"/>
    </row>
    <row r="375" spans="1:3" x14ac:dyDescent="0.2">
      <c r="A375" s="1265"/>
      <c r="B375" s="1185"/>
      <c r="C375" s="1264"/>
    </row>
    <row r="376" spans="1:3" x14ac:dyDescent="0.2">
      <c r="A376" s="1265"/>
      <c r="B376" s="1185"/>
      <c r="C376" s="1264"/>
    </row>
    <row r="377" spans="1:3" x14ac:dyDescent="0.2">
      <c r="A377" s="1265"/>
      <c r="B377" s="1185"/>
      <c r="C377" s="1264"/>
    </row>
  </sheetData>
  <mergeCells count="2">
    <mergeCell ref="A2:O2"/>
    <mergeCell ref="A3:O3"/>
  </mergeCells>
  <hyperlinks>
    <hyperlink ref="P2" location="Índice!A95" display="Volver"/>
  </hyperlinks>
  <pageMargins left="0.7" right="0.7" top="0.75" bottom="0.75" header="0.3" footer="0.3"/>
  <pageSetup paperSize="14"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showGridLines="0" zoomScale="80" zoomScaleNormal="80" workbookViewId="0"/>
  </sheetViews>
  <sheetFormatPr baseColWidth="10" defaultColWidth="11.42578125" defaultRowHeight="12.75" x14ac:dyDescent="0.2"/>
  <cols>
    <col min="1" max="1" width="24.7109375" style="1267" customWidth="1"/>
    <col min="2" max="7" width="13.5703125" style="1267" bestFit="1" customWidth="1"/>
    <col min="8" max="8" width="10.85546875" style="1267" customWidth="1"/>
    <col min="9" max="9" width="13.5703125" style="1267" bestFit="1" customWidth="1"/>
    <col min="10" max="10" width="11.5703125" style="1267" bestFit="1" customWidth="1"/>
    <col min="11" max="13" width="10.85546875" style="1267" bestFit="1" customWidth="1"/>
    <col min="14" max="14" width="14.5703125" style="1267" bestFit="1" customWidth="1"/>
    <col min="15" max="16384" width="11.42578125" style="1267"/>
  </cols>
  <sheetData>
    <row r="1" spans="1:15" x14ac:dyDescent="0.2">
      <c r="A1" s="1167"/>
      <c r="B1" s="1167"/>
      <c r="C1" s="1167"/>
      <c r="D1" s="1167"/>
      <c r="E1" s="1167"/>
      <c r="F1" s="1167"/>
      <c r="G1" s="1167"/>
      <c r="H1" s="987"/>
      <c r="I1" s="987"/>
      <c r="J1" s="987"/>
      <c r="K1" s="987"/>
      <c r="L1" s="987"/>
    </row>
    <row r="2" spans="1:15" x14ac:dyDescent="0.2">
      <c r="A2" s="1268" t="s">
        <v>1048</v>
      </c>
      <c r="B2" s="1269"/>
      <c r="C2" s="1269"/>
      <c r="D2" s="1269"/>
      <c r="E2" s="1269"/>
      <c r="F2" s="1269"/>
      <c r="G2" s="1269"/>
      <c r="H2" s="1269"/>
      <c r="I2" s="1269"/>
      <c r="J2" s="1269"/>
      <c r="K2" s="1269"/>
      <c r="L2" s="1188"/>
      <c r="M2" s="1270"/>
      <c r="O2" s="589" t="s">
        <v>366</v>
      </c>
    </row>
    <row r="3" spans="1:15" x14ac:dyDescent="0.2">
      <c r="A3" s="1271" t="s">
        <v>95</v>
      </c>
      <c r="B3" s="1272"/>
      <c r="C3" s="1272"/>
      <c r="D3" s="1272"/>
      <c r="E3" s="1272"/>
      <c r="F3" s="1272"/>
      <c r="G3" s="1272"/>
      <c r="H3" s="1272"/>
      <c r="I3" s="1272"/>
      <c r="J3" s="1272"/>
      <c r="K3" s="1272"/>
      <c r="L3" s="1272"/>
      <c r="M3" s="1273"/>
      <c r="N3" s="1273"/>
    </row>
    <row r="4" spans="1:15" x14ac:dyDescent="0.2">
      <c r="A4" s="1274" t="s">
        <v>170</v>
      </c>
      <c r="B4" s="301" t="s">
        <v>0</v>
      </c>
      <c r="C4" s="301" t="s">
        <v>1</v>
      </c>
      <c r="D4" s="301" t="s">
        <v>2</v>
      </c>
      <c r="E4" s="301" t="s">
        <v>3</v>
      </c>
      <c r="F4" s="301" t="s">
        <v>4</v>
      </c>
      <c r="G4" s="301" t="s">
        <v>9</v>
      </c>
      <c r="H4" s="301" t="s">
        <v>5</v>
      </c>
      <c r="I4" s="301" t="s">
        <v>6</v>
      </c>
      <c r="J4" s="301" t="s">
        <v>7</v>
      </c>
      <c r="K4" s="301" t="s">
        <v>8</v>
      </c>
      <c r="L4" s="301" t="s">
        <v>10</v>
      </c>
      <c r="M4" s="301" t="s">
        <v>11</v>
      </c>
      <c r="N4" s="1275" t="s">
        <v>198</v>
      </c>
    </row>
    <row r="5" spans="1:15" s="987" customFormat="1" x14ac:dyDescent="0.2">
      <c r="A5" s="1276" t="s">
        <v>680</v>
      </c>
      <c r="B5" s="1277">
        <v>318</v>
      </c>
      <c r="C5" s="1277">
        <v>318</v>
      </c>
      <c r="D5" s="1277">
        <v>317</v>
      </c>
      <c r="E5" s="1277">
        <v>315</v>
      </c>
      <c r="F5" s="1277">
        <v>315</v>
      </c>
      <c r="G5" s="1278">
        <v>316</v>
      </c>
      <c r="H5" s="1278">
        <v>316</v>
      </c>
      <c r="I5" s="1279">
        <v>311</v>
      </c>
      <c r="J5" s="1278">
        <v>308</v>
      </c>
      <c r="K5" s="1278">
        <v>307</v>
      </c>
      <c r="L5" s="1278">
        <v>309</v>
      </c>
      <c r="M5" s="1278">
        <v>308</v>
      </c>
      <c r="N5" s="1280">
        <v>313.16666666666669</v>
      </c>
    </row>
    <row r="6" spans="1:15" s="987" customFormat="1" x14ac:dyDescent="0.2">
      <c r="A6" s="1276" t="s">
        <v>681</v>
      </c>
      <c r="B6" s="1281">
        <v>364</v>
      </c>
      <c r="C6" s="1281">
        <v>365</v>
      </c>
      <c r="D6" s="1281">
        <v>364</v>
      </c>
      <c r="E6" s="1281">
        <v>364</v>
      </c>
      <c r="F6" s="1281">
        <v>363</v>
      </c>
      <c r="G6" s="1278">
        <v>363</v>
      </c>
      <c r="H6" s="1278">
        <v>365</v>
      </c>
      <c r="I6" s="1282">
        <v>363</v>
      </c>
      <c r="J6" s="1278">
        <v>362</v>
      </c>
      <c r="K6" s="1278">
        <v>365</v>
      </c>
      <c r="L6" s="1278">
        <v>367</v>
      </c>
      <c r="M6" s="1278">
        <v>364</v>
      </c>
      <c r="N6" s="1280">
        <v>364.08333333333331</v>
      </c>
    </row>
    <row r="7" spans="1:15" s="987" customFormat="1" x14ac:dyDescent="0.2">
      <c r="A7" s="1276" t="s">
        <v>682</v>
      </c>
      <c r="B7" s="1281">
        <v>291</v>
      </c>
      <c r="C7" s="1281">
        <v>286</v>
      </c>
      <c r="D7" s="1281">
        <v>283</v>
      </c>
      <c r="E7" s="1281">
        <v>285</v>
      </c>
      <c r="F7" s="1281">
        <v>281</v>
      </c>
      <c r="G7" s="1278">
        <v>280</v>
      </c>
      <c r="H7" s="1278">
        <v>280</v>
      </c>
      <c r="I7" s="1282">
        <v>278</v>
      </c>
      <c r="J7" s="1278">
        <v>278</v>
      </c>
      <c r="K7" s="1278">
        <v>279</v>
      </c>
      <c r="L7" s="1278">
        <v>277</v>
      </c>
      <c r="M7" s="1278">
        <v>276</v>
      </c>
      <c r="N7" s="1280">
        <v>281.16666666666669</v>
      </c>
    </row>
    <row r="8" spans="1:15" s="987" customFormat="1" x14ac:dyDescent="0.2">
      <c r="A8" s="1276" t="s">
        <v>683</v>
      </c>
      <c r="B8" s="1281">
        <v>206</v>
      </c>
      <c r="C8" s="1281">
        <v>207</v>
      </c>
      <c r="D8" s="1281">
        <v>206</v>
      </c>
      <c r="E8" s="1281">
        <v>205</v>
      </c>
      <c r="F8" s="1281">
        <v>205</v>
      </c>
      <c r="G8" s="1278">
        <v>205</v>
      </c>
      <c r="H8" s="1278">
        <v>205</v>
      </c>
      <c r="I8" s="1282">
        <v>205</v>
      </c>
      <c r="J8" s="1278">
        <v>202</v>
      </c>
      <c r="K8" s="1278">
        <v>200</v>
      </c>
      <c r="L8" s="1278">
        <v>197</v>
      </c>
      <c r="M8" s="1278">
        <v>199</v>
      </c>
      <c r="N8" s="1280">
        <v>203.5</v>
      </c>
    </row>
    <row r="9" spans="1:15" s="987" customFormat="1" x14ac:dyDescent="0.2">
      <c r="A9" s="1276" t="s">
        <v>684</v>
      </c>
      <c r="B9" s="1281">
        <v>677</v>
      </c>
      <c r="C9" s="1281">
        <v>682</v>
      </c>
      <c r="D9" s="1281">
        <v>678</v>
      </c>
      <c r="E9" s="1281">
        <v>672</v>
      </c>
      <c r="F9" s="1281">
        <v>670</v>
      </c>
      <c r="G9" s="1278">
        <v>668</v>
      </c>
      <c r="H9" s="1278">
        <v>671</v>
      </c>
      <c r="I9" s="1282">
        <v>667</v>
      </c>
      <c r="J9" s="1278">
        <v>667</v>
      </c>
      <c r="K9" s="1278">
        <v>668</v>
      </c>
      <c r="L9" s="1278">
        <v>662</v>
      </c>
      <c r="M9" s="1278">
        <v>663</v>
      </c>
      <c r="N9" s="1280">
        <v>670.41666666666663</v>
      </c>
    </row>
    <row r="10" spans="1:15" s="987" customFormat="1" x14ac:dyDescent="0.2">
      <c r="A10" s="1276" t="s">
        <v>685</v>
      </c>
      <c r="B10" s="1281">
        <v>2193</v>
      </c>
      <c r="C10" s="1281">
        <v>2180</v>
      </c>
      <c r="D10" s="1281">
        <v>2170</v>
      </c>
      <c r="E10" s="1281">
        <v>2163</v>
      </c>
      <c r="F10" s="1281">
        <v>2167</v>
      </c>
      <c r="G10" s="1278">
        <v>2165</v>
      </c>
      <c r="H10" s="1278">
        <v>2155</v>
      </c>
      <c r="I10" s="1282">
        <v>2144</v>
      </c>
      <c r="J10" s="1278">
        <v>2145</v>
      </c>
      <c r="K10" s="1278">
        <v>2130</v>
      </c>
      <c r="L10" s="1278">
        <v>2109</v>
      </c>
      <c r="M10" s="1278">
        <v>2101</v>
      </c>
      <c r="N10" s="1280">
        <v>2151.8333333333335</v>
      </c>
    </row>
    <row r="11" spans="1:15" s="987" customFormat="1" x14ac:dyDescent="0.2">
      <c r="A11" s="1276" t="s">
        <v>686</v>
      </c>
      <c r="B11" s="1281">
        <v>818</v>
      </c>
      <c r="C11" s="1281">
        <v>809</v>
      </c>
      <c r="D11" s="1281">
        <v>810</v>
      </c>
      <c r="E11" s="1281">
        <v>811</v>
      </c>
      <c r="F11" s="1281">
        <v>811</v>
      </c>
      <c r="G11" s="1278">
        <v>808</v>
      </c>
      <c r="H11" s="1278">
        <v>807</v>
      </c>
      <c r="I11" s="1282">
        <v>801</v>
      </c>
      <c r="J11" s="1278">
        <v>789</v>
      </c>
      <c r="K11" s="1278">
        <v>783</v>
      </c>
      <c r="L11" s="1278">
        <v>777</v>
      </c>
      <c r="M11" s="1278">
        <v>770</v>
      </c>
      <c r="N11" s="1280">
        <v>799.5</v>
      </c>
    </row>
    <row r="12" spans="1:15" s="987" customFormat="1" x14ac:dyDescent="0.2">
      <c r="A12" s="1276" t="s">
        <v>687</v>
      </c>
      <c r="B12" s="1281">
        <v>1029</v>
      </c>
      <c r="C12" s="1281">
        <v>1033</v>
      </c>
      <c r="D12" s="1281">
        <v>1025</v>
      </c>
      <c r="E12" s="1281">
        <v>1012</v>
      </c>
      <c r="F12" s="1281">
        <v>1008</v>
      </c>
      <c r="G12" s="1278">
        <v>997</v>
      </c>
      <c r="H12" s="1278">
        <v>992</v>
      </c>
      <c r="I12" s="1282">
        <v>988</v>
      </c>
      <c r="J12" s="1278">
        <v>987</v>
      </c>
      <c r="K12" s="1278">
        <v>987</v>
      </c>
      <c r="L12" s="1278">
        <v>969</v>
      </c>
      <c r="M12" s="1278">
        <v>964</v>
      </c>
      <c r="N12" s="1280">
        <v>999.25</v>
      </c>
    </row>
    <row r="13" spans="1:15" s="987" customFormat="1" x14ac:dyDescent="0.2">
      <c r="A13" s="1276" t="s">
        <v>688</v>
      </c>
      <c r="B13" s="1281">
        <v>5553</v>
      </c>
      <c r="C13" s="1281">
        <v>5551</v>
      </c>
      <c r="D13" s="1281">
        <v>5529</v>
      </c>
      <c r="E13" s="1281">
        <v>5494</v>
      </c>
      <c r="F13" s="1281">
        <v>5467</v>
      </c>
      <c r="G13" s="1278">
        <v>5426</v>
      </c>
      <c r="H13" s="1278">
        <v>5409</v>
      </c>
      <c r="I13" s="1282">
        <v>5366</v>
      </c>
      <c r="J13" s="1278">
        <v>5334</v>
      </c>
      <c r="K13" s="1278">
        <v>5299</v>
      </c>
      <c r="L13" s="1278">
        <v>5257</v>
      </c>
      <c r="M13" s="1278">
        <v>5229</v>
      </c>
      <c r="N13" s="1280">
        <v>5409.5</v>
      </c>
    </row>
    <row r="14" spans="1:15" s="987" customFormat="1" x14ac:dyDescent="0.2">
      <c r="A14" s="1276" t="s">
        <v>689</v>
      </c>
      <c r="B14" s="1281">
        <v>1607</v>
      </c>
      <c r="C14" s="1281">
        <v>1608</v>
      </c>
      <c r="D14" s="1281">
        <v>1605</v>
      </c>
      <c r="E14" s="1281">
        <v>1600</v>
      </c>
      <c r="F14" s="1281">
        <v>1591</v>
      </c>
      <c r="G14" s="1278">
        <v>1579</v>
      </c>
      <c r="H14" s="1278">
        <v>1568</v>
      </c>
      <c r="I14" s="1282">
        <v>1558</v>
      </c>
      <c r="J14" s="1278">
        <v>1550</v>
      </c>
      <c r="K14" s="1278">
        <v>1532</v>
      </c>
      <c r="L14" s="1278">
        <v>1525</v>
      </c>
      <c r="M14" s="1278">
        <v>1517</v>
      </c>
      <c r="N14" s="1280">
        <v>1570</v>
      </c>
    </row>
    <row r="15" spans="1:15" s="987" customFormat="1" x14ac:dyDescent="0.2">
      <c r="A15" s="1276" t="s">
        <v>690</v>
      </c>
      <c r="B15" s="1281">
        <v>627</v>
      </c>
      <c r="C15" s="1281">
        <v>624</v>
      </c>
      <c r="D15" s="1281">
        <v>625</v>
      </c>
      <c r="E15" s="1281">
        <v>624</v>
      </c>
      <c r="F15" s="1281">
        <v>624</v>
      </c>
      <c r="G15" s="1278">
        <v>626</v>
      </c>
      <c r="H15" s="1278">
        <v>631</v>
      </c>
      <c r="I15" s="1282">
        <v>630</v>
      </c>
      <c r="J15" s="1278">
        <v>629</v>
      </c>
      <c r="K15" s="1278">
        <v>627</v>
      </c>
      <c r="L15" s="1278">
        <v>623</v>
      </c>
      <c r="M15" s="1278">
        <v>618</v>
      </c>
      <c r="N15" s="1280">
        <v>625.66666666666663</v>
      </c>
    </row>
    <row r="16" spans="1:15" s="987" customFormat="1" x14ac:dyDescent="0.2">
      <c r="A16" s="1276" t="s">
        <v>691</v>
      </c>
      <c r="B16" s="1281">
        <v>3225</v>
      </c>
      <c r="C16" s="1281">
        <v>3214</v>
      </c>
      <c r="D16" s="1281">
        <v>3207</v>
      </c>
      <c r="E16" s="1281">
        <v>3196</v>
      </c>
      <c r="F16" s="1281">
        <v>3150</v>
      </c>
      <c r="G16" s="1278">
        <v>3134</v>
      </c>
      <c r="H16" s="1278">
        <v>3122</v>
      </c>
      <c r="I16" s="1282">
        <v>3116</v>
      </c>
      <c r="J16" s="1278">
        <v>3083</v>
      </c>
      <c r="K16" s="1278">
        <v>3067</v>
      </c>
      <c r="L16" s="1278">
        <v>3034</v>
      </c>
      <c r="M16" s="1278">
        <v>3043</v>
      </c>
      <c r="N16" s="1280">
        <v>3132.5833333333335</v>
      </c>
    </row>
    <row r="17" spans="1:15" s="987" customFormat="1" x14ac:dyDescent="0.2">
      <c r="A17" s="1276" t="s">
        <v>692</v>
      </c>
      <c r="B17" s="1281">
        <v>132</v>
      </c>
      <c r="C17" s="1281">
        <v>135</v>
      </c>
      <c r="D17" s="1281">
        <v>134</v>
      </c>
      <c r="E17" s="1281">
        <v>132</v>
      </c>
      <c r="F17" s="1281">
        <v>129</v>
      </c>
      <c r="G17" s="1278">
        <v>128</v>
      </c>
      <c r="H17" s="1278">
        <v>129</v>
      </c>
      <c r="I17" s="1282">
        <v>128</v>
      </c>
      <c r="J17" s="1278">
        <v>128</v>
      </c>
      <c r="K17" s="1278">
        <v>127</v>
      </c>
      <c r="L17" s="1278">
        <v>127</v>
      </c>
      <c r="M17" s="1278">
        <v>127</v>
      </c>
      <c r="N17" s="1280">
        <v>129.66666666666666</v>
      </c>
    </row>
    <row r="18" spans="1:15" s="987" customFormat="1" x14ac:dyDescent="0.2">
      <c r="A18" s="1276" t="s">
        <v>693</v>
      </c>
      <c r="B18" s="1281">
        <v>125</v>
      </c>
      <c r="C18" s="1281">
        <v>125</v>
      </c>
      <c r="D18" s="1281">
        <v>124</v>
      </c>
      <c r="E18" s="1281">
        <v>124</v>
      </c>
      <c r="F18" s="1281">
        <v>124</v>
      </c>
      <c r="G18" s="1278">
        <v>122</v>
      </c>
      <c r="H18" s="1278">
        <v>121</v>
      </c>
      <c r="I18" s="1282">
        <v>122</v>
      </c>
      <c r="J18" s="1278">
        <v>122</v>
      </c>
      <c r="K18" s="1278">
        <v>120</v>
      </c>
      <c r="L18" s="1278">
        <v>119</v>
      </c>
      <c r="M18" s="1278">
        <v>120</v>
      </c>
      <c r="N18" s="1280">
        <v>122.33333333333333</v>
      </c>
    </row>
    <row r="19" spans="1:15" s="987" customFormat="1" x14ac:dyDescent="0.2">
      <c r="A19" s="1283" t="s">
        <v>694</v>
      </c>
      <c r="B19" s="1284">
        <v>6371</v>
      </c>
      <c r="C19" s="1284">
        <v>6354</v>
      </c>
      <c r="D19" s="1284">
        <v>6316</v>
      </c>
      <c r="E19" s="1284">
        <v>6302</v>
      </c>
      <c r="F19" s="1284">
        <v>6240</v>
      </c>
      <c r="G19" s="1285">
        <v>6214</v>
      </c>
      <c r="H19" s="1285">
        <v>6172</v>
      </c>
      <c r="I19" s="1286">
        <v>6149</v>
      </c>
      <c r="J19" s="1285">
        <v>6119</v>
      </c>
      <c r="K19" s="1285">
        <v>6095</v>
      </c>
      <c r="L19" s="1285">
        <v>6066</v>
      </c>
      <c r="M19" s="1285">
        <v>6031</v>
      </c>
      <c r="N19" s="1287">
        <v>6202.416666666667</v>
      </c>
    </row>
    <row r="20" spans="1:15" x14ac:dyDescent="0.2">
      <c r="A20" s="1288" t="s">
        <v>20</v>
      </c>
      <c r="B20" s="1289">
        <v>23536</v>
      </c>
      <c r="C20" s="1289">
        <v>23491</v>
      </c>
      <c r="D20" s="1289">
        <v>23393</v>
      </c>
      <c r="E20" s="1289">
        <v>23299</v>
      </c>
      <c r="F20" s="1289">
        <v>23145</v>
      </c>
      <c r="G20" s="1289">
        <v>23031</v>
      </c>
      <c r="H20" s="1289">
        <v>22943</v>
      </c>
      <c r="I20" s="1289">
        <v>22826</v>
      </c>
      <c r="J20" s="1289">
        <v>22703</v>
      </c>
      <c r="K20" s="1289">
        <v>22586</v>
      </c>
      <c r="L20" s="1289">
        <v>22418</v>
      </c>
      <c r="M20" s="1290">
        <v>22330</v>
      </c>
      <c r="N20" s="1291">
        <v>22975.083333333332</v>
      </c>
    </row>
    <row r="21" spans="1:15" x14ac:dyDescent="0.2">
      <c r="A21" s="987"/>
    </row>
    <row r="22" spans="1:15" x14ac:dyDescent="0.2">
      <c r="A22" s="1268" t="s">
        <v>1049</v>
      </c>
      <c r="B22" s="1292"/>
      <c r="C22" s="1292"/>
      <c r="D22" s="1292"/>
      <c r="E22" s="1292"/>
      <c r="F22" s="1292"/>
      <c r="G22" s="1292"/>
      <c r="H22" s="1292"/>
      <c r="I22" s="1292"/>
      <c r="J22" s="1292"/>
      <c r="K22" s="1292"/>
      <c r="L22" s="1270"/>
      <c r="M22" s="1270"/>
      <c r="O22" s="589" t="s">
        <v>366</v>
      </c>
    </row>
    <row r="23" spans="1:15" x14ac:dyDescent="0.2">
      <c r="A23" s="1271" t="s">
        <v>95</v>
      </c>
      <c r="B23" s="1292"/>
      <c r="C23" s="1292"/>
      <c r="D23" s="1292"/>
      <c r="E23" s="1292"/>
      <c r="F23" s="1292"/>
      <c r="G23" s="1292"/>
      <c r="H23" s="1292"/>
      <c r="I23" s="1292"/>
      <c r="J23" s="1292"/>
      <c r="K23" s="1292"/>
      <c r="L23" s="1270"/>
      <c r="M23" s="1270"/>
      <c r="O23" s="589"/>
    </row>
    <row r="24" spans="1:15" x14ac:dyDescent="0.2">
      <c r="A24" s="1293" t="s">
        <v>1050</v>
      </c>
      <c r="B24" s="1270"/>
      <c r="C24" s="1270"/>
      <c r="D24" s="1270"/>
      <c r="E24" s="1270"/>
      <c r="F24" s="1270"/>
      <c r="G24" s="1270"/>
      <c r="H24" s="1270"/>
      <c r="I24" s="1270"/>
      <c r="J24" s="1270"/>
      <c r="K24" s="1270"/>
      <c r="L24" s="1270"/>
      <c r="M24" s="1270"/>
    </row>
    <row r="25" spans="1:15" ht="17.25" customHeight="1" x14ac:dyDescent="0.2">
      <c r="A25" s="1274" t="s">
        <v>170</v>
      </c>
      <c r="B25" s="301" t="s">
        <v>0</v>
      </c>
      <c r="C25" s="301" t="s">
        <v>1</v>
      </c>
      <c r="D25" s="301" t="s">
        <v>2</v>
      </c>
      <c r="E25" s="301" t="s">
        <v>3</v>
      </c>
      <c r="F25" s="301" t="s">
        <v>4</v>
      </c>
      <c r="G25" s="301" t="s">
        <v>9</v>
      </c>
      <c r="H25" s="301" t="s">
        <v>5</v>
      </c>
      <c r="I25" s="301" t="s">
        <v>6</v>
      </c>
      <c r="J25" s="301" t="s">
        <v>7</v>
      </c>
      <c r="K25" s="301" t="s">
        <v>8</v>
      </c>
      <c r="L25" s="301" t="s">
        <v>10</v>
      </c>
      <c r="M25" s="301" t="s">
        <v>11</v>
      </c>
      <c r="N25" s="1275" t="s">
        <v>20</v>
      </c>
    </row>
    <row r="26" spans="1:15" s="987" customFormat="1" x14ac:dyDescent="0.2">
      <c r="A26" s="1276" t="s">
        <v>680</v>
      </c>
      <c r="B26" s="1277">
        <v>20252</v>
      </c>
      <c r="C26" s="1277">
        <v>20439</v>
      </c>
      <c r="D26" s="1277">
        <v>20312</v>
      </c>
      <c r="E26" s="1277">
        <v>20210</v>
      </c>
      <c r="F26" s="1277">
        <v>20173</v>
      </c>
      <c r="G26" s="1277">
        <v>20273.847000000002</v>
      </c>
      <c r="H26" s="1278">
        <v>20188.148000000001</v>
      </c>
      <c r="I26" s="1279">
        <v>19894.635999999999</v>
      </c>
      <c r="J26" s="1278">
        <v>19740.381000000001</v>
      </c>
      <c r="K26" s="1278">
        <v>19725.383999999998</v>
      </c>
      <c r="L26" s="1278">
        <v>19729.668000000001</v>
      </c>
      <c r="M26" s="1278">
        <v>19789.655999999999</v>
      </c>
      <c r="N26" s="1294">
        <v>240727.71999999997</v>
      </c>
    </row>
    <row r="27" spans="1:15" s="987" customFormat="1" x14ac:dyDescent="0.2">
      <c r="A27" s="1276" t="s">
        <v>681</v>
      </c>
      <c r="B27" s="1281">
        <v>23308</v>
      </c>
      <c r="C27" s="1281">
        <v>23443</v>
      </c>
      <c r="D27" s="1281">
        <v>23338</v>
      </c>
      <c r="E27" s="1281">
        <v>23305</v>
      </c>
      <c r="F27" s="1281">
        <v>23312</v>
      </c>
      <c r="G27" s="1281">
        <v>23328.955999999998</v>
      </c>
      <c r="H27" s="1278">
        <v>23406.083999999999</v>
      </c>
      <c r="I27" s="1282">
        <v>23217.548999999999</v>
      </c>
      <c r="J27" s="1278">
        <v>23266.826000000001</v>
      </c>
      <c r="K27" s="1278">
        <v>23427.508999999998</v>
      </c>
      <c r="L27" s="1278">
        <v>23438.221000000001</v>
      </c>
      <c r="M27" s="1278">
        <v>23273.252</v>
      </c>
      <c r="N27" s="1294">
        <v>280064.397</v>
      </c>
    </row>
    <row r="28" spans="1:15" s="987" customFormat="1" x14ac:dyDescent="0.2">
      <c r="A28" s="1276" t="s">
        <v>682</v>
      </c>
      <c r="B28" s="1281">
        <v>18583</v>
      </c>
      <c r="C28" s="1281">
        <v>18185</v>
      </c>
      <c r="D28" s="1281">
        <v>18181</v>
      </c>
      <c r="E28" s="1281">
        <v>18271</v>
      </c>
      <c r="F28" s="1281">
        <v>17973</v>
      </c>
      <c r="G28" s="1281">
        <v>17900.03</v>
      </c>
      <c r="H28" s="1278">
        <v>17865.751</v>
      </c>
      <c r="I28" s="1282">
        <v>17747.918000000001</v>
      </c>
      <c r="J28" s="1278">
        <v>17818.617999999999</v>
      </c>
      <c r="K28" s="1278">
        <v>17857.181</v>
      </c>
      <c r="L28" s="1278">
        <v>17775.769</v>
      </c>
      <c r="M28" s="1278">
        <v>17728.635999999999</v>
      </c>
      <c r="N28" s="1294">
        <v>215886.90299999999</v>
      </c>
    </row>
    <row r="29" spans="1:15" s="987" customFormat="1" x14ac:dyDescent="0.2">
      <c r="A29" s="1276" t="s">
        <v>683</v>
      </c>
      <c r="B29" s="1281">
        <v>13116</v>
      </c>
      <c r="C29" s="1281">
        <v>13266</v>
      </c>
      <c r="D29" s="1281">
        <v>13232</v>
      </c>
      <c r="E29" s="1281">
        <v>13099</v>
      </c>
      <c r="F29" s="1281">
        <v>13075</v>
      </c>
      <c r="G29" s="1281">
        <v>13124.546</v>
      </c>
      <c r="H29" s="1278">
        <v>13122.404</v>
      </c>
      <c r="I29" s="1282">
        <v>13055.987999999999</v>
      </c>
      <c r="J29" s="1278">
        <v>12955.294</v>
      </c>
      <c r="K29" s="1278">
        <v>12633.93</v>
      </c>
      <c r="L29" s="1278">
        <v>12627.502</v>
      </c>
      <c r="M29" s="1278">
        <v>12704.63</v>
      </c>
      <c r="N29" s="1294">
        <v>156012.29399999999</v>
      </c>
    </row>
    <row r="30" spans="1:15" s="987" customFormat="1" x14ac:dyDescent="0.2">
      <c r="A30" s="1276" t="s">
        <v>684</v>
      </c>
      <c r="B30" s="1281">
        <v>43431</v>
      </c>
      <c r="C30" s="1281">
        <v>43693</v>
      </c>
      <c r="D30" s="1281">
        <v>43281</v>
      </c>
      <c r="E30" s="1281">
        <v>43074</v>
      </c>
      <c r="F30" s="1281">
        <v>42844</v>
      </c>
      <c r="G30" s="1281">
        <v>42855.093999999997</v>
      </c>
      <c r="H30" s="1278">
        <v>42919.366000000002</v>
      </c>
      <c r="I30" s="1282">
        <v>42848.667000000001</v>
      </c>
      <c r="J30" s="1278">
        <v>42752.256999999998</v>
      </c>
      <c r="K30" s="1278">
        <v>42788.678</v>
      </c>
      <c r="L30" s="1278">
        <v>42364.476000000002</v>
      </c>
      <c r="M30" s="1278">
        <v>42360.192000000003</v>
      </c>
      <c r="N30" s="1294">
        <v>515211.73</v>
      </c>
    </row>
    <row r="31" spans="1:15" s="987" customFormat="1" x14ac:dyDescent="0.2">
      <c r="A31" s="1276" t="s">
        <v>685</v>
      </c>
      <c r="B31" s="1281">
        <v>140199</v>
      </c>
      <c r="C31" s="1281">
        <v>139573</v>
      </c>
      <c r="D31" s="1281">
        <v>139018</v>
      </c>
      <c r="E31" s="1">
        <v>138345</v>
      </c>
      <c r="F31" s="1281">
        <v>139074</v>
      </c>
      <c r="G31" s="1281">
        <v>138574.728</v>
      </c>
      <c r="H31" s="1278">
        <v>138056.26</v>
      </c>
      <c r="I31" s="1282">
        <v>137227.139</v>
      </c>
      <c r="J31" s="1278">
        <v>137254.989</v>
      </c>
      <c r="K31" s="1278">
        <v>136106.644</v>
      </c>
      <c r="L31" s="1278">
        <v>135103.98499999999</v>
      </c>
      <c r="M31" s="1278">
        <v>134416.26800000001</v>
      </c>
      <c r="N31" s="1294">
        <v>1652949.013</v>
      </c>
    </row>
    <row r="32" spans="1:15" s="987" customFormat="1" x14ac:dyDescent="0.2">
      <c r="A32" s="1276" t="s">
        <v>686</v>
      </c>
      <c r="B32" s="1281">
        <v>52132</v>
      </c>
      <c r="C32" s="1281">
        <v>51759</v>
      </c>
      <c r="D32" s="1281">
        <v>51971</v>
      </c>
      <c r="E32" s="1281">
        <v>52001</v>
      </c>
      <c r="F32" s="1281">
        <v>51821</v>
      </c>
      <c r="G32" s="1281">
        <v>51707.627</v>
      </c>
      <c r="H32" s="1278">
        <v>51656.209000000003</v>
      </c>
      <c r="I32" s="1282">
        <v>51060.612000000001</v>
      </c>
      <c r="J32" s="1278">
        <v>50426.451999999997</v>
      </c>
      <c r="K32" s="1278">
        <v>50087.949000000001</v>
      </c>
      <c r="L32" s="1278">
        <v>49593.046000000002</v>
      </c>
      <c r="M32" s="1278">
        <v>49284.536</v>
      </c>
      <c r="N32" s="1294">
        <v>613500.43099999998</v>
      </c>
    </row>
    <row r="33" spans="1:14" s="987" customFormat="1" x14ac:dyDescent="0.2">
      <c r="A33" s="1276" t="s">
        <v>687</v>
      </c>
      <c r="B33" s="1281">
        <v>65936</v>
      </c>
      <c r="C33" s="1281">
        <v>66141</v>
      </c>
      <c r="D33" s="1281">
        <v>65509</v>
      </c>
      <c r="E33" s="1281">
        <v>64597</v>
      </c>
      <c r="F33" s="1281">
        <v>64303</v>
      </c>
      <c r="G33" s="1281">
        <v>63670.974999999999</v>
      </c>
      <c r="H33" s="1278">
        <v>63439.593000000001</v>
      </c>
      <c r="I33" s="1282">
        <v>63319.616000000002</v>
      </c>
      <c r="J33" s="1278">
        <v>63223.207999999999</v>
      </c>
      <c r="K33" s="1278">
        <v>62903.985999999997</v>
      </c>
      <c r="L33" s="1278">
        <v>61929.175999999999</v>
      </c>
      <c r="M33" s="1278">
        <v>61607.813000000002</v>
      </c>
      <c r="N33" s="1294">
        <v>766580.36699999997</v>
      </c>
    </row>
    <row r="34" spans="1:14" s="987" customFormat="1" x14ac:dyDescent="0.2">
      <c r="A34" s="1276" t="s">
        <v>688</v>
      </c>
      <c r="B34" s="1281">
        <v>355250</v>
      </c>
      <c r="C34" s="1281">
        <v>355175</v>
      </c>
      <c r="D34" s="1281">
        <v>353662</v>
      </c>
      <c r="E34" s="1281">
        <v>351800</v>
      </c>
      <c r="F34" s="1281">
        <v>349287</v>
      </c>
      <c r="G34" s="1281">
        <v>347168.46100000001</v>
      </c>
      <c r="H34" s="1278">
        <v>345448.08600000001</v>
      </c>
      <c r="I34" s="1282">
        <v>342748.62599999999</v>
      </c>
      <c r="J34" s="1278">
        <v>340211.98100000003</v>
      </c>
      <c r="K34" s="1278">
        <v>338660.86200000002</v>
      </c>
      <c r="L34" s="1278">
        <v>336117.78899999999</v>
      </c>
      <c r="M34" s="1278">
        <v>334238.875</v>
      </c>
      <c r="N34" s="1294">
        <v>4149768.6800000006</v>
      </c>
    </row>
    <row r="35" spans="1:14" s="987" customFormat="1" x14ac:dyDescent="0.2">
      <c r="A35" s="1276" t="s">
        <v>689</v>
      </c>
      <c r="B35" s="1281">
        <v>102854</v>
      </c>
      <c r="C35" s="1281">
        <v>102818</v>
      </c>
      <c r="D35" s="1281">
        <v>102648</v>
      </c>
      <c r="E35" s="1281">
        <v>102320</v>
      </c>
      <c r="F35" s="1281">
        <v>101817</v>
      </c>
      <c r="G35" s="1281">
        <v>101101.428</v>
      </c>
      <c r="H35" s="1278">
        <v>100212.318</v>
      </c>
      <c r="I35" s="1282">
        <v>99751.695999999996</v>
      </c>
      <c r="J35" s="1278">
        <v>98800.453999999998</v>
      </c>
      <c r="K35" s="1278">
        <v>97917.770999999993</v>
      </c>
      <c r="L35" s="1278">
        <v>97450.718999999997</v>
      </c>
      <c r="M35" s="1278">
        <v>97174.346999999994</v>
      </c>
      <c r="N35" s="1294">
        <v>1204865.733</v>
      </c>
    </row>
    <row r="36" spans="1:14" s="987" customFormat="1" x14ac:dyDescent="0.2">
      <c r="A36" s="1276" t="s">
        <v>690</v>
      </c>
      <c r="B36" s="1281">
        <v>40136</v>
      </c>
      <c r="C36" s="1281">
        <v>39941</v>
      </c>
      <c r="D36" s="1281">
        <v>39830</v>
      </c>
      <c r="E36" s="1281">
        <v>39980</v>
      </c>
      <c r="F36" s="1281">
        <v>40051</v>
      </c>
      <c r="G36" s="1281">
        <v>40172.767999999996</v>
      </c>
      <c r="H36" s="1278">
        <v>40459.853999999999</v>
      </c>
      <c r="I36" s="1282">
        <v>40309.883000000002</v>
      </c>
      <c r="J36" s="1278">
        <v>40316.311000000002</v>
      </c>
      <c r="K36" s="1278">
        <v>40117.063999999998</v>
      </c>
      <c r="L36" s="1278">
        <v>39862.114999999998</v>
      </c>
      <c r="M36" s="1278">
        <v>39699.29</v>
      </c>
      <c r="N36" s="1294">
        <v>480875.28499999997</v>
      </c>
    </row>
    <row r="37" spans="1:14" s="987" customFormat="1" x14ac:dyDescent="0.2">
      <c r="A37" s="1276" t="s">
        <v>691</v>
      </c>
      <c r="B37" s="1281">
        <v>205997</v>
      </c>
      <c r="C37" s="1281">
        <v>205918</v>
      </c>
      <c r="D37" s="1281">
        <v>205357</v>
      </c>
      <c r="E37" s="1281">
        <v>203998</v>
      </c>
      <c r="F37" s="1281">
        <v>201590</v>
      </c>
      <c r="G37" s="1281">
        <v>200576.74799999999</v>
      </c>
      <c r="H37" s="1278">
        <v>199546.23999999999</v>
      </c>
      <c r="I37" s="1282">
        <v>198584.28599999999</v>
      </c>
      <c r="J37" s="1278">
        <v>196930.326</v>
      </c>
      <c r="K37" s="1278">
        <v>195764.84099999999</v>
      </c>
      <c r="L37" s="1278">
        <v>193474.58499999999</v>
      </c>
      <c r="M37" s="1278">
        <v>194494.38099999999</v>
      </c>
      <c r="N37" s="1294">
        <v>2402231.4070000001</v>
      </c>
    </row>
    <row r="38" spans="1:14" s="987" customFormat="1" x14ac:dyDescent="0.2">
      <c r="A38" s="1276" t="s">
        <v>692</v>
      </c>
      <c r="B38" s="1281">
        <v>8484</v>
      </c>
      <c r="C38" s="1281">
        <v>8615</v>
      </c>
      <c r="D38" s="1281">
        <v>8585</v>
      </c>
      <c r="E38" s="1281">
        <v>8465</v>
      </c>
      <c r="F38" s="1281">
        <v>8253</v>
      </c>
      <c r="G38" s="1281">
        <v>8226.9439999999995</v>
      </c>
      <c r="H38" s="1278">
        <v>8256.9380000000001</v>
      </c>
      <c r="I38" s="1282">
        <v>8226.9439999999995</v>
      </c>
      <c r="J38" s="1278">
        <v>8134.8190000000004</v>
      </c>
      <c r="K38" s="1278">
        <v>8162.6710000000003</v>
      </c>
      <c r="L38" s="1278">
        <v>8162.6710000000003</v>
      </c>
      <c r="M38" s="1278">
        <v>8154.1009999999997</v>
      </c>
      <c r="N38" s="1294">
        <v>99727.088000000003</v>
      </c>
    </row>
    <row r="39" spans="1:14" s="987" customFormat="1" x14ac:dyDescent="0.2">
      <c r="A39" s="1276" t="s">
        <v>693</v>
      </c>
      <c r="B39" s="1281">
        <v>8008</v>
      </c>
      <c r="C39" s="1281">
        <v>8019</v>
      </c>
      <c r="D39" s="1281">
        <v>7970</v>
      </c>
      <c r="E39" s="1281">
        <v>7933</v>
      </c>
      <c r="F39" s="1281">
        <v>7927</v>
      </c>
      <c r="G39" s="1281">
        <v>7796.3149999999996</v>
      </c>
      <c r="H39" s="1278">
        <v>7777.0330000000004</v>
      </c>
      <c r="I39" s="1282">
        <v>7792.03</v>
      </c>
      <c r="J39" s="1278">
        <v>7811.3119999999999</v>
      </c>
      <c r="K39" s="1278">
        <v>7691.3360000000002</v>
      </c>
      <c r="L39" s="1278">
        <v>7648.4870000000001</v>
      </c>
      <c r="M39" s="1278">
        <v>7637.7740000000003</v>
      </c>
      <c r="N39" s="1294">
        <v>94011.286999999997</v>
      </c>
    </row>
    <row r="40" spans="1:14" s="987" customFormat="1" x14ac:dyDescent="0.2">
      <c r="A40" s="1283" t="s">
        <v>694</v>
      </c>
      <c r="B40" s="1281">
        <v>407859</v>
      </c>
      <c r="C40" s="1281">
        <v>406501</v>
      </c>
      <c r="D40" s="1281">
        <v>404416</v>
      </c>
      <c r="E40" s="1281">
        <v>403253</v>
      </c>
      <c r="F40" s="1281">
        <v>399399</v>
      </c>
      <c r="G40" s="1281">
        <v>397421.37800000003</v>
      </c>
      <c r="H40" s="1278">
        <v>394841.89299999998</v>
      </c>
      <c r="I40" s="1285">
        <v>393575.71399999998</v>
      </c>
      <c r="J40" s="1285">
        <v>391270.44799999997</v>
      </c>
      <c r="K40" s="1285">
        <v>390034.27</v>
      </c>
      <c r="L40" s="1285">
        <v>387866.12599999999</v>
      </c>
      <c r="M40" s="1285">
        <v>386443.549</v>
      </c>
      <c r="N40" s="1295">
        <v>4762881.3779999996</v>
      </c>
    </row>
    <row r="41" spans="1:14" x14ac:dyDescent="0.2">
      <c r="A41" s="1288" t="s">
        <v>20</v>
      </c>
      <c r="B41" s="1296">
        <v>1505545</v>
      </c>
      <c r="C41" s="1296">
        <v>1503486</v>
      </c>
      <c r="D41" s="1296">
        <v>1497310</v>
      </c>
      <c r="E41" s="1296">
        <v>1490651</v>
      </c>
      <c r="F41" s="1296">
        <v>1480899</v>
      </c>
      <c r="G41" s="1296">
        <v>1473899.8449999997</v>
      </c>
      <c r="H41" s="1296">
        <v>1467196.1770000001</v>
      </c>
      <c r="I41" s="1296">
        <v>1459361.3039999998</v>
      </c>
      <c r="J41" s="1296">
        <v>1450913.676</v>
      </c>
      <c r="K41" s="1296">
        <v>1443880.0759999999</v>
      </c>
      <c r="L41" s="1296">
        <v>1433144.335</v>
      </c>
      <c r="M41" s="1290">
        <v>1429007.2999999998</v>
      </c>
      <c r="N41" s="1291">
        <v>17635293.713</v>
      </c>
    </row>
    <row r="42" spans="1:14" x14ac:dyDescent="0.2">
      <c r="A42" s="1297" t="s">
        <v>1051</v>
      </c>
    </row>
  </sheetData>
  <hyperlinks>
    <hyperlink ref="O2" location="Índice!A96" display="Volver"/>
    <hyperlink ref="O22" location="Índice!A97" display="Volver"/>
  </hyperlinks>
  <printOptions horizontalCentered="1"/>
  <pageMargins left="0.19685039370078741" right="0.19685039370078741" top="0.19685039370078741" bottom="0.98425196850393704" header="0.39370078740157483" footer="0"/>
  <pageSetup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zoomScaleNormal="100" workbookViewId="0"/>
  </sheetViews>
  <sheetFormatPr baseColWidth="10" defaultColWidth="11.42578125" defaultRowHeight="12.75" x14ac:dyDescent="0.2"/>
  <cols>
    <col min="1" max="1" width="28.42578125" style="1" bestFit="1" customWidth="1"/>
    <col min="2" max="2" width="8.140625" style="1" bestFit="1" customWidth="1"/>
    <col min="3" max="3" width="7.85546875" style="1" bestFit="1" customWidth="1"/>
    <col min="4" max="9" width="8.140625" style="1" bestFit="1" customWidth="1"/>
    <col min="10" max="10" width="10.28515625" style="1" bestFit="1" customWidth="1"/>
    <col min="11" max="11" width="8.140625" style="1" bestFit="1" customWidth="1"/>
    <col min="12" max="12" width="11.28515625" style="1" bestFit="1" customWidth="1"/>
    <col min="13" max="13" width="10.28515625" style="1" bestFit="1" customWidth="1"/>
    <col min="14" max="14" width="10.85546875" style="1" bestFit="1" customWidth="1"/>
    <col min="15" max="16384" width="11.42578125" style="1"/>
  </cols>
  <sheetData>
    <row r="1" spans="1:15" x14ac:dyDescent="0.2">
      <c r="A1" s="2"/>
      <c r="B1" s="1298" t="s">
        <v>1052</v>
      </c>
      <c r="C1" s="1299"/>
      <c r="D1" s="1299"/>
      <c r="E1" s="1299"/>
      <c r="F1" s="1299"/>
      <c r="G1" s="1299"/>
      <c r="H1" s="1299"/>
      <c r="I1" s="1299"/>
      <c r="J1" s="1299"/>
      <c r="K1" s="1299"/>
      <c r="L1" s="1299"/>
      <c r="M1" s="1299"/>
      <c r="N1" s="1299"/>
    </row>
    <row r="2" spans="1:15" x14ac:dyDescent="0.2">
      <c r="B2" s="1300" t="s">
        <v>95</v>
      </c>
      <c r="C2" s="1300"/>
      <c r="D2" s="1300"/>
      <c r="E2" s="1300"/>
      <c r="F2" s="1300"/>
      <c r="G2" s="1301"/>
      <c r="H2" s="1301"/>
      <c r="I2" s="1301"/>
      <c r="J2" s="1301"/>
      <c r="K2" s="1301"/>
      <c r="L2" s="1301"/>
      <c r="M2" s="1301"/>
      <c r="N2" s="1301"/>
      <c r="O2" s="589" t="s">
        <v>366</v>
      </c>
    </row>
    <row r="3" spans="1:15" x14ac:dyDescent="0.2">
      <c r="A3" s="1302"/>
      <c r="B3" s="1303"/>
      <c r="C3" s="1303"/>
      <c r="D3" s="1303"/>
    </row>
    <row r="4" spans="1:15" s="1305" customFormat="1" ht="23.25" customHeight="1" x14ac:dyDescent="0.2">
      <c r="A4" s="301"/>
      <c r="B4" s="301" t="s">
        <v>49</v>
      </c>
      <c r="C4" s="301" t="s">
        <v>50</v>
      </c>
      <c r="D4" s="301" t="s">
        <v>51</v>
      </c>
      <c r="E4" s="301" t="s">
        <v>52</v>
      </c>
      <c r="F4" s="301" t="s">
        <v>53</v>
      </c>
      <c r="G4" s="301" t="s">
        <v>54</v>
      </c>
      <c r="H4" s="301" t="s">
        <v>55</v>
      </c>
      <c r="I4" s="301" t="s">
        <v>56</v>
      </c>
      <c r="J4" s="301" t="s">
        <v>57</v>
      </c>
      <c r="K4" s="301" t="s">
        <v>58</v>
      </c>
      <c r="L4" s="301" t="s">
        <v>59</v>
      </c>
      <c r="M4" s="301" t="s">
        <v>60</v>
      </c>
      <c r="N4" s="1304" t="s">
        <v>15</v>
      </c>
    </row>
    <row r="5" spans="1:15" ht="25.5" x14ac:dyDescent="0.2">
      <c r="A5" s="1306" t="s">
        <v>1053</v>
      </c>
      <c r="B5" s="1307">
        <v>3152</v>
      </c>
      <c r="C5" s="1307">
        <v>2786</v>
      </c>
      <c r="D5" s="1307">
        <v>2901</v>
      </c>
      <c r="E5" s="1307">
        <v>3008</v>
      </c>
      <c r="F5" s="1307">
        <v>2835</v>
      </c>
      <c r="G5" s="1307">
        <v>2181</v>
      </c>
      <c r="H5" s="1307">
        <v>2302</v>
      </c>
      <c r="I5" s="1307">
        <v>2402</v>
      </c>
      <c r="J5" s="1307">
        <v>3050</v>
      </c>
      <c r="K5" s="1307">
        <v>2618</v>
      </c>
      <c r="L5" s="1307">
        <v>958</v>
      </c>
      <c r="M5" s="1307">
        <v>3636</v>
      </c>
      <c r="N5" s="1308">
        <v>31829</v>
      </c>
    </row>
    <row r="6" spans="1:15" x14ac:dyDescent="0.2">
      <c r="A6" s="1309" t="s">
        <v>1054</v>
      </c>
      <c r="B6" s="1310">
        <v>3118</v>
      </c>
      <c r="C6" s="1310">
        <v>2778</v>
      </c>
      <c r="D6" s="1310">
        <v>2899</v>
      </c>
      <c r="E6" s="1310">
        <v>3000</v>
      </c>
      <c r="F6" s="1310">
        <v>2831</v>
      </c>
      <c r="G6" s="1310">
        <v>2177</v>
      </c>
      <c r="H6" s="1311">
        <v>2300</v>
      </c>
      <c r="I6" s="1311">
        <v>2402</v>
      </c>
      <c r="J6" s="1312">
        <v>3048</v>
      </c>
      <c r="K6" s="1311">
        <v>2618</v>
      </c>
      <c r="L6" s="1313">
        <v>954</v>
      </c>
      <c r="M6" s="1311">
        <v>3634</v>
      </c>
      <c r="N6" s="1314">
        <v>31759</v>
      </c>
    </row>
    <row r="7" spans="1:15" x14ac:dyDescent="0.2">
      <c r="A7" s="1315" t="s">
        <v>1055</v>
      </c>
      <c r="B7" s="1316">
        <v>4</v>
      </c>
      <c r="C7" s="1316">
        <v>4</v>
      </c>
      <c r="D7" s="1317">
        <v>0</v>
      </c>
      <c r="E7" s="1317">
        <v>0</v>
      </c>
      <c r="F7" s="1317">
        <v>0</v>
      </c>
      <c r="G7" s="1317">
        <v>0</v>
      </c>
      <c r="H7" s="1317">
        <v>0</v>
      </c>
      <c r="I7" s="1317">
        <v>0</v>
      </c>
      <c r="J7" s="1318">
        <v>0</v>
      </c>
      <c r="K7" s="1317">
        <v>0</v>
      </c>
      <c r="L7" s="1319">
        <v>0</v>
      </c>
      <c r="M7" s="1317">
        <v>0</v>
      </c>
      <c r="N7" s="1320">
        <v>8</v>
      </c>
    </row>
    <row r="8" spans="1:15" x14ac:dyDescent="0.2">
      <c r="A8" s="1321" t="s">
        <v>1056</v>
      </c>
      <c r="B8" s="1322">
        <v>30</v>
      </c>
      <c r="C8" s="1322">
        <v>4</v>
      </c>
      <c r="D8" s="1323">
        <v>2</v>
      </c>
      <c r="E8" s="1323">
        <v>8</v>
      </c>
      <c r="F8" s="1323">
        <v>4</v>
      </c>
      <c r="G8" s="1323">
        <v>4</v>
      </c>
      <c r="H8" s="1323">
        <v>2</v>
      </c>
      <c r="I8" s="1323">
        <v>0</v>
      </c>
      <c r="J8" s="1324">
        <v>2</v>
      </c>
      <c r="K8" s="1323">
        <v>0</v>
      </c>
      <c r="L8" s="1325">
        <v>4</v>
      </c>
      <c r="M8" s="1323">
        <v>2</v>
      </c>
      <c r="N8" s="1326">
        <v>62</v>
      </c>
    </row>
    <row r="9" spans="1:15" ht="25.5" x14ac:dyDescent="0.2">
      <c r="A9" s="1306" t="s">
        <v>1057</v>
      </c>
      <c r="B9" s="1307">
        <v>6</v>
      </c>
      <c r="C9" s="1307">
        <v>6</v>
      </c>
      <c r="D9" s="1307">
        <v>5</v>
      </c>
      <c r="E9" s="1307">
        <v>13</v>
      </c>
      <c r="F9" s="1307">
        <v>9</v>
      </c>
      <c r="G9" s="1307">
        <v>10</v>
      </c>
      <c r="H9" s="1307">
        <v>6</v>
      </c>
      <c r="I9" s="1307">
        <v>4</v>
      </c>
      <c r="J9" s="1307">
        <v>7</v>
      </c>
      <c r="K9" s="1307">
        <v>7</v>
      </c>
      <c r="L9" s="1307">
        <v>2</v>
      </c>
      <c r="M9" s="1307">
        <v>10</v>
      </c>
      <c r="N9" s="1327">
        <v>85</v>
      </c>
    </row>
    <row r="10" spans="1:15" x14ac:dyDescent="0.2">
      <c r="A10" s="1309" t="s">
        <v>1054</v>
      </c>
      <c r="B10" s="1328">
        <v>4</v>
      </c>
      <c r="C10" s="1328">
        <v>6</v>
      </c>
      <c r="D10" s="1328">
        <v>5</v>
      </c>
      <c r="E10" s="1328">
        <v>13</v>
      </c>
      <c r="F10" s="1328">
        <v>8</v>
      </c>
      <c r="G10" s="1328">
        <v>10</v>
      </c>
      <c r="H10" s="1328">
        <v>6</v>
      </c>
      <c r="I10" s="1328">
        <v>2</v>
      </c>
      <c r="J10" s="1312">
        <v>7</v>
      </c>
      <c r="K10" s="1311">
        <v>7</v>
      </c>
      <c r="L10" s="1311">
        <v>2</v>
      </c>
      <c r="M10" s="1311">
        <v>9</v>
      </c>
      <c r="N10" s="1314">
        <v>79</v>
      </c>
    </row>
    <row r="11" spans="1:15" x14ac:dyDescent="0.2">
      <c r="A11" s="1315" t="s">
        <v>1055</v>
      </c>
      <c r="B11" s="1328">
        <v>1</v>
      </c>
      <c r="C11" s="1328">
        <v>0</v>
      </c>
      <c r="D11" s="1328">
        <v>0</v>
      </c>
      <c r="E11" s="1328">
        <v>0</v>
      </c>
      <c r="F11" s="1328">
        <v>0</v>
      </c>
      <c r="G11" s="1328">
        <v>0</v>
      </c>
      <c r="H11" s="1328">
        <v>0</v>
      </c>
      <c r="I11" s="1328">
        <v>0</v>
      </c>
      <c r="J11" s="1318">
        <v>0</v>
      </c>
      <c r="K11" s="1317">
        <v>0</v>
      </c>
      <c r="L11" s="1317">
        <v>0</v>
      </c>
      <c r="M11" s="1317">
        <v>0</v>
      </c>
      <c r="N11" s="1320">
        <v>1</v>
      </c>
    </row>
    <row r="12" spans="1:15" x14ac:dyDescent="0.2">
      <c r="A12" s="1321" t="s">
        <v>1056</v>
      </c>
      <c r="B12" s="1328">
        <v>1</v>
      </c>
      <c r="C12" s="1328">
        <v>0</v>
      </c>
      <c r="D12" s="1328">
        <v>0</v>
      </c>
      <c r="E12" s="1328">
        <v>0</v>
      </c>
      <c r="F12" s="1328">
        <v>1</v>
      </c>
      <c r="G12" s="1328">
        <v>0</v>
      </c>
      <c r="H12" s="1328">
        <v>0</v>
      </c>
      <c r="I12" s="1328">
        <v>2</v>
      </c>
      <c r="J12" s="1324">
        <v>0</v>
      </c>
      <c r="K12" s="1323">
        <v>0</v>
      </c>
      <c r="L12" s="1323">
        <v>0</v>
      </c>
      <c r="M12" s="1323">
        <v>1</v>
      </c>
      <c r="N12" s="1326">
        <v>5</v>
      </c>
    </row>
    <row r="13" spans="1:15" ht="25.5" x14ac:dyDescent="0.2">
      <c r="A13" s="1306" t="s">
        <v>1058</v>
      </c>
      <c r="B13" s="1307">
        <v>469736.71</v>
      </c>
      <c r="C13" s="1307">
        <v>415296.04</v>
      </c>
      <c r="D13" s="1329">
        <v>432252.97</v>
      </c>
      <c r="E13" s="1329">
        <v>449358.64500000002</v>
      </c>
      <c r="F13" s="1329">
        <v>423030.78</v>
      </c>
      <c r="G13" s="1329">
        <v>325900.29499999998</v>
      </c>
      <c r="H13" s="1329">
        <v>343303.46</v>
      </c>
      <c r="I13" s="1329">
        <v>357880.47</v>
      </c>
      <c r="J13" s="1329">
        <v>454713.46500000003</v>
      </c>
      <c r="K13" s="1329">
        <v>403614.75</v>
      </c>
      <c r="L13" s="1329">
        <v>147607.67999999999</v>
      </c>
      <c r="M13" s="1329">
        <v>560601.66799999995</v>
      </c>
      <c r="N13" s="1327">
        <v>4783296.9329999993</v>
      </c>
    </row>
    <row r="14" spans="1:15" ht="25.5" x14ac:dyDescent="0.2">
      <c r="A14" s="1330" t="s">
        <v>1059</v>
      </c>
      <c r="B14" s="1331">
        <v>148745</v>
      </c>
      <c r="C14" s="1331">
        <v>148745</v>
      </c>
      <c r="D14" s="1331">
        <v>148745</v>
      </c>
      <c r="E14" s="1331">
        <v>148745</v>
      </c>
      <c r="F14" s="1331">
        <v>148745</v>
      </c>
      <c r="G14" s="1331">
        <v>148745</v>
      </c>
      <c r="H14" s="1331">
        <v>148745</v>
      </c>
      <c r="I14" s="1331">
        <v>148744.99999999997</v>
      </c>
      <c r="J14" s="1331">
        <v>148745</v>
      </c>
      <c r="K14" s="1331">
        <v>153758</v>
      </c>
      <c r="L14" s="1331">
        <v>153757.99999999997</v>
      </c>
      <c r="M14" s="1331">
        <v>153757.99999999997</v>
      </c>
      <c r="N14" s="1332">
        <v>1799979</v>
      </c>
    </row>
    <row r="15" spans="1:15" x14ac:dyDescent="0.2">
      <c r="A15" s="1333" t="s">
        <v>1060</v>
      </c>
      <c r="B15" s="1334">
        <v>3158</v>
      </c>
      <c r="C15" s="1334">
        <v>2792</v>
      </c>
      <c r="D15" s="1334">
        <v>2906</v>
      </c>
      <c r="E15" s="1334">
        <v>3021</v>
      </c>
      <c r="F15" s="1334">
        <v>2844</v>
      </c>
      <c r="G15" s="1334">
        <v>2191</v>
      </c>
      <c r="H15" s="1334">
        <v>2308</v>
      </c>
      <c r="I15" s="1334">
        <v>2406</v>
      </c>
      <c r="J15" s="1334">
        <v>3057</v>
      </c>
      <c r="K15" s="1334">
        <v>2625</v>
      </c>
      <c r="L15" s="1334">
        <v>960</v>
      </c>
      <c r="M15" s="1334">
        <v>3646</v>
      </c>
      <c r="N15" s="1308">
        <v>31914</v>
      </c>
      <c r="O15" s="76"/>
    </row>
    <row r="16" spans="1:15" x14ac:dyDescent="0.2">
      <c r="B16" s="1335"/>
      <c r="C16" s="1335"/>
      <c r="D16" s="1335"/>
      <c r="E16" s="1335"/>
    </row>
    <row r="17" spans="1:1" x14ac:dyDescent="0.2">
      <c r="A17" s="1336" t="s">
        <v>1051</v>
      </c>
    </row>
  </sheetData>
  <mergeCells count="2">
    <mergeCell ref="B2:N2"/>
    <mergeCell ref="B3:D3"/>
  </mergeCells>
  <hyperlinks>
    <hyperlink ref="O2" location="Índice!A98" display="Volver"/>
  </hyperlinks>
  <pageMargins left="0.7" right="0.7" top="0.75" bottom="0.75" header="0.3" footer="0.3"/>
  <pageSetup paperSize="14"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3"/>
  <sheetViews>
    <sheetView showGridLines="0" zoomScale="90" zoomScaleNormal="90" workbookViewId="0"/>
  </sheetViews>
  <sheetFormatPr baseColWidth="10" defaultColWidth="4.28515625" defaultRowHeight="12.75" x14ac:dyDescent="0.2"/>
  <cols>
    <col min="1" max="1" width="3.5703125" style="1337" customWidth="1"/>
    <col min="2" max="2" width="31.42578125" style="1337" customWidth="1"/>
    <col min="3" max="10" width="8.28515625" style="1337" bestFit="1" customWidth="1"/>
    <col min="11" max="11" width="10" style="1337" customWidth="1"/>
    <col min="12" max="12" width="8.140625" style="1337" bestFit="1" customWidth="1"/>
    <col min="13" max="13" width="10" style="1337" customWidth="1"/>
    <col min="14" max="14" width="10.28515625" style="1337" bestFit="1" customWidth="1"/>
    <col min="15" max="15" width="13.42578125" style="1337" bestFit="1" customWidth="1"/>
    <col min="16" max="16" width="7.5703125" style="1337" customWidth="1"/>
    <col min="17" max="16384" width="4.28515625" style="1337"/>
  </cols>
  <sheetData>
    <row r="1" spans="2:17" ht="21" customHeight="1" x14ac:dyDescent="0.2"/>
    <row r="2" spans="2:17" x14ac:dyDescent="0.2">
      <c r="B2" s="1338" t="s">
        <v>1061</v>
      </c>
      <c r="C2" s="1339"/>
      <c r="D2" s="1339"/>
      <c r="E2" s="1339"/>
      <c r="F2" s="1339"/>
      <c r="G2" s="1339"/>
      <c r="H2" s="1339"/>
      <c r="I2" s="1339"/>
      <c r="J2" s="1339"/>
      <c r="K2" s="1339"/>
      <c r="L2" s="1339"/>
      <c r="M2" s="1339"/>
      <c r="N2" s="1339"/>
      <c r="O2" s="1339"/>
      <c r="P2" s="589" t="s">
        <v>366</v>
      </c>
    </row>
    <row r="3" spans="2:17" x14ac:dyDescent="0.2">
      <c r="B3" s="1338" t="s">
        <v>95</v>
      </c>
      <c r="C3" s="1339"/>
      <c r="D3" s="1339"/>
      <c r="E3" s="1339"/>
      <c r="F3" s="1339"/>
      <c r="G3" s="1339"/>
      <c r="H3" s="1339"/>
      <c r="I3" s="1339"/>
      <c r="J3" s="1339"/>
      <c r="K3" s="1339"/>
      <c r="L3" s="1339"/>
      <c r="M3" s="1339"/>
      <c r="N3" s="1339"/>
      <c r="O3" s="1339"/>
    </row>
    <row r="4" spans="2:17" x14ac:dyDescent="0.2">
      <c r="B4" s="1340"/>
      <c r="C4" s="1341"/>
      <c r="D4" s="1341"/>
      <c r="E4" s="1341"/>
      <c r="F4" s="1341"/>
      <c r="G4" s="1341"/>
      <c r="H4" s="1341"/>
      <c r="I4" s="1341"/>
      <c r="J4" s="1341"/>
      <c r="K4" s="1341"/>
      <c r="L4" s="1341"/>
      <c r="M4" s="1341"/>
      <c r="N4" s="1341"/>
      <c r="O4" s="1341"/>
    </row>
    <row r="5" spans="2:17" ht="17.25" customHeight="1" x14ac:dyDescent="0.2">
      <c r="B5" s="1342" t="s">
        <v>1062</v>
      </c>
      <c r="C5" s="1343" t="s">
        <v>0</v>
      </c>
      <c r="D5" s="1343" t="s">
        <v>1</v>
      </c>
      <c r="E5" s="1343" t="s">
        <v>2</v>
      </c>
      <c r="F5" s="1343" t="s">
        <v>3</v>
      </c>
      <c r="G5" s="1343" t="s">
        <v>4</v>
      </c>
      <c r="H5" s="1343" t="s">
        <v>9</v>
      </c>
      <c r="I5" s="1343" t="s">
        <v>5</v>
      </c>
      <c r="J5" s="1343" t="s">
        <v>6</v>
      </c>
      <c r="K5" s="1343" t="s">
        <v>7</v>
      </c>
      <c r="L5" s="1343" t="s">
        <v>8</v>
      </c>
      <c r="M5" s="1343" t="s">
        <v>10</v>
      </c>
      <c r="N5" s="1343" t="s">
        <v>11</v>
      </c>
      <c r="O5" s="1344" t="s">
        <v>12</v>
      </c>
      <c r="Q5" s="1345"/>
    </row>
    <row r="6" spans="2:17" x14ac:dyDescent="0.2">
      <c r="B6" s="1346" t="s">
        <v>504</v>
      </c>
      <c r="C6" s="1347">
        <v>158</v>
      </c>
      <c r="D6" s="1347">
        <v>142</v>
      </c>
      <c r="E6" s="1347">
        <v>158</v>
      </c>
      <c r="F6" s="1347">
        <v>156</v>
      </c>
      <c r="G6" s="1348">
        <v>163</v>
      </c>
      <c r="H6" s="1348">
        <v>175</v>
      </c>
      <c r="I6" s="1348">
        <v>156</v>
      </c>
      <c r="J6" s="1348">
        <v>180</v>
      </c>
      <c r="K6" s="1348">
        <v>176</v>
      </c>
      <c r="L6" s="1348">
        <v>142</v>
      </c>
      <c r="M6" s="1348">
        <v>158</v>
      </c>
      <c r="N6" s="1348">
        <v>140</v>
      </c>
      <c r="O6" s="1349">
        <v>158.66666666666666</v>
      </c>
    </row>
    <row r="7" spans="2:17" x14ac:dyDescent="0.2">
      <c r="B7" s="1350" t="s">
        <v>507</v>
      </c>
      <c r="C7" s="892">
        <v>206</v>
      </c>
      <c r="D7" s="892">
        <v>231</v>
      </c>
      <c r="E7" s="892">
        <v>192</v>
      </c>
      <c r="F7" s="892">
        <v>237</v>
      </c>
      <c r="G7" s="635">
        <v>223</v>
      </c>
      <c r="H7" s="635">
        <v>149</v>
      </c>
      <c r="I7" s="635">
        <v>168</v>
      </c>
      <c r="J7" s="635">
        <v>181</v>
      </c>
      <c r="K7" s="635">
        <v>187</v>
      </c>
      <c r="L7" s="635">
        <v>147</v>
      </c>
      <c r="M7" s="635">
        <v>181</v>
      </c>
      <c r="N7" s="635">
        <v>105</v>
      </c>
      <c r="O7" s="1351">
        <v>183.91666666666666</v>
      </c>
    </row>
    <row r="8" spans="2:17" x14ac:dyDescent="0.2">
      <c r="B8" s="1350" t="s">
        <v>1063</v>
      </c>
      <c r="C8" s="892">
        <v>42</v>
      </c>
      <c r="D8" s="892">
        <v>28</v>
      </c>
      <c r="E8" s="892">
        <v>41</v>
      </c>
      <c r="F8" s="892">
        <v>31</v>
      </c>
      <c r="G8" s="635">
        <v>41</v>
      </c>
      <c r="H8" s="635">
        <v>42</v>
      </c>
      <c r="I8" s="635">
        <v>38</v>
      </c>
      <c r="J8" s="635">
        <v>24</v>
      </c>
      <c r="K8" s="635">
        <v>9</v>
      </c>
      <c r="L8" s="635">
        <v>19</v>
      </c>
      <c r="M8" s="635">
        <v>23</v>
      </c>
      <c r="N8" s="635">
        <v>23</v>
      </c>
      <c r="O8" s="1351">
        <v>30.083333333333332</v>
      </c>
    </row>
    <row r="9" spans="2:17" x14ac:dyDescent="0.2">
      <c r="B9" s="1350" t="s">
        <v>1064</v>
      </c>
      <c r="C9" s="892">
        <v>64</v>
      </c>
      <c r="D9" s="892">
        <v>47</v>
      </c>
      <c r="E9" s="892">
        <v>49</v>
      </c>
      <c r="F9" s="892">
        <v>57</v>
      </c>
      <c r="G9" s="635">
        <v>48</v>
      </c>
      <c r="H9" s="635">
        <v>61</v>
      </c>
      <c r="I9" s="635">
        <v>55</v>
      </c>
      <c r="J9" s="635">
        <v>55</v>
      </c>
      <c r="K9" s="635">
        <v>56</v>
      </c>
      <c r="L9" s="635">
        <v>60</v>
      </c>
      <c r="M9" s="635">
        <v>62</v>
      </c>
      <c r="N9" s="635">
        <v>58</v>
      </c>
      <c r="O9" s="1351">
        <v>56</v>
      </c>
    </row>
    <row r="10" spans="2:17" x14ac:dyDescent="0.2">
      <c r="B10" s="1350" t="s">
        <v>505</v>
      </c>
      <c r="C10" s="892">
        <v>5</v>
      </c>
      <c r="D10" s="892">
        <v>4</v>
      </c>
      <c r="E10" s="892">
        <v>2</v>
      </c>
      <c r="F10" s="892">
        <v>7</v>
      </c>
      <c r="G10" s="635">
        <v>8</v>
      </c>
      <c r="H10" s="635">
        <v>8</v>
      </c>
      <c r="I10" s="635">
        <v>4</v>
      </c>
      <c r="J10" s="635">
        <v>9</v>
      </c>
      <c r="K10" s="635">
        <v>8</v>
      </c>
      <c r="L10" s="635">
        <v>10</v>
      </c>
      <c r="M10" s="635">
        <v>9</v>
      </c>
      <c r="N10" s="635">
        <v>7</v>
      </c>
      <c r="O10" s="1351">
        <v>6.75</v>
      </c>
    </row>
    <row r="11" spans="2:17" x14ac:dyDescent="0.2">
      <c r="B11" s="1352" t="s">
        <v>646</v>
      </c>
      <c r="C11" s="1353">
        <v>147</v>
      </c>
      <c r="D11" s="1354">
        <v>144</v>
      </c>
      <c r="E11" s="1354">
        <v>148</v>
      </c>
      <c r="F11" s="1354">
        <v>145</v>
      </c>
      <c r="G11" s="1355">
        <v>134</v>
      </c>
      <c r="H11" s="1355">
        <v>128</v>
      </c>
      <c r="I11" s="1355">
        <v>124</v>
      </c>
      <c r="J11" s="1355">
        <v>134</v>
      </c>
      <c r="K11" s="1355">
        <v>141</v>
      </c>
      <c r="L11" s="1355">
        <v>135</v>
      </c>
      <c r="M11" s="1355">
        <v>129</v>
      </c>
      <c r="N11" s="1355">
        <v>129</v>
      </c>
      <c r="O11" s="1356">
        <v>136.5</v>
      </c>
    </row>
    <row r="12" spans="2:17" x14ac:dyDescent="0.2">
      <c r="B12" s="1357" t="s">
        <v>15</v>
      </c>
      <c r="C12" s="1358">
        <v>622</v>
      </c>
      <c r="D12" s="1358">
        <v>596</v>
      </c>
      <c r="E12" s="1358">
        <v>590</v>
      </c>
      <c r="F12" s="1358">
        <v>633</v>
      </c>
      <c r="G12" s="1358">
        <v>617</v>
      </c>
      <c r="H12" s="1358">
        <v>563</v>
      </c>
      <c r="I12" s="1358">
        <v>545</v>
      </c>
      <c r="J12" s="1358">
        <v>583</v>
      </c>
      <c r="K12" s="1358">
        <v>577</v>
      </c>
      <c r="L12" s="1358">
        <v>513</v>
      </c>
      <c r="M12" s="1358">
        <v>562</v>
      </c>
      <c r="N12" s="1358">
        <v>462</v>
      </c>
      <c r="O12" s="1359">
        <v>571.91666666666663</v>
      </c>
    </row>
    <row r="13" spans="2:17" x14ac:dyDescent="0.2">
      <c r="B13" s="1360"/>
      <c r="C13" s="1114"/>
      <c r="D13" s="1114"/>
      <c r="E13" s="1114"/>
      <c r="F13" s="1114"/>
      <c r="G13" s="1114"/>
      <c r="H13" s="1114"/>
      <c r="I13" s="1114"/>
      <c r="J13" s="1114"/>
      <c r="K13" s="1114"/>
      <c r="L13" s="1114"/>
      <c r="M13" s="1114"/>
      <c r="N13" s="1114"/>
      <c r="O13" s="1114"/>
    </row>
    <row r="14" spans="2:17" x14ac:dyDescent="0.2">
      <c r="B14" s="1361"/>
      <c r="C14" s="1361"/>
      <c r="D14" s="1361"/>
      <c r="E14" s="1361"/>
      <c r="F14" s="1361"/>
      <c r="G14" s="1361"/>
      <c r="H14" s="1361"/>
      <c r="I14" s="1361"/>
      <c r="J14" s="1361"/>
      <c r="K14" s="1361"/>
      <c r="L14" s="1361"/>
      <c r="M14" s="1361"/>
      <c r="N14" s="1361"/>
    </row>
    <row r="15" spans="2:17" x14ac:dyDescent="0.2">
      <c r="B15" s="1338" t="s">
        <v>1065</v>
      </c>
      <c r="C15" s="1339"/>
      <c r="D15" s="1339"/>
      <c r="E15" s="1339"/>
      <c r="F15" s="1339"/>
      <c r="G15" s="1339"/>
      <c r="H15" s="1339"/>
      <c r="I15" s="1339"/>
      <c r="J15" s="1339"/>
      <c r="K15" s="1339"/>
      <c r="L15" s="1339"/>
      <c r="M15" s="1339"/>
      <c r="N15" s="1339"/>
      <c r="O15" s="1339"/>
      <c r="P15" s="589" t="s">
        <v>366</v>
      </c>
    </row>
    <row r="16" spans="2:17" x14ac:dyDescent="0.2">
      <c r="B16" s="1338" t="s">
        <v>95</v>
      </c>
      <c r="C16" s="1339"/>
      <c r="D16" s="1339"/>
      <c r="E16" s="1339"/>
      <c r="F16" s="1339"/>
      <c r="G16" s="1339"/>
      <c r="H16" s="1339"/>
      <c r="I16" s="1339"/>
      <c r="J16" s="1339"/>
      <c r="K16" s="1339"/>
      <c r="L16" s="1339"/>
      <c r="M16" s="1339"/>
      <c r="N16" s="1339"/>
      <c r="O16" s="1339"/>
    </row>
    <row r="17" spans="2:15" x14ac:dyDescent="0.2">
      <c r="B17" s="1362" t="s">
        <v>391</v>
      </c>
      <c r="C17" s="1363"/>
      <c r="D17" s="1363"/>
      <c r="E17" s="1363"/>
      <c r="F17" s="1363"/>
      <c r="G17" s="1363"/>
      <c r="H17" s="1363"/>
      <c r="I17" s="1363"/>
      <c r="J17" s="1363"/>
      <c r="K17" s="1363"/>
      <c r="L17" s="1363"/>
      <c r="M17" s="1363"/>
      <c r="N17" s="1363"/>
      <c r="O17" s="1363"/>
    </row>
    <row r="18" spans="2:15" s="1063" customFormat="1" ht="21" customHeight="1" x14ac:dyDescent="0.2">
      <c r="B18" s="1343" t="s">
        <v>1062</v>
      </c>
      <c r="C18" s="1344" t="s">
        <v>0</v>
      </c>
      <c r="D18" s="1343" t="s">
        <v>1</v>
      </c>
      <c r="E18" s="1343" t="s">
        <v>2</v>
      </c>
      <c r="F18" s="1343" t="s">
        <v>3</v>
      </c>
      <c r="G18" s="1343" t="s">
        <v>4</v>
      </c>
      <c r="H18" s="1343" t="s">
        <v>9</v>
      </c>
      <c r="I18" s="1343" t="s">
        <v>5</v>
      </c>
      <c r="J18" s="1343" t="s">
        <v>6</v>
      </c>
      <c r="K18" s="1343" t="s">
        <v>7</v>
      </c>
      <c r="L18" s="1343" t="s">
        <v>8</v>
      </c>
      <c r="M18" s="1343" t="s">
        <v>10</v>
      </c>
      <c r="N18" s="1342" t="s">
        <v>11</v>
      </c>
      <c r="O18" s="1343" t="s">
        <v>15</v>
      </c>
    </row>
    <row r="19" spans="2:15" x14ac:dyDescent="0.2">
      <c r="B19" s="1364" t="s">
        <v>504</v>
      </c>
      <c r="C19" s="1365">
        <v>1818.222</v>
      </c>
      <c r="D19" s="1347">
        <v>1581.557</v>
      </c>
      <c r="E19" s="1347">
        <v>1769.106</v>
      </c>
      <c r="F19" s="1347">
        <v>1779.798</v>
      </c>
      <c r="G19" s="1348">
        <v>1935.5630000000001</v>
      </c>
      <c r="H19" s="1348">
        <v>2105.942</v>
      </c>
      <c r="I19" s="1348">
        <v>1878.5329999999999</v>
      </c>
      <c r="J19" s="1348">
        <v>2195.2570000000001</v>
      </c>
      <c r="K19" s="1348">
        <v>2025.1690000000001</v>
      </c>
      <c r="L19" s="1348">
        <v>1693.425</v>
      </c>
      <c r="M19" s="1348">
        <v>1846.3779999999999</v>
      </c>
      <c r="N19" s="1366">
        <v>1585.5250000000001</v>
      </c>
      <c r="O19" s="1367">
        <v>22214.474999999999</v>
      </c>
    </row>
    <row r="20" spans="2:15" x14ac:dyDescent="0.2">
      <c r="B20" s="1368" t="s">
        <v>507</v>
      </c>
      <c r="C20" s="1369">
        <v>1866.299</v>
      </c>
      <c r="D20" s="892">
        <v>3165.7150000000001</v>
      </c>
      <c r="E20" s="892">
        <v>2250.7240000000002</v>
      </c>
      <c r="F20" s="892">
        <v>2717.6680000000001</v>
      </c>
      <c r="G20" s="635">
        <v>3007.8220000000001</v>
      </c>
      <c r="H20" s="635">
        <v>1836.354</v>
      </c>
      <c r="I20" s="635">
        <v>1638.876</v>
      </c>
      <c r="J20" s="635">
        <v>2125.2190000000001</v>
      </c>
      <c r="K20" s="635">
        <v>1750.316</v>
      </c>
      <c r="L20" s="635">
        <v>1395.3050000000001</v>
      </c>
      <c r="M20" s="635">
        <v>1717.845</v>
      </c>
      <c r="N20" s="1370">
        <v>1453.7349999999999</v>
      </c>
      <c r="O20" s="1220">
        <v>24925.878000000001</v>
      </c>
    </row>
    <row r="21" spans="2:15" x14ac:dyDescent="0.2">
      <c r="B21" s="1368" t="s">
        <v>1063</v>
      </c>
      <c r="C21" s="1369">
        <v>689.45100000000002</v>
      </c>
      <c r="D21" s="892">
        <v>482.01900000000001</v>
      </c>
      <c r="E21" s="892">
        <v>525.75099999999998</v>
      </c>
      <c r="F21" s="892">
        <v>508.596</v>
      </c>
      <c r="G21" s="635">
        <v>691.60900000000004</v>
      </c>
      <c r="H21" s="635">
        <v>633.91200000000003</v>
      </c>
      <c r="I21" s="635">
        <v>556.08600000000001</v>
      </c>
      <c r="J21" s="635">
        <v>337.62200000000001</v>
      </c>
      <c r="K21" s="635">
        <v>161.922</v>
      </c>
      <c r="L21" s="635">
        <v>309.97199999999998</v>
      </c>
      <c r="M21" s="635">
        <v>334.63900000000001</v>
      </c>
      <c r="N21" s="1370">
        <v>412.26499999999999</v>
      </c>
      <c r="O21" s="1220">
        <v>5643.8440000000001</v>
      </c>
    </row>
    <row r="22" spans="2:15" x14ac:dyDescent="0.2">
      <c r="B22" s="1368" t="s">
        <v>1064</v>
      </c>
      <c r="C22" s="1369">
        <v>689.50300000000004</v>
      </c>
      <c r="D22" s="892">
        <v>498.76900000000001</v>
      </c>
      <c r="E22" s="892">
        <v>501.46499999999997</v>
      </c>
      <c r="F22" s="892">
        <v>611.65300000000002</v>
      </c>
      <c r="G22" s="635">
        <v>558.87599999999998</v>
      </c>
      <c r="H22" s="635">
        <v>675.61800000000005</v>
      </c>
      <c r="I22" s="635">
        <v>604.15200000000004</v>
      </c>
      <c r="J22" s="635">
        <v>614.56600000000003</v>
      </c>
      <c r="K22" s="635">
        <v>642.69600000000003</v>
      </c>
      <c r="L22" s="635">
        <v>707.99400000000003</v>
      </c>
      <c r="M22" s="635">
        <v>680.827</v>
      </c>
      <c r="N22" s="1370">
        <v>624.19399999999996</v>
      </c>
      <c r="O22" s="1220">
        <v>7410.3130000000001</v>
      </c>
    </row>
    <row r="23" spans="2:15" x14ac:dyDescent="0.2">
      <c r="B23" s="1368" t="s">
        <v>505</v>
      </c>
      <c r="C23" s="1369">
        <v>39.878999999999998</v>
      </c>
      <c r="D23" s="892">
        <v>49.122999999999998</v>
      </c>
      <c r="E23" s="892">
        <v>14.446999999999999</v>
      </c>
      <c r="F23" s="892">
        <v>52.015999999999998</v>
      </c>
      <c r="G23" s="635">
        <v>115.58799999999999</v>
      </c>
      <c r="H23" s="635">
        <v>126.569</v>
      </c>
      <c r="I23" s="635">
        <v>32.268999999999998</v>
      </c>
      <c r="J23" s="635">
        <v>87.082999999999998</v>
      </c>
      <c r="K23" s="635">
        <v>91.128</v>
      </c>
      <c r="L23" s="635">
        <v>97.096000000000004</v>
      </c>
      <c r="M23" s="635">
        <v>124.25700000000001</v>
      </c>
      <c r="N23" s="1370">
        <v>72.242999999999995</v>
      </c>
      <c r="O23" s="1220">
        <v>901.69800000000009</v>
      </c>
    </row>
    <row r="24" spans="2:15" x14ac:dyDescent="0.2">
      <c r="B24" s="1371" t="s">
        <v>646</v>
      </c>
      <c r="C24" s="1372">
        <v>1446.13</v>
      </c>
      <c r="D24" s="1354">
        <v>1563.538</v>
      </c>
      <c r="E24" s="1354">
        <v>1478.682</v>
      </c>
      <c r="F24" s="1354">
        <v>1331.0060000000001</v>
      </c>
      <c r="G24" s="1355">
        <v>794.29100000000005</v>
      </c>
      <c r="H24" s="1355">
        <v>1317.4480000000001</v>
      </c>
      <c r="I24" s="1355">
        <v>1333.2560000000001</v>
      </c>
      <c r="J24" s="1355">
        <v>1125.568</v>
      </c>
      <c r="K24" s="1355">
        <v>1507.4839999999999</v>
      </c>
      <c r="L24" s="1355">
        <v>1480.405</v>
      </c>
      <c r="M24" s="1355">
        <v>1292.3030000000001</v>
      </c>
      <c r="N24" s="1373">
        <v>1286.527</v>
      </c>
      <c r="O24" s="1374">
        <v>15956.638000000001</v>
      </c>
    </row>
    <row r="25" spans="2:15" x14ac:dyDescent="0.2">
      <c r="B25" s="1375" t="s">
        <v>15</v>
      </c>
      <c r="C25" s="1359">
        <v>6549.4839999999995</v>
      </c>
      <c r="D25" s="1358">
        <v>7340.7209999999995</v>
      </c>
      <c r="E25" s="1358">
        <v>6540.1750000000002</v>
      </c>
      <c r="F25" s="1358">
        <v>7000.7370000000001</v>
      </c>
      <c r="G25" s="1376">
        <v>7103.7490000000007</v>
      </c>
      <c r="H25" s="1376">
        <v>6695.8430000000017</v>
      </c>
      <c r="I25" s="1376">
        <v>6043.1720000000005</v>
      </c>
      <c r="J25" s="1376">
        <v>6485.3150000000005</v>
      </c>
      <c r="K25" s="1376">
        <v>6178.7150000000001</v>
      </c>
      <c r="L25" s="1376">
        <v>5684.1969999999992</v>
      </c>
      <c r="M25" s="1376">
        <v>5996.2489999999998</v>
      </c>
      <c r="N25" s="1377">
        <v>5434.4890000000005</v>
      </c>
      <c r="O25" s="1358">
        <v>77052.846000000005</v>
      </c>
    </row>
    <row r="27" spans="2:15" x14ac:dyDescent="0.2">
      <c r="B27" s="1378"/>
      <c r="C27" s="1378"/>
      <c r="D27" s="1378"/>
      <c r="E27" s="1378"/>
      <c r="F27" s="1378"/>
      <c r="G27" s="1378"/>
      <c r="H27" s="1378"/>
      <c r="I27" s="1378"/>
      <c r="J27" s="1378"/>
      <c r="K27" s="1378"/>
      <c r="L27" s="1378"/>
    </row>
    <row r="28" spans="2:15" x14ac:dyDescent="0.2">
      <c r="B28" s="1378"/>
      <c r="C28" s="1378"/>
      <c r="D28" s="1378"/>
      <c r="E28" s="1378"/>
      <c r="F28" s="1378"/>
      <c r="G28" s="1378"/>
      <c r="H28" s="1378"/>
      <c r="I28" s="1378"/>
      <c r="J28" s="1378"/>
      <c r="K28" s="1378"/>
      <c r="L28" s="1378"/>
      <c r="O28" s="1340"/>
    </row>
    <row r="29" spans="2:15" x14ac:dyDescent="0.2">
      <c r="B29" s="1378"/>
      <c r="C29" s="1378"/>
      <c r="D29" s="1378"/>
      <c r="E29" s="1378"/>
      <c r="F29" s="1378"/>
      <c r="G29" s="1378"/>
      <c r="H29" s="1378"/>
      <c r="I29" s="1378"/>
      <c r="J29" s="1378"/>
      <c r="K29" s="1378"/>
      <c r="L29" s="1378"/>
    </row>
    <row r="30" spans="2:15" x14ac:dyDescent="0.2">
      <c r="B30" s="1378"/>
      <c r="C30" s="1378"/>
      <c r="D30" s="1378"/>
      <c r="E30" s="1378"/>
      <c r="F30" s="1378"/>
      <c r="G30" s="1378"/>
      <c r="H30" s="1378"/>
      <c r="I30" s="1378"/>
      <c r="J30" s="1378"/>
      <c r="K30" s="1378"/>
      <c r="L30" s="1378"/>
    </row>
    <row r="31" spans="2:15" x14ac:dyDescent="0.2">
      <c r="B31" s="1378"/>
      <c r="C31" s="1378"/>
      <c r="D31" s="1378"/>
      <c r="E31" s="1378"/>
      <c r="F31" s="1378"/>
      <c r="G31" s="1378"/>
      <c r="H31" s="1378"/>
      <c r="I31" s="1378"/>
      <c r="J31" s="1378"/>
      <c r="K31" s="1378"/>
      <c r="L31" s="1378"/>
    </row>
    <row r="32" spans="2:15" x14ac:dyDescent="0.2">
      <c r="B32" s="1378"/>
      <c r="C32" s="1378"/>
      <c r="D32" s="1378"/>
      <c r="E32" s="1378"/>
      <c r="F32" s="1378"/>
      <c r="G32" s="1378"/>
      <c r="H32" s="1378"/>
      <c r="I32" s="1378"/>
      <c r="J32" s="1378"/>
      <c r="K32" s="1378"/>
      <c r="L32" s="1378"/>
    </row>
    <row r="33" spans="2:14" x14ac:dyDescent="0.2">
      <c r="B33" s="1378"/>
      <c r="C33" s="1378"/>
      <c r="D33" s="1378"/>
      <c r="E33" s="1378"/>
      <c r="F33" s="1378"/>
      <c r="G33" s="1378"/>
      <c r="H33" s="1378"/>
      <c r="I33" s="1378"/>
      <c r="J33" s="1378"/>
      <c r="K33" s="1378"/>
      <c r="L33" s="1378"/>
      <c r="N33" s="1378"/>
    </row>
  </sheetData>
  <hyperlinks>
    <hyperlink ref="P2" location="Índice!A102" display="Volver"/>
    <hyperlink ref="P15" location="Índice!A103" display="Volver"/>
  </hyperlinks>
  <printOptions horizontalCentered="1"/>
  <pageMargins left="0.19685039370078741" right="0.19685039370078741" top="0.82677165354330717" bottom="0.98425196850393704" header="0" footer="0"/>
  <pageSetup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zoomScale="80" zoomScaleNormal="80" workbookViewId="0"/>
  </sheetViews>
  <sheetFormatPr baseColWidth="10" defaultRowHeight="15" x14ac:dyDescent="0.25"/>
  <cols>
    <col min="1" max="1" width="27.5703125" style="1379" customWidth="1"/>
    <col min="2" max="2" width="21.5703125" style="1379" customWidth="1"/>
    <col min="3" max="14" width="11.42578125" style="1379"/>
    <col min="15" max="15" width="12.140625" style="1379" bestFit="1" customWidth="1"/>
    <col min="16" max="16384" width="11.42578125" style="1379"/>
  </cols>
  <sheetData>
    <row r="1" spans="1:16" ht="15.75" customHeight="1" x14ac:dyDescent="0.25"/>
    <row r="2" spans="1:16" ht="15.75" customHeight="1" x14ac:dyDescent="0.25">
      <c r="A2" s="1380" t="s">
        <v>1066</v>
      </c>
      <c r="B2" s="1380"/>
      <c r="C2" s="1380"/>
      <c r="D2" s="1380"/>
      <c r="E2" s="1380"/>
      <c r="F2" s="1380"/>
      <c r="G2" s="1380"/>
      <c r="H2" s="1380"/>
      <c r="I2" s="1380"/>
      <c r="J2" s="1380"/>
      <c r="K2" s="1380"/>
      <c r="L2" s="1380"/>
      <c r="M2" s="1380"/>
      <c r="N2" s="1380"/>
      <c r="O2" s="1380"/>
      <c r="P2" s="589" t="s">
        <v>366</v>
      </c>
    </row>
    <row r="3" spans="1:16" ht="15.75" x14ac:dyDescent="0.25">
      <c r="A3" s="1380">
        <v>2016</v>
      </c>
      <c r="B3" s="1380"/>
      <c r="C3" s="1380"/>
      <c r="D3" s="1380"/>
      <c r="E3" s="1380"/>
      <c r="F3" s="1380"/>
      <c r="G3" s="1380"/>
      <c r="H3" s="1380"/>
      <c r="I3" s="1380"/>
      <c r="J3" s="1380"/>
      <c r="K3" s="1380"/>
      <c r="L3" s="1380"/>
      <c r="M3" s="1380"/>
      <c r="N3" s="1380"/>
      <c r="O3" s="1380"/>
    </row>
    <row r="4" spans="1:16" x14ac:dyDescent="0.25">
      <c r="A4" s="1381" t="s">
        <v>1067</v>
      </c>
      <c r="B4" s="1381"/>
      <c r="C4" s="1382" t="s">
        <v>1068</v>
      </c>
      <c r="D4" s="1382" t="s">
        <v>1069</v>
      </c>
      <c r="E4" s="1382" t="s">
        <v>1070</v>
      </c>
      <c r="F4" s="1382" t="s">
        <v>1071</v>
      </c>
      <c r="G4" s="1382" t="s">
        <v>1072</v>
      </c>
      <c r="H4" s="1382" t="s">
        <v>1073</v>
      </c>
      <c r="I4" s="1382" t="s">
        <v>1074</v>
      </c>
      <c r="J4" s="1382" t="s">
        <v>1075</v>
      </c>
      <c r="K4" s="1382" t="s">
        <v>1076</v>
      </c>
      <c r="L4" s="1382" t="s">
        <v>1077</v>
      </c>
      <c r="M4" s="1382" t="s">
        <v>1078</v>
      </c>
      <c r="N4" s="1382" t="s">
        <v>1079</v>
      </c>
      <c r="O4" s="1382" t="s">
        <v>15</v>
      </c>
    </row>
    <row r="5" spans="1:16" x14ac:dyDescent="0.25">
      <c r="A5" s="1383" t="s">
        <v>1080</v>
      </c>
      <c r="B5" s="1384" t="s">
        <v>20</v>
      </c>
      <c r="C5" s="1385">
        <v>89126</v>
      </c>
      <c r="D5" s="1385">
        <v>90597</v>
      </c>
      <c r="E5" s="1385">
        <v>110497</v>
      </c>
      <c r="F5" s="1385">
        <v>111275</v>
      </c>
      <c r="G5" s="1385">
        <v>128356</v>
      </c>
      <c r="H5" s="1385">
        <v>133547</v>
      </c>
      <c r="I5" s="1385">
        <v>134143</v>
      </c>
      <c r="J5" s="1385">
        <v>141943</v>
      </c>
      <c r="K5" s="1385">
        <v>127049</v>
      </c>
      <c r="L5" s="1385">
        <v>117765</v>
      </c>
      <c r="M5" s="1385">
        <v>126597</v>
      </c>
      <c r="N5" s="1385">
        <v>116852</v>
      </c>
      <c r="O5" s="1385">
        <v>1427747</v>
      </c>
    </row>
    <row r="6" spans="1:16" x14ac:dyDescent="0.25">
      <c r="A6" s="1383"/>
      <c r="B6" s="1386" t="s">
        <v>64</v>
      </c>
      <c r="C6" s="1387">
        <v>58140</v>
      </c>
      <c r="D6" s="1387">
        <v>57594</v>
      </c>
      <c r="E6" s="1387">
        <v>73024</v>
      </c>
      <c r="F6" s="1387">
        <v>74810</v>
      </c>
      <c r="G6" s="1387">
        <v>86752</v>
      </c>
      <c r="H6" s="1387">
        <v>89831</v>
      </c>
      <c r="I6" s="1387">
        <v>87799</v>
      </c>
      <c r="J6" s="1387">
        <v>95232</v>
      </c>
      <c r="K6" s="1387">
        <v>85316</v>
      </c>
      <c r="L6" s="1387">
        <v>78914</v>
      </c>
      <c r="M6" s="1387">
        <v>84366</v>
      </c>
      <c r="N6" s="1387">
        <v>77476</v>
      </c>
      <c r="O6" s="1385">
        <v>949254</v>
      </c>
    </row>
    <row r="7" spans="1:16" x14ac:dyDescent="0.25">
      <c r="A7" s="1383"/>
      <c r="B7" s="1386" t="s">
        <v>63</v>
      </c>
      <c r="C7" s="1387">
        <v>30986</v>
      </c>
      <c r="D7" s="1387">
        <v>33003</v>
      </c>
      <c r="E7" s="1387">
        <v>37473</v>
      </c>
      <c r="F7" s="1387">
        <v>36465</v>
      </c>
      <c r="G7" s="1387">
        <v>41604</v>
      </c>
      <c r="H7" s="1387">
        <v>43716</v>
      </c>
      <c r="I7" s="1387">
        <v>46344</v>
      </c>
      <c r="J7" s="1387">
        <v>46711</v>
      </c>
      <c r="K7" s="1387">
        <v>41733</v>
      </c>
      <c r="L7" s="1387">
        <v>38851</v>
      </c>
      <c r="M7" s="1387">
        <v>42231</v>
      </c>
      <c r="N7" s="1387">
        <v>39376</v>
      </c>
      <c r="O7" s="1385">
        <v>478493</v>
      </c>
    </row>
    <row r="8" spans="1:16" x14ac:dyDescent="0.25">
      <c r="A8" s="1383" t="s">
        <v>1081</v>
      </c>
      <c r="B8" s="1384" t="s">
        <v>20</v>
      </c>
      <c r="C8" s="1385">
        <v>57752</v>
      </c>
      <c r="D8" s="1385">
        <v>52737</v>
      </c>
      <c r="E8" s="1385">
        <v>73241</v>
      </c>
      <c r="F8" s="1385">
        <v>76874</v>
      </c>
      <c r="G8" s="1385">
        <v>87400</v>
      </c>
      <c r="H8" s="1385">
        <v>88645</v>
      </c>
      <c r="I8" s="1385">
        <v>90519</v>
      </c>
      <c r="J8" s="1385">
        <v>97474</v>
      </c>
      <c r="K8" s="1385">
        <v>82443</v>
      </c>
      <c r="L8" s="1385">
        <v>76414</v>
      </c>
      <c r="M8" s="1385">
        <v>79974</v>
      </c>
      <c r="N8" s="1385">
        <v>70727</v>
      </c>
      <c r="O8" s="1385">
        <v>934200</v>
      </c>
    </row>
    <row r="9" spans="1:16" x14ac:dyDescent="0.25">
      <c r="A9" s="1383"/>
      <c r="B9" s="1386" t="s">
        <v>64</v>
      </c>
      <c r="C9" s="1387">
        <v>30669</v>
      </c>
      <c r="D9" s="1387">
        <v>27262</v>
      </c>
      <c r="E9" s="1387">
        <v>40371</v>
      </c>
      <c r="F9" s="1387">
        <v>43084</v>
      </c>
      <c r="G9" s="1387">
        <v>49588</v>
      </c>
      <c r="H9" s="1387">
        <v>49795</v>
      </c>
      <c r="I9" s="1387">
        <v>48686</v>
      </c>
      <c r="J9" s="1387">
        <v>54023</v>
      </c>
      <c r="K9" s="1387">
        <v>45586</v>
      </c>
      <c r="L9" s="1387">
        <v>42280</v>
      </c>
      <c r="M9" s="1387">
        <v>44418</v>
      </c>
      <c r="N9" s="1387">
        <v>38738</v>
      </c>
      <c r="O9" s="1385">
        <v>514500</v>
      </c>
    </row>
    <row r="10" spans="1:16" x14ac:dyDescent="0.25">
      <c r="A10" s="1383"/>
      <c r="B10" s="1386" t="s">
        <v>63</v>
      </c>
      <c r="C10" s="1387">
        <v>27083</v>
      </c>
      <c r="D10" s="1387">
        <v>25475</v>
      </c>
      <c r="E10" s="1387">
        <v>32870</v>
      </c>
      <c r="F10" s="1387">
        <v>33790</v>
      </c>
      <c r="G10" s="1387">
        <v>37812</v>
      </c>
      <c r="H10" s="1387">
        <v>38850</v>
      </c>
      <c r="I10" s="1387">
        <v>41833</v>
      </c>
      <c r="J10" s="1387">
        <v>43451</v>
      </c>
      <c r="K10" s="1387">
        <v>36857</v>
      </c>
      <c r="L10" s="1387">
        <v>34134</v>
      </c>
      <c r="M10" s="1387">
        <v>35556</v>
      </c>
      <c r="N10" s="1387">
        <v>31989</v>
      </c>
      <c r="O10" s="1385">
        <v>419700</v>
      </c>
    </row>
    <row r="11" spans="1:16" x14ac:dyDescent="0.25">
      <c r="A11" s="1381" t="s">
        <v>15</v>
      </c>
      <c r="B11" s="1381"/>
      <c r="C11" s="1388">
        <v>146878</v>
      </c>
      <c r="D11" s="1388">
        <v>143334</v>
      </c>
      <c r="E11" s="1388">
        <v>183738</v>
      </c>
      <c r="F11" s="1388">
        <v>188149</v>
      </c>
      <c r="G11" s="1388">
        <v>215756</v>
      </c>
      <c r="H11" s="1388">
        <v>222192</v>
      </c>
      <c r="I11" s="1388">
        <v>224662</v>
      </c>
      <c r="J11" s="1388">
        <v>239417</v>
      </c>
      <c r="K11" s="1388">
        <v>209492</v>
      </c>
      <c r="L11" s="1388">
        <v>194179</v>
      </c>
      <c r="M11" s="1388">
        <v>206571</v>
      </c>
      <c r="N11" s="1388">
        <v>187579</v>
      </c>
      <c r="O11" s="1388">
        <v>2361947</v>
      </c>
    </row>
    <row r="12" spans="1:16" x14ac:dyDescent="0.25">
      <c r="A12" s="1389" t="s">
        <v>1082</v>
      </c>
      <c r="B12" s="1389"/>
      <c r="C12" s="1389"/>
      <c r="D12" s="1389"/>
      <c r="E12" s="1389"/>
      <c r="F12" s="1389"/>
      <c r="G12" s="1389"/>
      <c r="H12" s="1389"/>
      <c r="I12" s="1389"/>
      <c r="J12" s="1389"/>
      <c r="K12" s="1389"/>
      <c r="L12" s="1389"/>
      <c r="M12" s="1389"/>
      <c r="N12" s="1389"/>
      <c r="O12" s="1389"/>
    </row>
  </sheetData>
  <mergeCells count="5">
    <mergeCell ref="A2:O2"/>
    <mergeCell ref="A3:O3"/>
    <mergeCell ref="A5:A7"/>
    <mergeCell ref="A8:A10"/>
    <mergeCell ref="A12:O12"/>
  </mergeCells>
  <hyperlinks>
    <hyperlink ref="P2" location="Índice!A107" display="Volver"/>
  </hyperlinks>
  <pageMargins left="0.7" right="0.7" top="0.75" bottom="0.75" header="0.3" footer="0.3"/>
  <pageSetup paperSize="9" orientation="portrait" horizontalDpi="200" verticalDpi="2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2"/>
  <sheetViews>
    <sheetView showGridLines="0" zoomScale="80" zoomScaleNormal="80" workbookViewId="0"/>
  </sheetViews>
  <sheetFormatPr baseColWidth="10" defaultRowHeight="15" x14ac:dyDescent="0.25"/>
  <cols>
    <col min="1" max="1" width="27.5703125" style="1379" customWidth="1"/>
    <col min="2" max="2" width="21.5703125" style="1379" customWidth="1"/>
    <col min="3" max="8" width="11.42578125" style="1379"/>
    <col min="9" max="9" width="12" style="1379" bestFit="1" customWidth="1"/>
    <col min="10" max="14" width="11.42578125" style="1379"/>
    <col min="15" max="15" width="12.140625" style="1379" bestFit="1" customWidth="1"/>
    <col min="16" max="16384" width="11.42578125" style="1379"/>
  </cols>
  <sheetData>
    <row r="2" spans="1:16" ht="25.5" customHeight="1" x14ac:dyDescent="0.25">
      <c r="A2" s="1380" t="s">
        <v>1083</v>
      </c>
      <c r="B2" s="1380"/>
      <c r="C2" s="1380"/>
      <c r="D2" s="1380"/>
      <c r="E2" s="1380"/>
      <c r="F2" s="1380"/>
      <c r="G2" s="1380"/>
      <c r="H2" s="1380"/>
      <c r="I2" s="1380"/>
      <c r="J2" s="1380"/>
      <c r="K2" s="1380"/>
      <c r="L2" s="1380"/>
      <c r="M2" s="1380"/>
      <c r="N2" s="1380"/>
      <c r="O2" s="1380"/>
      <c r="P2" s="589" t="s">
        <v>366</v>
      </c>
    </row>
    <row r="3" spans="1:16" ht="15.75" x14ac:dyDescent="0.25">
      <c r="A3" s="1380">
        <v>2016</v>
      </c>
      <c r="B3" s="1380"/>
      <c r="C3" s="1380"/>
      <c r="D3" s="1380"/>
      <c r="E3" s="1380"/>
      <c r="F3" s="1380"/>
      <c r="G3" s="1380"/>
      <c r="H3" s="1380"/>
      <c r="I3" s="1380"/>
      <c r="J3" s="1380"/>
      <c r="K3" s="1380"/>
      <c r="L3" s="1380"/>
      <c r="M3" s="1380"/>
      <c r="N3" s="1380"/>
      <c r="O3" s="1380"/>
    </row>
    <row r="4" spans="1:16" x14ac:dyDescent="0.25">
      <c r="A4" s="1381" t="s">
        <v>1067</v>
      </c>
      <c r="B4" s="1381"/>
      <c r="C4" s="1382" t="s">
        <v>1068</v>
      </c>
      <c r="D4" s="1382" t="s">
        <v>1069</v>
      </c>
      <c r="E4" s="1382" t="s">
        <v>1070</v>
      </c>
      <c r="F4" s="1382" t="s">
        <v>1071</v>
      </c>
      <c r="G4" s="1382" t="s">
        <v>1072</v>
      </c>
      <c r="H4" s="1382" t="s">
        <v>1073</v>
      </c>
      <c r="I4" s="1382" t="s">
        <v>1074</v>
      </c>
      <c r="J4" s="1382" t="s">
        <v>1075</v>
      </c>
      <c r="K4" s="1382" t="s">
        <v>1076</v>
      </c>
      <c r="L4" s="1382" t="s">
        <v>1077</v>
      </c>
      <c r="M4" s="1382" t="s">
        <v>1078</v>
      </c>
      <c r="N4" s="1382" t="s">
        <v>1079</v>
      </c>
      <c r="O4" s="1382" t="s">
        <v>15</v>
      </c>
    </row>
    <row r="5" spans="1:16" ht="15" customHeight="1" x14ac:dyDescent="0.25">
      <c r="A5" s="1390" t="s">
        <v>1080</v>
      </c>
      <c r="B5" s="1384" t="s">
        <v>1084</v>
      </c>
      <c r="C5" s="1391">
        <v>0.44688418643269079</v>
      </c>
      <c r="D5" s="1391">
        <v>0.43965031954700484</v>
      </c>
      <c r="E5" s="1391">
        <v>0.45327022453098276</v>
      </c>
      <c r="F5" s="1391">
        <v>0.46107391597393843</v>
      </c>
      <c r="G5" s="1391">
        <v>0.45448596092118793</v>
      </c>
      <c r="H5" s="1391">
        <v>0.45827311732947951</v>
      </c>
      <c r="I5" s="1391">
        <v>0.47385253050848719</v>
      </c>
      <c r="J5" s="1391">
        <v>0.47270383181981501</v>
      </c>
      <c r="K5" s="1391">
        <v>0.47840596935040813</v>
      </c>
      <c r="L5" s="1391">
        <v>0.47561669426400033</v>
      </c>
      <c r="M5" s="1391">
        <v>0.46257810216671802</v>
      </c>
      <c r="N5" s="1391">
        <v>0.45549070619244858</v>
      </c>
      <c r="O5" s="1391">
        <v>0.46214560422820011</v>
      </c>
    </row>
    <row r="6" spans="1:16" x14ac:dyDescent="0.25">
      <c r="A6" s="1392"/>
      <c r="B6" s="1386" t="s">
        <v>1085</v>
      </c>
      <c r="C6" s="1393">
        <v>49297</v>
      </c>
      <c r="D6" s="1393">
        <v>50766</v>
      </c>
      <c r="E6" s="1393">
        <v>60412</v>
      </c>
      <c r="F6" s="1393">
        <v>59969</v>
      </c>
      <c r="G6" s="1393">
        <v>70020</v>
      </c>
      <c r="H6" s="1393">
        <v>72346</v>
      </c>
      <c r="I6" s="1393">
        <v>70579</v>
      </c>
      <c r="J6" s="1393">
        <v>74846</v>
      </c>
      <c r="K6" s="1393">
        <v>66268</v>
      </c>
      <c r="L6" s="1393">
        <v>61754</v>
      </c>
      <c r="M6" s="1393">
        <v>68036</v>
      </c>
      <c r="N6" s="1393">
        <v>63627</v>
      </c>
      <c r="O6" s="1385">
        <v>767920</v>
      </c>
    </row>
    <row r="7" spans="1:16" x14ac:dyDescent="0.25">
      <c r="A7" s="1394"/>
      <c r="B7" s="1386" t="s">
        <v>1086</v>
      </c>
      <c r="C7" s="1393">
        <v>39829</v>
      </c>
      <c r="D7" s="1393">
        <v>39831</v>
      </c>
      <c r="E7" s="1393">
        <v>50085</v>
      </c>
      <c r="F7" s="1393">
        <v>51306</v>
      </c>
      <c r="G7" s="1393">
        <v>58336</v>
      </c>
      <c r="H7" s="1393">
        <v>61201</v>
      </c>
      <c r="I7" s="1393">
        <v>63564</v>
      </c>
      <c r="J7" s="1393">
        <v>67097</v>
      </c>
      <c r="K7" s="1393">
        <v>60781</v>
      </c>
      <c r="L7" s="1393">
        <v>56011</v>
      </c>
      <c r="M7" s="1393">
        <v>58561</v>
      </c>
      <c r="N7" s="1393">
        <v>53225</v>
      </c>
      <c r="O7" s="1385">
        <v>659827</v>
      </c>
    </row>
    <row r="8" spans="1:16" ht="15" customHeight="1" x14ac:dyDescent="0.25">
      <c r="A8" s="1390" t="s">
        <v>1081</v>
      </c>
      <c r="B8" s="1384" t="s">
        <v>1084</v>
      </c>
      <c r="C8" s="1391">
        <v>0.62177933231749549</v>
      </c>
      <c r="D8" s="1391">
        <v>0.62106301078938886</v>
      </c>
      <c r="E8" s="1391">
        <v>0.61947543042831199</v>
      </c>
      <c r="F8" s="1391">
        <v>0.62123734942893571</v>
      </c>
      <c r="G8" s="1391">
        <v>0.62017162471395881</v>
      </c>
      <c r="H8" s="1391">
        <v>0.61900840430932369</v>
      </c>
      <c r="I8" s="1391">
        <v>0.62673029971608174</v>
      </c>
      <c r="J8" s="1391">
        <v>0.62490510289923462</v>
      </c>
      <c r="K8" s="1391">
        <v>0.62878594907997043</v>
      </c>
      <c r="L8" s="1391">
        <v>0.63602219488575396</v>
      </c>
      <c r="M8" s="1391">
        <v>0.63811988896391325</v>
      </c>
      <c r="N8" s="1391">
        <v>0.63735207205169175</v>
      </c>
      <c r="O8" s="1391">
        <v>0.62626739456219227</v>
      </c>
    </row>
    <row r="9" spans="1:16" x14ac:dyDescent="0.25">
      <c r="A9" s="1392"/>
      <c r="B9" s="1386" t="s">
        <v>1085</v>
      </c>
      <c r="C9" s="1393">
        <v>21843</v>
      </c>
      <c r="D9" s="1393">
        <v>19984</v>
      </c>
      <c r="E9" s="1393">
        <v>27870</v>
      </c>
      <c r="F9" s="1393">
        <v>29117</v>
      </c>
      <c r="G9" s="1393">
        <v>33197</v>
      </c>
      <c r="H9" s="1393">
        <v>33773</v>
      </c>
      <c r="I9" s="1393">
        <v>33788</v>
      </c>
      <c r="J9" s="1393">
        <v>36562</v>
      </c>
      <c r="K9" s="1393">
        <v>30604</v>
      </c>
      <c r="L9" s="1393">
        <v>27813</v>
      </c>
      <c r="M9" s="1393">
        <v>28941</v>
      </c>
      <c r="N9" s="1393">
        <v>25649</v>
      </c>
      <c r="O9" s="1385">
        <v>349141</v>
      </c>
    </row>
    <row r="10" spans="1:16" x14ac:dyDescent="0.25">
      <c r="A10" s="1394"/>
      <c r="B10" s="1386" t="s">
        <v>1086</v>
      </c>
      <c r="C10" s="1393">
        <v>35909</v>
      </c>
      <c r="D10" s="1393">
        <v>32753</v>
      </c>
      <c r="E10" s="1393">
        <v>45371</v>
      </c>
      <c r="F10" s="1393">
        <v>47757</v>
      </c>
      <c r="G10" s="1393">
        <v>54203</v>
      </c>
      <c r="H10" s="1393">
        <v>54872</v>
      </c>
      <c r="I10" s="1393">
        <v>56731</v>
      </c>
      <c r="J10" s="1393">
        <v>60912</v>
      </c>
      <c r="K10" s="1393">
        <v>51839</v>
      </c>
      <c r="L10" s="1393">
        <v>48601</v>
      </c>
      <c r="M10" s="1393">
        <v>51033</v>
      </c>
      <c r="N10" s="1393">
        <v>45078</v>
      </c>
      <c r="O10" s="1385">
        <v>585059</v>
      </c>
    </row>
    <row r="11" spans="1:16" x14ac:dyDescent="0.25">
      <c r="A11" s="1381" t="s">
        <v>15</v>
      </c>
      <c r="B11" s="1381"/>
      <c r="C11" s="1395">
        <v>0.5156524462479064</v>
      </c>
      <c r="D11" s="1395">
        <v>0.5063976446621179</v>
      </c>
      <c r="E11" s="1395">
        <v>0.51952236336522661</v>
      </c>
      <c r="F11" s="1395">
        <v>0.52651356106064873</v>
      </c>
      <c r="G11" s="1395">
        <v>0.5216031072137044</v>
      </c>
      <c r="H11" s="1395">
        <v>0.52239954633830199</v>
      </c>
      <c r="I11" s="1395">
        <v>0.53544880754199642</v>
      </c>
      <c r="J11" s="1395">
        <v>0.53466963498832576</v>
      </c>
      <c r="K11" s="1395">
        <v>0.53758616080805</v>
      </c>
      <c r="L11" s="1395">
        <v>0.53874002853037661</v>
      </c>
      <c r="M11" s="1395">
        <v>0.53053913666487551</v>
      </c>
      <c r="N11" s="1395">
        <v>0.52406186193550452</v>
      </c>
      <c r="O11" s="1395">
        <v>0.52705924392037584</v>
      </c>
    </row>
    <row r="12" spans="1:16" x14ac:dyDescent="0.25">
      <c r="A12" s="1389" t="s">
        <v>1082</v>
      </c>
      <c r="B12" s="1389"/>
      <c r="C12" s="1389"/>
      <c r="D12" s="1389"/>
      <c r="E12" s="1389"/>
      <c r="F12" s="1389"/>
      <c r="G12" s="1389"/>
      <c r="H12" s="1389"/>
      <c r="I12" s="1389"/>
      <c r="J12" s="1389"/>
      <c r="K12" s="1389"/>
      <c r="L12" s="1389"/>
      <c r="M12" s="1389"/>
      <c r="N12" s="1389"/>
      <c r="O12" s="1389"/>
    </row>
  </sheetData>
  <mergeCells count="5">
    <mergeCell ref="A2:O2"/>
    <mergeCell ref="A3:O3"/>
    <mergeCell ref="A5:A7"/>
    <mergeCell ref="A8:A10"/>
    <mergeCell ref="A12:O12"/>
  </mergeCells>
  <hyperlinks>
    <hyperlink ref="P2" location="Índice!A108" display="Volver"/>
  </hyperlinks>
  <pageMargins left="0.7" right="0.7" top="0.75" bottom="0.75" header="0.3" footer="0.3"/>
  <pageSetup paperSize="9" orientation="portrait" horizontalDpi="200" verticalDpi="2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2"/>
  <sheetViews>
    <sheetView showGridLines="0" zoomScale="80" zoomScaleNormal="80" workbookViewId="0"/>
  </sheetViews>
  <sheetFormatPr baseColWidth="10" defaultRowHeight="15" x14ac:dyDescent="0.25"/>
  <cols>
    <col min="1" max="1" width="27.5703125" style="1379" customWidth="1"/>
    <col min="2" max="2" width="21.5703125" style="1379" customWidth="1"/>
    <col min="3" max="14" width="11.42578125" style="1379"/>
    <col min="15" max="15" width="12.140625" style="1379" bestFit="1" customWidth="1"/>
    <col min="16" max="16384" width="11.42578125" style="1379"/>
  </cols>
  <sheetData>
    <row r="2" spans="1:16" ht="15.75" customHeight="1" x14ac:dyDescent="0.25">
      <c r="A2" s="1380" t="s">
        <v>1087</v>
      </c>
      <c r="B2" s="1380"/>
      <c r="C2" s="1380"/>
      <c r="D2" s="1380"/>
      <c r="E2" s="1380"/>
      <c r="F2" s="1380"/>
      <c r="G2" s="1380"/>
      <c r="H2" s="1380"/>
      <c r="I2" s="1380"/>
      <c r="J2" s="1380"/>
      <c r="K2" s="1380"/>
      <c r="L2" s="1380"/>
      <c r="M2" s="1380"/>
      <c r="N2" s="1380"/>
      <c r="O2" s="1380"/>
      <c r="P2" s="589" t="s">
        <v>366</v>
      </c>
    </row>
    <row r="3" spans="1:16" ht="15.75" x14ac:dyDescent="0.25">
      <c r="A3" s="1380">
        <v>2016</v>
      </c>
      <c r="B3" s="1380"/>
      <c r="C3" s="1380"/>
      <c r="D3" s="1380"/>
      <c r="E3" s="1380"/>
      <c r="F3" s="1380"/>
      <c r="G3" s="1380"/>
      <c r="H3" s="1380"/>
      <c r="I3" s="1380"/>
      <c r="J3" s="1380"/>
      <c r="K3" s="1380"/>
      <c r="L3" s="1380"/>
      <c r="M3" s="1380"/>
      <c r="N3" s="1380"/>
      <c r="O3" s="1380"/>
    </row>
    <row r="4" spans="1:16" x14ac:dyDescent="0.25">
      <c r="A4" s="1381" t="s">
        <v>1067</v>
      </c>
      <c r="B4" s="1396"/>
      <c r="C4" s="1382" t="s">
        <v>1068</v>
      </c>
      <c r="D4" s="1382" t="s">
        <v>1069</v>
      </c>
      <c r="E4" s="1382" t="s">
        <v>1070</v>
      </c>
      <c r="F4" s="1382" t="s">
        <v>1071</v>
      </c>
      <c r="G4" s="1382" t="s">
        <v>1072</v>
      </c>
      <c r="H4" s="1382" t="s">
        <v>1073</v>
      </c>
      <c r="I4" s="1382" t="s">
        <v>1074</v>
      </c>
      <c r="J4" s="1382" t="s">
        <v>1075</v>
      </c>
      <c r="K4" s="1382" t="s">
        <v>1076</v>
      </c>
      <c r="L4" s="1382" t="s">
        <v>1077</v>
      </c>
      <c r="M4" s="1382" t="s">
        <v>1078</v>
      </c>
      <c r="N4" s="1382" t="s">
        <v>1079</v>
      </c>
      <c r="O4" s="1382" t="s">
        <v>15</v>
      </c>
    </row>
    <row r="5" spans="1:16" ht="15" customHeight="1" x14ac:dyDescent="0.25">
      <c r="A5" s="1390" t="s">
        <v>1080</v>
      </c>
      <c r="B5" s="1384" t="s">
        <v>20</v>
      </c>
      <c r="C5" s="1385">
        <v>89126</v>
      </c>
      <c r="D5" s="1385">
        <v>90597</v>
      </c>
      <c r="E5" s="1385">
        <v>110497</v>
      </c>
      <c r="F5" s="1385">
        <v>111275</v>
      </c>
      <c r="G5" s="1385">
        <v>128356</v>
      </c>
      <c r="H5" s="1385">
        <v>133547</v>
      </c>
      <c r="I5" s="1385">
        <v>134143</v>
      </c>
      <c r="J5" s="1385">
        <v>141943</v>
      </c>
      <c r="K5" s="1385">
        <v>127049</v>
      </c>
      <c r="L5" s="1385">
        <v>117765</v>
      </c>
      <c r="M5" s="1385">
        <v>126597</v>
      </c>
      <c r="N5" s="1385">
        <v>116852</v>
      </c>
      <c r="O5" s="1385">
        <v>1427747</v>
      </c>
    </row>
    <row r="6" spans="1:16" x14ac:dyDescent="0.25">
      <c r="A6" s="1392"/>
      <c r="B6" s="1386" t="s">
        <v>1088</v>
      </c>
      <c r="C6" s="1387">
        <v>1282</v>
      </c>
      <c r="D6" s="1387">
        <v>1257</v>
      </c>
      <c r="E6" s="1387">
        <v>1136</v>
      </c>
      <c r="F6" s="1387">
        <v>1066</v>
      </c>
      <c r="G6" s="1387">
        <v>1234</v>
      </c>
      <c r="H6" s="1387">
        <v>1224</v>
      </c>
      <c r="I6" s="1387">
        <v>1257</v>
      </c>
      <c r="J6" s="1387">
        <v>1391</v>
      </c>
      <c r="K6" s="1387">
        <v>1305</v>
      </c>
      <c r="L6" s="1387">
        <v>1163</v>
      </c>
      <c r="M6" s="1387">
        <v>1171</v>
      </c>
      <c r="N6" s="1387">
        <v>1210</v>
      </c>
      <c r="O6" s="1385">
        <v>14696</v>
      </c>
    </row>
    <row r="7" spans="1:16" x14ac:dyDescent="0.25">
      <c r="A7" s="1392"/>
      <c r="B7" s="1386" t="s">
        <v>1089</v>
      </c>
      <c r="C7" s="1387">
        <v>10175</v>
      </c>
      <c r="D7" s="1387">
        <v>10490</v>
      </c>
      <c r="E7" s="1387">
        <v>11204</v>
      </c>
      <c r="F7" s="1387">
        <v>11206</v>
      </c>
      <c r="G7" s="1387">
        <v>12387</v>
      </c>
      <c r="H7" s="1387">
        <v>13082</v>
      </c>
      <c r="I7" s="1387">
        <v>13040</v>
      </c>
      <c r="J7" s="1387">
        <v>13321</v>
      </c>
      <c r="K7" s="1387">
        <v>12536</v>
      </c>
      <c r="L7" s="1387">
        <v>11553</v>
      </c>
      <c r="M7" s="1387">
        <v>12261</v>
      </c>
      <c r="N7" s="1387">
        <v>11659</v>
      </c>
      <c r="O7" s="1385">
        <v>142914</v>
      </c>
    </row>
    <row r="8" spans="1:16" x14ac:dyDescent="0.25">
      <c r="A8" s="1392"/>
      <c r="B8" s="1386" t="s">
        <v>1090</v>
      </c>
      <c r="C8" s="1387">
        <v>28650</v>
      </c>
      <c r="D8" s="1387">
        <v>28773</v>
      </c>
      <c r="E8" s="1387">
        <v>35460</v>
      </c>
      <c r="F8" s="1387">
        <v>35448</v>
      </c>
      <c r="G8" s="1387">
        <v>41005</v>
      </c>
      <c r="H8" s="1387">
        <v>42720</v>
      </c>
      <c r="I8" s="1387">
        <v>41458</v>
      </c>
      <c r="J8" s="1387">
        <v>44630</v>
      </c>
      <c r="K8" s="1387">
        <v>40569</v>
      </c>
      <c r="L8" s="1387">
        <v>37573</v>
      </c>
      <c r="M8" s="1387">
        <v>40348</v>
      </c>
      <c r="N8" s="1387">
        <v>37140</v>
      </c>
      <c r="O8" s="1385">
        <v>453774</v>
      </c>
    </row>
    <row r="9" spans="1:16" x14ac:dyDescent="0.25">
      <c r="A9" s="1392"/>
      <c r="B9" s="1386" t="s">
        <v>1091</v>
      </c>
      <c r="C9" s="1387">
        <v>19342</v>
      </c>
      <c r="D9" s="1387">
        <v>19598</v>
      </c>
      <c r="E9" s="1387">
        <v>24941</v>
      </c>
      <c r="F9" s="1387">
        <v>25042</v>
      </c>
      <c r="G9" s="1387">
        <v>29179</v>
      </c>
      <c r="H9" s="1387">
        <v>30022</v>
      </c>
      <c r="I9" s="1387">
        <v>29946</v>
      </c>
      <c r="J9" s="1387">
        <v>31990</v>
      </c>
      <c r="K9" s="1387">
        <v>28715</v>
      </c>
      <c r="L9" s="1387">
        <v>26839</v>
      </c>
      <c r="M9" s="1387">
        <v>28655</v>
      </c>
      <c r="N9" s="1387">
        <v>26614</v>
      </c>
      <c r="O9" s="1385">
        <v>320883</v>
      </c>
    </row>
    <row r="10" spans="1:16" x14ac:dyDescent="0.25">
      <c r="A10" s="1392"/>
      <c r="B10" s="1386" t="s">
        <v>1092</v>
      </c>
      <c r="C10" s="1387">
        <v>16230</v>
      </c>
      <c r="D10" s="1387">
        <v>16861</v>
      </c>
      <c r="E10" s="1387">
        <v>20758</v>
      </c>
      <c r="F10" s="1387">
        <v>20844</v>
      </c>
      <c r="G10" s="1387">
        <v>24798</v>
      </c>
      <c r="H10" s="1387">
        <v>25455</v>
      </c>
      <c r="I10" s="1387">
        <v>26189</v>
      </c>
      <c r="J10" s="1387">
        <v>27696</v>
      </c>
      <c r="K10" s="1387">
        <v>24080</v>
      </c>
      <c r="L10" s="1387">
        <v>22066</v>
      </c>
      <c r="M10" s="1387">
        <v>23893</v>
      </c>
      <c r="N10" s="1387">
        <v>21747</v>
      </c>
      <c r="O10" s="1385">
        <v>270617</v>
      </c>
    </row>
    <row r="11" spans="1:16" x14ac:dyDescent="0.25">
      <c r="A11" s="1392"/>
      <c r="B11" s="1386" t="s">
        <v>1093</v>
      </c>
      <c r="C11" s="1387">
        <v>10355</v>
      </c>
      <c r="D11" s="1387">
        <v>10482</v>
      </c>
      <c r="E11" s="1387">
        <v>13244</v>
      </c>
      <c r="F11" s="1387">
        <v>13903</v>
      </c>
      <c r="G11" s="1387">
        <v>15452</v>
      </c>
      <c r="H11" s="1387">
        <v>16456</v>
      </c>
      <c r="I11" s="1387">
        <v>17375</v>
      </c>
      <c r="J11" s="1387">
        <v>17930</v>
      </c>
      <c r="K11" s="1387">
        <v>15479</v>
      </c>
      <c r="L11" s="1387">
        <v>14539</v>
      </c>
      <c r="M11" s="1387">
        <v>15867</v>
      </c>
      <c r="N11" s="1387">
        <v>14305</v>
      </c>
      <c r="O11" s="1385">
        <v>175387</v>
      </c>
    </row>
    <row r="12" spans="1:16" x14ac:dyDescent="0.25">
      <c r="A12" s="1394"/>
      <c r="B12" s="1386" t="s">
        <v>1094</v>
      </c>
      <c r="C12" s="1387">
        <v>3092</v>
      </c>
      <c r="D12" s="1387">
        <v>3136</v>
      </c>
      <c r="E12" s="1387">
        <v>3754</v>
      </c>
      <c r="F12" s="1387">
        <v>3766</v>
      </c>
      <c r="G12" s="1387">
        <v>4301</v>
      </c>
      <c r="H12" s="1387">
        <v>4588</v>
      </c>
      <c r="I12" s="1387">
        <v>4878</v>
      </c>
      <c r="J12" s="1387">
        <v>4985</v>
      </c>
      <c r="K12" s="1387">
        <v>4365</v>
      </c>
      <c r="L12" s="1387">
        <v>4032</v>
      </c>
      <c r="M12" s="1387">
        <v>4402</v>
      </c>
      <c r="N12" s="1387">
        <v>4177</v>
      </c>
      <c r="O12" s="1385">
        <v>49476</v>
      </c>
    </row>
    <row r="13" spans="1:16" ht="15" customHeight="1" x14ac:dyDescent="0.25">
      <c r="A13" s="1390" t="s">
        <v>1081</v>
      </c>
      <c r="B13" s="1384" t="s">
        <v>20</v>
      </c>
      <c r="C13" s="1385">
        <v>57752</v>
      </c>
      <c r="D13" s="1385">
        <v>52737</v>
      </c>
      <c r="E13" s="1385">
        <v>73241</v>
      </c>
      <c r="F13" s="1385">
        <v>76874</v>
      </c>
      <c r="G13" s="1385">
        <v>87400</v>
      </c>
      <c r="H13" s="1385">
        <v>88645</v>
      </c>
      <c r="I13" s="1385">
        <v>90519</v>
      </c>
      <c r="J13" s="1385">
        <v>97474</v>
      </c>
      <c r="K13" s="1385">
        <v>82443</v>
      </c>
      <c r="L13" s="1385">
        <v>76414</v>
      </c>
      <c r="M13" s="1385">
        <v>79974</v>
      </c>
      <c r="N13" s="1385">
        <v>70727</v>
      </c>
      <c r="O13" s="1385">
        <v>934200</v>
      </c>
    </row>
    <row r="14" spans="1:16" x14ac:dyDescent="0.25">
      <c r="A14" s="1392"/>
      <c r="B14" s="1386" t="s">
        <v>1088</v>
      </c>
      <c r="C14" s="1387">
        <v>189</v>
      </c>
      <c r="D14" s="1387">
        <v>168</v>
      </c>
      <c r="E14" s="1387">
        <v>176</v>
      </c>
      <c r="F14" s="1387">
        <v>173</v>
      </c>
      <c r="G14" s="1387">
        <v>166</v>
      </c>
      <c r="H14" s="1387">
        <v>170</v>
      </c>
      <c r="I14" s="1387">
        <v>175</v>
      </c>
      <c r="J14" s="1387">
        <v>209</v>
      </c>
      <c r="K14" s="1387">
        <v>171</v>
      </c>
      <c r="L14" s="1387">
        <v>172</v>
      </c>
      <c r="M14" s="1387">
        <v>159</v>
      </c>
      <c r="N14" s="1387">
        <v>137</v>
      </c>
      <c r="O14" s="1385">
        <v>2065</v>
      </c>
    </row>
    <row r="15" spans="1:16" x14ac:dyDescent="0.25">
      <c r="A15" s="1392"/>
      <c r="B15" s="1386" t="s">
        <v>1089</v>
      </c>
      <c r="C15" s="1387">
        <v>3711</v>
      </c>
      <c r="D15" s="1387">
        <v>3528</v>
      </c>
      <c r="E15" s="1387">
        <v>4190</v>
      </c>
      <c r="F15" s="1387">
        <v>4106</v>
      </c>
      <c r="G15" s="1387">
        <v>4517</v>
      </c>
      <c r="H15" s="1387">
        <v>4367</v>
      </c>
      <c r="I15" s="1387">
        <v>4682</v>
      </c>
      <c r="J15" s="1387">
        <v>4730</v>
      </c>
      <c r="K15" s="1387">
        <v>4301</v>
      </c>
      <c r="L15" s="1387">
        <v>3986</v>
      </c>
      <c r="M15" s="1387">
        <v>3996</v>
      </c>
      <c r="N15" s="1387">
        <v>3658</v>
      </c>
      <c r="O15" s="1385">
        <v>49772</v>
      </c>
    </row>
    <row r="16" spans="1:16" x14ac:dyDescent="0.25">
      <c r="A16" s="1392"/>
      <c r="B16" s="1386" t="s">
        <v>1090</v>
      </c>
      <c r="C16" s="1387">
        <v>24219</v>
      </c>
      <c r="D16" s="1387">
        <v>22411</v>
      </c>
      <c r="E16" s="1387">
        <v>30028</v>
      </c>
      <c r="F16" s="1387">
        <v>31023</v>
      </c>
      <c r="G16" s="1387">
        <v>34762</v>
      </c>
      <c r="H16" s="1387">
        <v>35344</v>
      </c>
      <c r="I16" s="1387">
        <v>35845</v>
      </c>
      <c r="J16" s="1387">
        <v>38346</v>
      </c>
      <c r="K16" s="1387">
        <v>33310</v>
      </c>
      <c r="L16" s="1387">
        <v>30587</v>
      </c>
      <c r="M16" s="1387">
        <v>31978</v>
      </c>
      <c r="N16" s="1387">
        <v>28371</v>
      </c>
      <c r="O16" s="1385">
        <v>376224</v>
      </c>
    </row>
    <row r="17" spans="1:15" x14ac:dyDescent="0.25">
      <c r="A17" s="1392"/>
      <c r="B17" s="1386" t="s">
        <v>1091</v>
      </c>
      <c r="C17" s="1387">
        <v>15974</v>
      </c>
      <c r="D17" s="1387">
        <v>14352</v>
      </c>
      <c r="E17" s="1387">
        <v>20360</v>
      </c>
      <c r="F17" s="1387">
        <v>21410</v>
      </c>
      <c r="G17" s="1387">
        <v>24917</v>
      </c>
      <c r="H17" s="1387">
        <v>25343</v>
      </c>
      <c r="I17" s="1387">
        <v>25875</v>
      </c>
      <c r="J17" s="1387">
        <v>27820</v>
      </c>
      <c r="K17" s="1387">
        <v>23372</v>
      </c>
      <c r="L17" s="1387">
        <v>21884</v>
      </c>
      <c r="M17" s="1387">
        <v>22987</v>
      </c>
      <c r="N17" s="1387">
        <v>20375</v>
      </c>
      <c r="O17" s="1385">
        <v>264669</v>
      </c>
    </row>
    <row r="18" spans="1:15" x14ac:dyDescent="0.25">
      <c r="A18" s="1392"/>
      <c r="B18" s="1386" t="s">
        <v>1092</v>
      </c>
      <c r="C18" s="1387">
        <v>8136</v>
      </c>
      <c r="D18" s="1387">
        <v>7329</v>
      </c>
      <c r="E18" s="1387">
        <v>10853</v>
      </c>
      <c r="F18" s="1387">
        <v>11740</v>
      </c>
      <c r="G18" s="1387">
        <v>13495</v>
      </c>
      <c r="H18" s="1387">
        <v>13851</v>
      </c>
      <c r="I18" s="1387">
        <v>14151</v>
      </c>
      <c r="J18" s="1387">
        <v>15465</v>
      </c>
      <c r="K18" s="1387">
        <v>12548</v>
      </c>
      <c r="L18" s="1387">
        <v>11726</v>
      </c>
      <c r="M18" s="1387">
        <v>12326</v>
      </c>
      <c r="N18" s="1387">
        <v>10721</v>
      </c>
      <c r="O18" s="1385">
        <v>142341</v>
      </c>
    </row>
    <row r="19" spans="1:15" x14ac:dyDescent="0.25">
      <c r="A19" s="1392"/>
      <c r="B19" s="1386" t="s">
        <v>1093</v>
      </c>
      <c r="C19" s="1387">
        <v>4687</v>
      </c>
      <c r="D19" s="1387">
        <v>4176</v>
      </c>
      <c r="E19" s="1387">
        <v>6384</v>
      </c>
      <c r="F19" s="1387">
        <v>7124</v>
      </c>
      <c r="G19" s="1387">
        <v>8067</v>
      </c>
      <c r="H19" s="1387">
        <v>8154</v>
      </c>
      <c r="I19" s="1387">
        <v>8237</v>
      </c>
      <c r="J19" s="1387">
        <v>9220</v>
      </c>
      <c r="K19" s="1387">
        <v>7370</v>
      </c>
      <c r="L19" s="1387">
        <v>6812</v>
      </c>
      <c r="M19" s="1387">
        <v>7200</v>
      </c>
      <c r="N19" s="1387">
        <v>6317</v>
      </c>
      <c r="O19" s="1385">
        <v>83748</v>
      </c>
    </row>
    <row r="20" spans="1:15" x14ac:dyDescent="0.25">
      <c r="A20" s="1394"/>
      <c r="B20" s="1386" t="s">
        <v>1094</v>
      </c>
      <c r="C20" s="1387">
        <v>836</v>
      </c>
      <c r="D20" s="1387">
        <v>773</v>
      </c>
      <c r="E20" s="1387">
        <v>1250</v>
      </c>
      <c r="F20" s="1387">
        <v>1298</v>
      </c>
      <c r="G20" s="1387">
        <v>1476</v>
      </c>
      <c r="H20" s="1387">
        <v>1416</v>
      </c>
      <c r="I20" s="1387">
        <v>1554</v>
      </c>
      <c r="J20" s="1387">
        <v>1684</v>
      </c>
      <c r="K20" s="1387">
        <v>1371</v>
      </c>
      <c r="L20" s="1387">
        <v>1247</v>
      </c>
      <c r="M20" s="1387">
        <v>1328</v>
      </c>
      <c r="N20" s="1387">
        <v>1148</v>
      </c>
      <c r="O20" s="1385">
        <v>15381</v>
      </c>
    </row>
    <row r="21" spans="1:15" x14ac:dyDescent="0.25">
      <c r="A21" s="1381" t="s">
        <v>15</v>
      </c>
      <c r="B21" s="1381"/>
      <c r="C21" s="1388">
        <v>146878</v>
      </c>
      <c r="D21" s="1388">
        <v>143334</v>
      </c>
      <c r="E21" s="1388">
        <v>183738</v>
      </c>
      <c r="F21" s="1388">
        <v>188149</v>
      </c>
      <c r="G21" s="1388">
        <v>215756</v>
      </c>
      <c r="H21" s="1388">
        <v>222192</v>
      </c>
      <c r="I21" s="1388">
        <v>224662</v>
      </c>
      <c r="J21" s="1388">
        <v>239417</v>
      </c>
      <c r="K21" s="1388">
        <v>209492</v>
      </c>
      <c r="L21" s="1388">
        <v>194179</v>
      </c>
      <c r="M21" s="1388">
        <v>206571</v>
      </c>
      <c r="N21" s="1388">
        <v>187579</v>
      </c>
      <c r="O21" s="1388">
        <v>2361947</v>
      </c>
    </row>
    <row r="22" spans="1:15" x14ac:dyDescent="0.25">
      <c r="A22" s="1389" t="s">
        <v>1082</v>
      </c>
      <c r="B22" s="1389"/>
      <c r="C22" s="1389"/>
      <c r="D22" s="1389"/>
      <c r="E22" s="1389"/>
      <c r="F22" s="1389"/>
      <c r="G22" s="1389"/>
      <c r="H22" s="1389"/>
      <c r="I22" s="1389"/>
      <c r="J22" s="1389"/>
      <c r="K22" s="1389"/>
      <c r="L22" s="1389"/>
      <c r="M22" s="1389"/>
      <c r="N22" s="1389"/>
      <c r="O22" s="1389"/>
    </row>
  </sheetData>
  <mergeCells count="5">
    <mergeCell ref="A2:O2"/>
    <mergeCell ref="A3:O3"/>
    <mergeCell ref="A5:A12"/>
    <mergeCell ref="A13:A20"/>
    <mergeCell ref="A22:O22"/>
  </mergeCells>
  <hyperlinks>
    <hyperlink ref="P2" location="Índice!A109" display="Volver"/>
  </hyperlinks>
  <pageMargins left="0.7" right="0.7" top="0.75" bottom="0.75" header="0.3" footer="0.3"/>
  <pageSetup paperSize="9" orientation="portrait" horizontalDpi="200" verticalDpi="2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0"/>
  <sheetViews>
    <sheetView showGridLines="0" zoomScale="80" zoomScaleNormal="80" workbookViewId="0"/>
  </sheetViews>
  <sheetFormatPr baseColWidth="10" defaultRowHeight="15" x14ac:dyDescent="0.25"/>
  <cols>
    <col min="1" max="1" width="27.5703125" style="1379" customWidth="1"/>
    <col min="2" max="2" width="21.5703125" style="1379" customWidth="1"/>
    <col min="3" max="14" width="11.42578125" style="1379"/>
    <col min="15" max="15" width="12.140625" style="1379" bestFit="1" customWidth="1"/>
    <col min="16" max="16384" width="11.42578125" style="1379"/>
  </cols>
  <sheetData>
    <row r="2" spans="1:16" ht="15.75" customHeight="1" x14ac:dyDescent="0.25">
      <c r="A2" s="1380" t="s">
        <v>1095</v>
      </c>
      <c r="B2" s="1380"/>
      <c r="C2" s="1380"/>
      <c r="D2" s="1380"/>
      <c r="E2" s="1380"/>
      <c r="F2" s="1380"/>
      <c r="G2" s="1380"/>
      <c r="H2" s="1380"/>
      <c r="I2" s="1380"/>
      <c r="J2" s="1380"/>
      <c r="K2" s="1380"/>
      <c r="L2" s="1380"/>
      <c r="M2" s="1380"/>
      <c r="N2" s="1380"/>
      <c r="O2" s="1380"/>
      <c r="P2" s="589" t="s">
        <v>366</v>
      </c>
    </row>
    <row r="3" spans="1:16" ht="15.75" x14ac:dyDescent="0.25">
      <c r="A3" s="1380">
        <v>2016</v>
      </c>
      <c r="B3" s="1380"/>
      <c r="C3" s="1380"/>
      <c r="D3" s="1380"/>
      <c r="E3" s="1380"/>
      <c r="F3" s="1380"/>
      <c r="G3" s="1380"/>
      <c r="H3" s="1380"/>
      <c r="I3" s="1380"/>
      <c r="J3" s="1380"/>
      <c r="K3" s="1380"/>
      <c r="L3" s="1380"/>
      <c r="M3" s="1380"/>
      <c r="N3" s="1380"/>
      <c r="O3" s="1380"/>
    </row>
    <row r="4" spans="1:16" x14ac:dyDescent="0.25">
      <c r="A4" s="1381" t="s">
        <v>1096</v>
      </c>
      <c r="B4" s="1381"/>
      <c r="C4" s="1382" t="s">
        <v>1068</v>
      </c>
      <c r="D4" s="1382" t="s">
        <v>1069</v>
      </c>
      <c r="E4" s="1382" t="s">
        <v>1070</v>
      </c>
      <c r="F4" s="1382" t="s">
        <v>1071</v>
      </c>
      <c r="G4" s="1382" t="s">
        <v>1072</v>
      </c>
      <c r="H4" s="1382" t="s">
        <v>1073</v>
      </c>
      <c r="I4" s="1382" t="s">
        <v>1074</v>
      </c>
      <c r="J4" s="1382" t="s">
        <v>1075</v>
      </c>
      <c r="K4" s="1382" t="s">
        <v>1076</v>
      </c>
      <c r="L4" s="1382" t="s">
        <v>1077</v>
      </c>
      <c r="M4" s="1382" t="s">
        <v>1078</v>
      </c>
      <c r="N4" s="1382" t="s">
        <v>1079</v>
      </c>
      <c r="O4" s="1382" t="s">
        <v>15</v>
      </c>
    </row>
    <row r="5" spans="1:16" x14ac:dyDescent="0.25">
      <c r="A5" s="1383" t="s">
        <v>1080</v>
      </c>
      <c r="B5" s="1397" t="s">
        <v>20</v>
      </c>
      <c r="C5" s="1385">
        <v>89126</v>
      </c>
      <c r="D5" s="1385">
        <v>90597</v>
      </c>
      <c r="E5" s="1385">
        <v>110497</v>
      </c>
      <c r="F5" s="1385">
        <v>111275</v>
      </c>
      <c r="G5" s="1385">
        <v>128356</v>
      </c>
      <c r="H5" s="1385">
        <v>133547</v>
      </c>
      <c r="I5" s="1385">
        <v>134143</v>
      </c>
      <c r="J5" s="1385">
        <v>141943</v>
      </c>
      <c r="K5" s="1385">
        <v>127049</v>
      </c>
      <c r="L5" s="1385">
        <v>117765</v>
      </c>
      <c r="M5" s="1385">
        <v>126597</v>
      </c>
      <c r="N5" s="1385">
        <v>116852</v>
      </c>
      <c r="O5" s="1385">
        <v>1427747</v>
      </c>
    </row>
    <row r="6" spans="1:16" x14ac:dyDescent="0.25">
      <c r="A6" s="1383"/>
      <c r="B6" s="1386" t="s">
        <v>1097</v>
      </c>
      <c r="C6" s="1387">
        <v>20856</v>
      </c>
      <c r="D6" s="1387">
        <v>19404</v>
      </c>
      <c r="E6" s="1387">
        <v>27406</v>
      </c>
      <c r="F6" s="1387">
        <v>29818</v>
      </c>
      <c r="G6" s="1387">
        <v>33536</v>
      </c>
      <c r="H6" s="1387">
        <v>36136</v>
      </c>
      <c r="I6" s="1387">
        <v>34606</v>
      </c>
      <c r="J6" s="1387">
        <v>38168</v>
      </c>
      <c r="K6" s="1387">
        <v>35404</v>
      </c>
      <c r="L6" s="1387">
        <v>32245</v>
      </c>
      <c r="M6" s="1387">
        <v>32441</v>
      </c>
      <c r="N6" s="1387">
        <v>29663</v>
      </c>
      <c r="O6" s="1385">
        <v>369683</v>
      </c>
    </row>
    <row r="7" spans="1:16" x14ac:dyDescent="0.25">
      <c r="A7" s="1383"/>
      <c r="B7" s="1386" t="s">
        <v>1098</v>
      </c>
      <c r="C7" s="1387">
        <v>23957</v>
      </c>
      <c r="D7" s="1387">
        <v>25473</v>
      </c>
      <c r="E7" s="1387">
        <v>30138</v>
      </c>
      <c r="F7" s="1387">
        <v>31517</v>
      </c>
      <c r="G7" s="1387">
        <v>38907</v>
      </c>
      <c r="H7" s="1387">
        <v>40609</v>
      </c>
      <c r="I7" s="1387">
        <v>43773</v>
      </c>
      <c r="J7" s="1387">
        <v>44142</v>
      </c>
      <c r="K7" s="1387">
        <v>35601</v>
      </c>
      <c r="L7" s="1387">
        <v>31934</v>
      </c>
      <c r="M7" s="1387">
        <v>33305</v>
      </c>
      <c r="N7" s="1387">
        <v>29142</v>
      </c>
      <c r="O7" s="1385">
        <v>408498</v>
      </c>
    </row>
    <row r="8" spans="1:16" x14ac:dyDescent="0.25">
      <c r="A8" s="1383"/>
      <c r="B8" s="1386" t="s">
        <v>1099</v>
      </c>
      <c r="C8" s="1387">
        <v>11004</v>
      </c>
      <c r="D8" s="1387">
        <v>11941</v>
      </c>
      <c r="E8" s="1387">
        <v>13745</v>
      </c>
      <c r="F8" s="1387">
        <v>13128</v>
      </c>
      <c r="G8" s="1387">
        <v>14728</v>
      </c>
      <c r="H8" s="1387">
        <v>14658</v>
      </c>
      <c r="I8" s="1387">
        <v>14099</v>
      </c>
      <c r="J8" s="1387">
        <v>14373</v>
      </c>
      <c r="K8" s="1387">
        <v>13515</v>
      </c>
      <c r="L8" s="1387">
        <v>13033</v>
      </c>
      <c r="M8" s="1387">
        <v>14802</v>
      </c>
      <c r="N8" s="1387">
        <v>13737</v>
      </c>
      <c r="O8" s="1385">
        <v>162763</v>
      </c>
    </row>
    <row r="9" spans="1:16" x14ac:dyDescent="0.25">
      <c r="A9" s="1383"/>
      <c r="B9" s="1386" t="s">
        <v>1100</v>
      </c>
      <c r="C9" s="1387">
        <v>12375</v>
      </c>
      <c r="D9" s="1387">
        <v>13329</v>
      </c>
      <c r="E9" s="1387">
        <v>15369</v>
      </c>
      <c r="F9" s="1387">
        <v>14618</v>
      </c>
      <c r="G9" s="1387">
        <v>16708</v>
      </c>
      <c r="H9" s="1387">
        <v>16898</v>
      </c>
      <c r="I9" s="1387">
        <v>16615</v>
      </c>
      <c r="J9" s="1387">
        <v>17893</v>
      </c>
      <c r="K9" s="1387">
        <v>15927</v>
      </c>
      <c r="L9" s="1387">
        <v>15232</v>
      </c>
      <c r="M9" s="1387">
        <v>17689</v>
      </c>
      <c r="N9" s="1387">
        <v>16336</v>
      </c>
      <c r="O9" s="1385">
        <v>188989</v>
      </c>
    </row>
    <row r="10" spans="1:16" x14ac:dyDescent="0.25">
      <c r="A10" s="1383"/>
      <c r="B10" s="1386" t="s">
        <v>1101</v>
      </c>
      <c r="C10" s="1387">
        <v>4672</v>
      </c>
      <c r="D10" s="1387">
        <v>4431</v>
      </c>
      <c r="E10" s="1387">
        <v>5370</v>
      </c>
      <c r="F10" s="1387">
        <v>5094</v>
      </c>
      <c r="G10" s="1387">
        <v>5930</v>
      </c>
      <c r="H10" s="1387">
        <v>6326</v>
      </c>
      <c r="I10" s="1387">
        <v>6119</v>
      </c>
      <c r="J10" s="1387">
        <v>6442</v>
      </c>
      <c r="K10" s="1387">
        <v>6507</v>
      </c>
      <c r="L10" s="1387">
        <v>6157</v>
      </c>
      <c r="M10" s="1387">
        <v>6784</v>
      </c>
      <c r="N10" s="1387">
        <v>6874</v>
      </c>
      <c r="O10" s="1385">
        <v>70706</v>
      </c>
    </row>
    <row r="11" spans="1:16" x14ac:dyDescent="0.25">
      <c r="A11" s="1383"/>
      <c r="B11" s="1386" t="s">
        <v>1102</v>
      </c>
      <c r="C11" s="1387">
        <v>11587</v>
      </c>
      <c r="D11" s="1387">
        <v>11453</v>
      </c>
      <c r="E11" s="1387">
        <v>13316</v>
      </c>
      <c r="F11" s="1387">
        <v>12558</v>
      </c>
      <c r="G11" s="1387">
        <v>13729</v>
      </c>
      <c r="H11" s="1387">
        <v>14268</v>
      </c>
      <c r="I11" s="1387">
        <v>14286</v>
      </c>
      <c r="J11" s="1387">
        <v>15805</v>
      </c>
      <c r="K11" s="1387">
        <v>15157</v>
      </c>
      <c r="L11" s="1387">
        <v>14732</v>
      </c>
      <c r="M11" s="1387">
        <v>16527</v>
      </c>
      <c r="N11" s="1387">
        <v>15907</v>
      </c>
      <c r="O11" s="1385">
        <v>169325</v>
      </c>
    </row>
    <row r="12" spans="1:16" x14ac:dyDescent="0.25">
      <c r="A12" s="1383"/>
      <c r="B12" s="1386" t="s">
        <v>1103</v>
      </c>
      <c r="C12" s="1387">
        <v>167</v>
      </c>
      <c r="D12" s="1387">
        <v>98</v>
      </c>
      <c r="E12" s="1387">
        <v>130</v>
      </c>
      <c r="F12" s="1387">
        <v>99</v>
      </c>
      <c r="G12" s="1387">
        <v>119</v>
      </c>
      <c r="H12" s="1387">
        <v>123</v>
      </c>
      <c r="I12" s="1387">
        <v>149</v>
      </c>
      <c r="J12" s="1387">
        <v>163</v>
      </c>
      <c r="K12" s="1387">
        <v>115</v>
      </c>
      <c r="L12" s="1387">
        <v>137</v>
      </c>
      <c r="M12" s="1387">
        <v>166</v>
      </c>
      <c r="N12" s="1387">
        <v>180</v>
      </c>
      <c r="O12" s="1385">
        <v>1646</v>
      </c>
    </row>
    <row r="13" spans="1:16" x14ac:dyDescent="0.25">
      <c r="A13" s="1383"/>
      <c r="B13" s="1386" t="s">
        <v>1104</v>
      </c>
      <c r="C13" s="1387">
        <v>1822</v>
      </c>
      <c r="D13" s="1387">
        <v>1819</v>
      </c>
      <c r="E13" s="1387">
        <v>1932</v>
      </c>
      <c r="F13" s="1387">
        <v>1740</v>
      </c>
      <c r="G13" s="1387">
        <v>1924</v>
      </c>
      <c r="H13" s="1387">
        <v>1759</v>
      </c>
      <c r="I13" s="1387">
        <v>1809</v>
      </c>
      <c r="J13" s="1387">
        <v>1947</v>
      </c>
      <c r="K13" s="1387">
        <v>1856</v>
      </c>
      <c r="L13" s="1387">
        <v>1657</v>
      </c>
      <c r="M13" s="1387">
        <v>1867</v>
      </c>
      <c r="N13" s="1387">
        <v>1972</v>
      </c>
      <c r="O13" s="1385">
        <v>22104</v>
      </c>
    </row>
    <row r="14" spans="1:16" x14ac:dyDescent="0.25">
      <c r="A14" s="1383"/>
      <c r="B14" s="1386" t="s">
        <v>1105</v>
      </c>
      <c r="C14" s="1387">
        <v>700</v>
      </c>
      <c r="D14" s="1387">
        <v>622</v>
      </c>
      <c r="E14" s="1387">
        <v>737</v>
      </c>
      <c r="F14" s="1387">
        <v>663</v>
      </c>
      <c r="G14" s="1387">
        <v>733</v>
      </c>
      <c r="H14" s="1387">
        <v>742</v>
      </c>
      <c r="I14" s="1387">
        <v>694</v>
      </c>
      <c r="J14" s="1387">
        <v>843</v>
      </c>
      <c r="K14" s="1387">
        <v>811</v>
      </c>
      <c r="L14" s="1387">
        <v>806</v>
      </c>
      <c r="M14" s="1387">
        <v>843</v>
      </c>
      <c r="N14" s="1387">
        <v>905</v>
      </c>
      <c r="O14" s="1385">
        <v>9099</v>
      </c>
    </row>
    <row r="15" spans="1:16" x14ac:dyDescent="0.25">
      <c r="A15" s="1383"/>
      <c r="B15" s="1386" t="s">
        <v>1106</v>
      </c>
      <c r="C15" s="1387">
        <v>1929</v>
      </c>
      <c r="D15" s="1387">
        <v>1965</v>
      </c>
      <c r="E15" s="1387">
        <v>2294</v>
      </c>
      <c r="F15" s="1387">
        <v>2000</v>
      </c>
      <c r="G15" s="1387">
        <v>1999</v>
      </c>
      <c r="H15" s="1387">
        <v>1980</v>
      </c>
      <c r="I15" s="1387">
        <v>1956</v>
      </c>
      <c r="J15" s="1387">
        <v>2121</v>
      </c>
      <c r="K15" s="1387">
        <v>2100</v>
      </c>
      <c r="L15" s="1387">
        <v>1787</v>
      </c>
      <c r="M15" s="1387">
        <v>2122</v>
      </c>
      <c r="N15" s="1387">
        <v>2079</v>
      </c>
      <c r="O15" s="1385">
        <v>24332</v>
      </c>
    </row>
    <row r="16" spans="1:16" x14ac:dyDescent="0.25">
      <c r="A16" s="1383"/>
      <c r="B16" s="1386" t="s">
        <v>1107</v>
      </c>
      <c r="C16" s="1387">
        <v>57</v>
      </c>
      <c r="D16" s="1387">
        <v>62</v>
      </c>
      <c r="E16" s="1387">
        <v>60</v>
      </c>
      <c r="F16" s="1387">
        <v>40</v>
      </c>
      <c r="G16" s="1387">
        <v>43</v>
      </c>
      <c r="H16" s="1387">
        <v>48</v>
      </c>
      <c r="I16" s="1387">
        <v>37</v>
      </c>
      <c r="J16" s="1387">
        <v>46</v>
      </c>
      <c r="K16" s="1387">
        <v>56</v>
      </c>
      <c r="L16" s="1387">
        <v>45</v>
      </c>
      <c r="M16" s="1387">
        <v>51</v>
      </c>
      <c r="N16" s="1387">
        <v>57</v>
      </c>
      <c r="O16" s="1385">
        <v>602</v>
      </c>
    </row>
    <row r="17" spans="1:15" x14ac:dyDescent="0.25">
      <c r="A17" s="1383" t="s">
        <v>1081</v>
      </c>
      <c r="B17" s="1397" t="s">
        <v>20</v>
      </c>
      <c r="C17" s="1385">
        <v>57752</v>
      </c>
      <c r="D17" s="1385">
        <v>52737</v>
      </c>
      <c r="E17" s="1385">
        <v>73241</v>
      </c>
      <c r="F17" s="1385">
        <v>76874</v>
      </c>
      <c r="G17" s="1385">
        <v>87400</v>
      </c>
      <c r="H17" s="1385">
        <v>88645</v>
      </c>
      <c r="I17" s="1385">
        <v>90519</v>
      </c>
      <c r="J17" s="1385">
        <v>97474</v>
      </c>
      <c r="K17" s="1385">
        <v>82443</v>
      </c>
      <c r="L17" s="1385">
        <v>76414</v>
      </c>
      <c r="M17" s="1385">
        <v>79974</v>
      </c>
      <c r="N17" s="1385">
        <v>70727</v>
      </c>
      <c r="O17" s="1385">
        <v>934200</v>
      </c>
    </row>
    <row r="18" spans="1:15" x14ac:dyDescent="0.25">
      <c r="A18" s="1383"/>
      <c r="B18" s="1386" t="s">
        <v>1097</v>
      </c>
      <c r="C18" s="1387">
        <v>20670</v>
      </c>
      <c r="D18" s="1387">
        <v>18195</v>
      </c>
      <c r="E18" s="1387">
        <v>28191</v>
      </c>
      <c r="F18" s="1387">
        <v>31230</v>
      </c>
      <c r="G18" s="1387">
        <v>35255</v>
      </c>
      <c r="H18" s="1387">
        <v>36555</v>
      </c>
      <c r="I18" s="1387">
        <v>36246</v>
      </c>
      <c r="J18" s="1387">
        <v>39521</v>
      </c>
      <c r="K18" s="1387">
        <v>33425</v>
      </c>
      <c r="L18" s="1387">
        <v>31111</v>
      </c>
      <c r="M18" s="1387">
        <v>30904</v>
      </c>
      <c r="N18" s="1387">
        <v>25819</v>
      </c>
      <c r="O18" s="1385">
        <v>367122</v>
      </c>
    </row>
    <row r="19" spans="1:15" x14ac:dyDescent="0.25">
      <c r="A19" s="1383"/>
      <c r="B19" s="1386" t="s">
        <v>1098</v>
      </c>
      <c r="C19" s="1387">
        <v>12278</v>
      </c>
      <c r="D19" s="1387">
        <v>11976</v>
      </c>
      <c r="E19" s="1387">
        <v>15988</v>
      </c>
      <c r="F19" s="1387">
        <v>17807</v>
      </c>
      <c r="G19" s="1387">
        <v>21610</v>
      </c>
      <c r="H19" s="1387">
        <v>21985</v>
      </c>
      <c r="I19" s="1387">
        <v>24651</v>
      </c>
      <c r="J19" s="1387">
        <v>25458</v>
      </c>
      <c r="K19" s="1387">
        <v>19436</v>
      </c>
      <c r="L19" s="1387">
        <v>16980</v>
      </c>
      <c r="M19" s="1387">
        <v>17410</v>
      </c>
      <c r="N19" s="1387">
        <v>14847</v>
      </c>
      <c r="O19" s="1385">
        <v>220426</v>
      </c>
    </row>
    <row r="20" spans="1:15" x14ac:dyDescent="0.25">
      <c r="A20" s="1383"/>
      <c r="B20" s="1386" t="s">
        <v>1099</v>
      </c>
      <c r="C20" s="1387">
        <v>5388</v>
      </c>
      <c r="D20" s="1387">
        <v>5017</v>
      </c>
      <c r="E20" s="1387">
        <v>6560</v>
      </c>
      <c r="F20" s="1387">
        <v>6413</v>
      </c>
      <c r="G20" s="1387">
        <v>7144</v>
      </c>
      <c r="H20" s="1387">
        <v>6944</v>
      </c>
      <c r="I20" s="1387">
        <v>6800</v>
      </c>
      <c r="J20" s="1387">
        <v>7448</v>
      </c>
      <c r="K20" s="1387">
        <v>6503</v>
      </c>
      <c r="L20" s="1387">
        <v>6473</v>
      </c>
      <c r="M20" s="1387">
        <v>7099</v>
      </c>
      <c r="N20" s="1387">
        <v>6542</v>
      </c>
      <c r="O20" s="1385">
        <v>78331</v>
      </c>
    </row>
    <row r="21" spans="1:15" x14ac:dyDescent="0.25">
      <c r="A21" s="1383"/>
      <c r="B21" s="1386" t="s">
        <v>1100</v>
      </c>
      <c r="C21" s="1387">
        <v>7125</v>
      </c>
      <c r="D21" s="1387">
        <v>6578</v>
      </c>
      <c r="E21" s="1387">
        <v>9070</v>
      </c>
      <c r="F21" s="1387">
        <v>8923</v>
      </c>
      <c r="G21" s="1387">
        <v>9707</v>
      </c>
      <c r="H21" s="1387">
        <v>9471</v>
      </c>
      <c r="I21" s="1387">
        <v>9213</v>
      </c>
      <c r="J21" s="1387">
        <v>10046</v>
      </c>
      <c r="K21" s="1387">
        <v>8749</v>
      </c>
      <c r="L21" s="1387">
        <v>8439</v>
      </c>
      <c r="M21" s="1387">
        <v>9841</v>
      </c>
      <c r="N21" s="1387">
        <v>9161</v>
      </c>
      <c r="O21" s="1385">
        <v>106323</v>
      </c>
    </row>
    <row r="22" spans="1:15" x14ac:dyDescent="0.25">
      <c r="A22" s="1383"/>
      <c r="B22" s="1386" t="s">
        <v>1101</v>
      </c>
      <c r="C22" s="1387">
        <v>3133</v>
      </c>
      <c r="D22" s="1387">
        <v>2593</v>
      </c>
      <c r="E22" s="1387">
        <v>3257</v>
      </c>
      <c r="F22" s="1387">
        <v>3216</v>
      </c>
      <c r="G22" s="1387">
        <v>3542</v>
      </c>
      <c r="H22" s="1387">
        <v>3500</v>
      </c>
      <c r="I22" s="1387">
        <v>3415</v>
      </c>
      <c r="J22" s="1387">
        <v>3866</v>
      </c>
      <c r="K22" s="1387">
        <v>3628</v>
      </c>
      <c r="L22" s="1387">
        <v>3445</v>
      </c>
      <c r="M22" s="1387">
        <v>3694</v>
      </c>
      <c r="N22" s="1387">
        <v>3644</v>
      </c>
      <c r="O22" s="1385">
        <v>40933</v>
      </c>
    </row>
    <row r="23" spans="1:15" x14ac:dyDescent="0.25">
      <c r="A23" s="1383"/>
      <c r="B23" s="1386" t="s">
        <v>1102</v>
      </c>
      <c r="C23" s="1387">
        <v>6163</v>
      </c>
      <c r="D23" s="1387">
        <v>5415</v>
      </c>
      <c r="E23" s="1387">
        <v>6786</v>
      </c>
      <c r="F23" s="1387">
        <v>6211</v>
      </c>
      <c r="G23" s="1387">
        <v>6976</v>
      </c>
      <c r="H23" s="1387">
        <v>7137</v>
      </c>
      <c r="I23" s="1387">
        <v>7131</v>
      </c>
      <c r="J23" s="1387">
        <v>7869</v>
      </c>
      <c r="K23" s="1387">
        <v>7427</v>
      </c>
      <c r="L23" s="1387">
        <v>6969</v>
      </c>
      <c r="M23" s="1387">
        <v>7800</v>
      </c>
      <c r="N23" s="1387">
        <v>7530</v>
      </c>
      <c r="O23" s="1385">
        <v>83414</v>
      </c>
    </row>
    <row r="24" spans="1:15" x14ac:dyDescent="0.25">
      <c r="A24" s="1383"/>
      <c r="B24" s="1386" t="s">
        <v>1103</v>
      </c>
      <c r="C24" s="1387">
        <v>0</v>
      </c>
      <c r="D24" s="1387">
        <v>0</v>
      </c>
      <c r="E24" s="1387">
        <v>3</v>
      </c>
      <c r="F24" s="1387">
        <v>0</v>
      </c>
      <c r="G24" s="1387">
        <v>0</v>
      </c>
      <c r="H24" s="1387">
        <v>0</v>
      </c>
      <c r="I24" s="1387">
        <v>0</v>
      </c>
      <c r="J24" s="1387">
        <v>2</v>
      </c>
      <c r="K24" s="1387">
        <v>1</v>
      </c>
      <c r="L24" s="1387">
        <v>0</v>
      </c>
      <c r="M24" s="1387">
        <v>1</v>
      </c>
      <c r="N24" s="1387">
        <v>1</v>
      </c>
      <c r="O24" s="1385">
        <v>8</v>
      </c>
    </row>
    <row r="25" spans="1:15" x14ac:dyDescent="0.25">
      <c r="A25" s="1383"/>
      <c r="B25" s="1386" t="s">
        <v>1104</v>
      </c>
      <c r="C25" s="1387">
        <v>1508</v>
      </c>
      <c r="D25" s="1387">
        <v>1499</v>
      </c>
      <c r="E25" s="1387">
        <v>1685</v>
      </c>
      <c r="F25" s="1387">
        <v>1513</v>
      </c>
      <c r="G25" s="1387">
        <v>1587</v>
      </c>
      <c r="H25" s="1387">
        <v>1509</v>
      </c>
      <c r="I25" s="1387">
        <v>1523</v>
      </c>
      <c r="J25" s="1387">
        <v>1676</v>
      </c>
      <c r="K25" s="1387">
        <v>1631</v>
      </c>
      <c r="L25" s="1387">
        <v>1455</v>
      </c>
      <c r="M25" s="1387">
        <v>1596</v>
      </c>
      <c r="N25" s="1387">
        <v>1580</v>
      </c>
      <c r="O25" s="1385">
        <v>18762</v>
      </c>
    </row>
    <row r="26" spans="1:15" x14ac:dyDescent="0.25">
      <c r="A26" s="1383"/>
      <c r="B26" s="1386" t="s">
        <v>1105</v>
      </c>
      <c r="C26" s="1387">
        <v>2</v>
      </c>
      <c r="D26" s="1387">
        <v>2</v>
      </c>
      <c r="E26" s="1387">
        <v>1</v>
      </c>
      <c r="F26" s="1387">
        <v>1</v>
      </c>
      <c r="G26" s="1387">
        <v>0</v>
      </c>
      <c r="H26" s="1387">
        <v>0</v>
      </c>
      <c r="I26" s="1387">
        <v>0</v>
      </c>
      <c r="J26" s="1387">
        <v>2</v>
      </c>
      <c r="K26" s="1387">
        <v>0</v>
      </c>
      <c r="L26" s="1387">
        <v>1</v>
      </c>
      <c r="M26" s="1387">
        <v>9</v>
      </c>
      <c r="N26" s="1387">
        <v>2</v>
      </c>
      <c r="O26" s="1385">
        <v>20</v>
      </c>
    </row>
    <row r="27" spans="1:15" x14ac:dyDescent="0.25">
      <c r="A27" s="1383"/>
      <c r="B27" s="1386" t="s">
        <v>1106</v>
      </c>
      <c r="C27" s="1387">
        <v>1451</v>
      </c>
      <c r="D27" s="1387">
        <v>1427</v>
      </c>
      <c r="E27" s="1387">
        <v>1659</v>
      </c>
      <c r="F27" s="1387">
        <v>1516</v>
      </c>
      <c r="G27" s="1387">
        <v>1539</v>
      </c>
      <c r="H27" s="1387">
        <v>1506</v>
      </c>
      <c r="I27" s="1387">
        <v>1500</v>
      </c>
      <c r="J27" s="1387">
        <v>1551</v>
      </c>
      <c r="K27" s="1387">
        <v>1606</v>
      </c>
      <c r="L27" s="1387">
        <v>1515</v>
      </c>
      <c r="M27" s="1387">
        <v>1586</v>
      </c>
      <c r="N27" s="1387">
        <v>1573</v>
      </c>
      <c r="O27" s="1385">
        <v>18429</v>
      </c>
    </row>
    <row r="28" spans="1:15" x14ac:dyDescent="0.25">
      <c r="A28" s="1383"/>
      <c r="B28" s="1386" t="s">
        <v>1107</v>
      </c>
      <c r="C28" s="1387">
        <v>34</v>
      </c>
      <c r="D28" s="1387">
        <v>35</v>
      </c>
      <c r="E28" s="1387">
        <v>41</v>
      </c>
      <c r="F28" s="1387">
        <v>44</v>
      </c>
      <c r="G28" s="1387">
        <v>40</v>
      </c>
      <c r="H28" s="1387">
        <v>38</v>
      </c>
      <c r="I28" s="1387">
        <v>40</v>
      </c>
      <c r="J28" s="1387">
        <v>35</v>
      </c>
      <c r="K28" s="1387">
        <v>37</v>
      </c>
      <c r="L28" s="1387">
        <v>26</v>
      </c>
      <c r="M28" s="1387">
        <v>34</v>
      </c>
      <c r="N28" s="1387">
        <v>28</v>
      </c>
      <c r="O28" s="1385">
        <v>432</v>
      </c>
    </row>
    <row r="29" spans="1:15" x14ac:dyDescent="0.25">
      <c r="A29" s="1381" t="s">
        <v>15</v>
      </c>
      <c r="B29" s="1398"/>
      <c r="C29" s="1388">
        <v>146878</v>
      </c>
      <c r="D29" s="1388">
        <v>143334</v>
      </c>
      <c r="E29" s="1388">
        <v>183738</v>
      </c>
      <c r="F29" s="1388">
        <v>188149</v>
      </c>
      <c r="G29" s="1388">
        <v>215756</v>
      </c>
      <c r="H29" s="1388">
        <v>222192</v>
      </c>
      <c r="I29" s="1388">
        <v>224662</v>
      </c>
      <c r="J29" s="1388">
        <v>239417</v>
      </c>
      <c r="K29" s="1388">
        <v>209492</v>
      </c>
      <c r="L29" s="1388">
        <v>194179</v>
      </c>
      <c r="M29" s="1388">
        <v>206571</v>
      </c>
      <c r="N29" s="1388">
        <v>187579</v>
      </c>
      <c r="O29" s="1388">
        <v>2361947</v>
      </c>
    </row>
    <row r="30" spans="1:15" x14ac:dyDescent="0.25">
      <c r="A30" s="1389" t="s">
        <v>1082</v>
      </c>
      <c r="B30" s="1389"/>
      <c r="C30" s="1389"/>
      <c r="D30" s="1389"/>
      <c r="E30" s="1389"/>
      <c r="F30" s="1389"/>
      <c r="G30" s="1389"/>
      <c r="H30" s="1389"/>
      <c r="I30" s="1389"/>
      <c r="J30" s="1389"/>
      <c r="K30" s="1389"/>
      <c r="L30" s="1389"/>
      <c r="M30" s="1389"/>
      <c r="N30" s="1389"/>
      <c r="O30" s="1389"/>
    </row>
  </sheetData>
  <mergeCells count="5">
    <mergeCell ref="A2:O2"/>
    <mergeCell ref="A3:O3"/>
    <mergeCell ref="A5:A16"/>
    <mergeCell ref="A17:A28"/>
    <mergeCell ref="A30:O30"/>
  </mergeCells>
  <hyperlinks>
    <hyperlink ref="P2" location="Índice!A110" display="Volver"/>
  </hyperlinks>
  <pageMargins left="0.7" right="0.7" top="0.75" bottom="0.75" header="0.3" footer="0.3"/>
  <pageSetup paperSize="9" orientation="portrait" horizontalDpi="200" verticalDpi="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2"/>
  <sheetViews>
    <sheetView showGridLines="0" zoomScale="80" zoomScaleNormal="80" workbookViewId="0"/>
  </sheetViews>
  <sheetFormatPr baseColWidth="10" defaultRowHeight="15" x14ac:dyDescent="0.25"/>
  <cols>
    <col min="1" max="1" width="27.5703125" style="1379" customWidth="1"/>
    <col min="2" max="2" width="21.5703125" style="1379" customWidth="1"/>
    <col min="3" max="14" width="11.42578125" style="1379"/>
    <col min="15" max="15" width="12.140625" style="1379" bestFit="1" customWidth="1"/>
    <col min="16" max="16384" width="11.42578125" style="1379"/>
  </cols>
  <sheetData>
    <row r="2" spans="1:16" ht="22.5" customHeight="1" x14ac:dyDescent="0.25">
      <c r="A2" s="1380" t="s">
        <v>1108</v>
      </c>
      <c r="B2" s="1380"/>
      <c r="C2" s="1380"/>
      <c r="D2" s="1380"/>
      <c r="E2" s="1380"/>
      <c r="F2" s="1380"/>
      <c r="G2" s="1380"/>
      <c r="H2" s="1380"/>
      <c r="I2" s="1380"/>
      <c r="J2" s="1380"/>
      <c r="K2" s="1380"/>
      <c r="L2" s="1380"/>
      <c r="M2" s="1380"/>
      <c r="N2" s="1380"/>
      <c r="O2" s="1380"/>
      <c r="P2" s="589" t="s">
        <v>366</v>
      </c>
    </row>
    <row r="3" spans="1:16" x14ac:dyDescent="0.25">
      <c r="A3" s="1399"/>
      <c r="B3" s="1399"/>
      <c r="C3" s="1399"/>
      <c r="D3" s="1399"/>
      <c r="E3" s="1399"/>
      <c r="F3" s="1399"/>
      <c r="G3" s="1399"/>
      <c r="H3" s="1399"/>
    </row>
    <row r="4" spans="1:16" x14ac:dyDescent="0.25">
      <c r="A4" s="1381" t="s">
        <v>1067</v>
      </c>
      <c r="B4" s="1396"/>
      <c r="C4" s="1382" t="s">
        <v>1068</v>
      </c>
      <c r="D4" s="1382" t="s">
        <v>1069</v>
      </c>
      <c r="E4" s="1382" t="s">
        <v>1070</v>
      </c>
      <c r="F4" s="1382" t="s">
        <v>1071</v>
      </c>
      <c r="G4" s="1382" t="s">
        <v>1072</v>
      </c>
      <c r="H4" s="1382" t="s">
        <v>1073</v>
      </c>
      <c r="I4" s="1382" t="s">
        <v>1074</v>
      </c>
      <c r="J4" s="1382" t="s">
        <v>1075</v>
      </c>
      <c r="K4" s="1382" t="s">
        <v>1076</v>
      </c>
      <c r="L4" s="1382" t="s">
        <v>1077</v>
      </c>
      <c r="M4" s="1382" t="s">
        <v>1078</v>
      </c>
      <c r="N4" s="1382" t="s">
        <v>1079</v>
      </c>
      <c r="O4" s="1382" t="s">
        <v>15</v>
      </c>
    </row>
    <row r="5" spans="1:16" x14ac:dyDescent="0.25">
      <c r="A5" s="1383" t="s">
        <v>1080</v>
      </c>
      <c r="B5" s="1384" t="s">
        <v>20</v>
      </c>
      <c r="C5" s="1385">
        <v>89126</v>
      </c>
      <c r="D5" s="1385">
        <v>90597</v>
      </c>
      <c r="E5" s="1385">
        <v>110497</v>
      </c>
      <c r="F5" s="1385">
        <v>111275</v>
      </c>
      <c r="G5" s="1385">
        <v>128356</v>
      </c>
      <c r="H5" s="1385">
        <v>133547</v>
      </c>
      <c r="I5" s="1385">
        <v>134143</v>
      </c>
      <c r="J5" s="1385">
        <v>141943</v>
      </c>
      <c r="K5" s="1385">
        <v>127049</v>
      </c>
      <c r="L5" s="1385">
        <v>117765</v>
      </c>
      <c r="M5" s="1385">
        <v>126597</v>
      </c>
      <c r="N5" s="1385">
        <v>116852</v>
      </c>
      <c r="O5" s="1385">
        <v>1427747</v>
      </c>
    </row>
    <row r="6" spans="1:16" x14ac:dyDescent="0.25">
      <c r="A6" s="1383"/>
      <c r="B6" s="1386" t="s">
        <v>1109</v>
      </c>
      <c r="C6" s="1387">
        <v>88923</v>
      </c>
      <c r="D6" s="1387">
        <v>90430</v>
      </c>
      <c r="E6" s="1387">
        <v>110283</v>
      </c>
      <c r="F6" s="1387">
        <v>111053</v>
      </c>
      <c r="G6" s="1387">
        <v>128067</v>
      </c>
      <c r="H6" s="1387">
        <v>133223</v>
      </c>
      <c r="I6" s="1387">
        <v>133829</v>
      </c>
      <c r="J6" s="1387">
        <v>141522</v>
      </c>
      <c r="K6" s="1387">
        <v>126673</v>
      </c>
      <c r="L6" s="1387">
        <v>117377</v>
      </c>
      <c r="M6" s="1387">
        <v>126182</v>
      </c>
      <c r="N6" s="1387">
        <v>116485</v>
      </c>
      <c r="O6" s="1385">
        <v>1424047</v>
      </c>
    </row>
    <row r="7" spans="1:16" x14ac:dyDescent="0.25">
      <c r="A7" s="1383"/>
      <c r="B7" s="1386" t="s">
        <v>1110</v>
      </c>
      <c r="C7" s="1387">
        <v>203</v>
      </c>
      <c r="D7" s="1387">
        <v>167</v>
      </c>
      <c r="E7" s="1387">
        <v>214</v>
      </c>
      <c r="F7" s="1387">
        <v>222</v>
      </c>
      <c r="G7" s="1387">
        <v>289</v>
      </c>
      <c r="H7" s="1387">
        <v>324</v>
      </c>
      <c r="I7" s="1387">
        <v>314</v>
      </c>
      <c r="J7" s="1387">
        <v>421</v>
      </c>
      <c r="K7" s="1387">
        <v>376</v>
      </c>
      <c r="L7" s="1387">
        <v>388</v>
      </c>
      <c r="M7" s="1387">
        <v>415</v>
      </c>
      <c r="N7" s="1387">
        <v>367</v>
      </c>
      <c r="O7" s="1385">
        <v>3700</v>
      </c>
    </row>
    <row r="8" spans="1:16" x14ac:dyDescent="0.25">
      <c r="A8" s="1383" t="s">
        <v>1081</v>
      </c>
      <c r="B8" s="1384" t="s">
        <v>20</v>
      </c>
      <c r="C8" s="1385">
        <v>57752</v>
      </c>
      <c r="D8" s="1385">
        <v>52737</v>
      </c>
      <c r="E8" s="1385">
        <v>73241</v>
      </c>
      <c r="F8" s="1385">
        <v>76874</v>
      </c>
      <c r="G8" s="1385">
        <v>87400</v>
      </c>
      <c r="H8" s="1385">
        <v>88645</v>
      </c>
      <c r="I8" s="1385">
        <v>90519</v>
      </c>
      <c r="J8" s="1385">
        <v>97474</v>
      </c>
      <c r="K8" s="1385">
        <v>82443</v>
      </c>
      <c r="L8" s="1385">
        <v>76414</v>
      </c>
      <c r="M8" s="1385">
        <v>79974</v>
      </c>
      <c r="N8" s="1385">
        <v>70727</v>
      </c>
      <c r="O8" s="1385">
        <v>934200</v>
      </c>
    </row>
    <row r="9" spans="1:16" x14ac:dyDescent="0.25">
      <c r="A9" s="1383"/>
      <c r="B9" s="1386" t="s">
        <v>1109</v>
      </c>
      <c r="C9" s="1387">
        <v>57491</v>
      </c>
      <c r="D9" s="1387">
        <v>52525</v>
      </c>
      <c r="E9" s="1387">
        <v>72891</v>
      </c>
      <c r="F9" s="1387">
        <v>76514</v>
      </c>
      <c r="G9" s="1387">
        <v>86977</v>
      </c>
      <c r="H9" s="1387">
        <v>88249</v>
      </c>
      <c r="I9" s="1387">
        <v>90179</v>
      </c>
      <c r="J9" s="1387">
        <v>97027</v>
      </c>
      <c r="K9" s="1387">
        <v>82048</v>
      </c>
      <c r="L9" s="1387">
        <v>76017</v>
      </c>
      <c r="M9" s="1387">
        <v>79551</v>
      </c>
      <c r="N9" s="1387">
        <v>70337</v>
      </c>
      <c r="O9" s="1385">
        <v>929806</v>
      </c>
    </row>
    <row r="10" spans="1:16" x14ac:dyDescent="0.25">
      <c r="A10" s="1383"/>
      <c r="B10" s="1386" t="s">
        <v>1110</v>
      </c>
      <c r="C10" s="1387">
        <v>261</v>
      </c>
      <c r="D10" s="1387">
        <v>212</v>
      </c>
      <c r="E10" s="1387">
        <v>350</v>
      </c>
      <c r="F10" s="1387">
        <v>360</v>
      </c>
      <c r="G10" s="1387">
        <v>423</v>
      </c>
      <c r="H10" s="1387">
        <v>396</v>
      </c>
      <c r="I10" s="1387">
        <v>340</v>
      </c>
      <c r="J10" s="1387">
        <v>447</v>
      </c>
      <c r="K10" s="1387">
        <v>395</v>
      </c>
      <c r="L10" s="1387">
        <v>397</v>
      </c>
      <c r="M10" s="1387">
        <v>423</v>
      </c>
      <c r="N10" s="1387">
        <v>390</v>
      </c>
      <c r="O10" s="1385">
        <v>4394</v>
      </c>
    </row>
    <row r="11" spans="1:16" x14ac:dyDescent="0.25">
      <c r="A11" s="1381" t="s">
        <v>15</v>
      </c>
      <c r="B11" s="1381"/>
      <c r="C11" s="1388">
        <v>146878</v>
      </c>
      <c r="D11" s="1388">
        <v>143334</v>
      </c>
      <c r="E11" s="1388">
        <v>183738</v>
      </c>
      <c r="F11" s="1388">
        <v>188149</v>
      </c>
      <c r="G11" s="1388">
        <v>215756</v>
      </c>
      <c r="H11" s="1388">
        <v>222192</v>
      </c>
      <c r="I11" s="1388">
        <v>224662</v>
      </c>
      <c r="J11" s="1388">
        <v>239417</v>
      </c>
      <c r="K11" s="1388">
        <v>209492</v>
      </c>
      <c r="L11" s="1388">
        <v>194179</v>
      </c>
      <c r="M11" s="1388">
        <v>206571</v>
      </c>
      <c r="N11" s="1388">
        <v>187579</v>
      </c>
      <c r="O11" s="1388">
        <v>2361947</v>
      </c>
    </row>
    <row r="12" spans="1:16" x14ac:dyDescent="0.25">
      <c r="A12" s="1389" t="s">
        <v>1082</v>
      </c>
      <c r="B12" s="1389"/>
      <c r="C12" s="1389"/>
      <c r="D12" s="1389"/>
      <c r="E12" s="1389"/>
      <c r="F12" s="1389"/>
      <c r="G12" s="1389"/>
      <c r="H12" s="1389"/>
      <c r="I12" s="1389"/>
      <c r="J12" s="1389"/>
      <c r="K12" s="1389"/>
      <c r="L12" s="1389"/>
      <c r="M12" s="1389"/>
      <c r="N12" s="1389"/>
      <c r="O12" s="1389"/>
    </row>
  </sheetData>
  <mergeCells count="4">
    <mergeCell ref="A2:O2"/>
    <mergeCell ref="A5:A7"/>
    <mergeCell ref="A8:A10"/>
    <mergeCell ref="A12:O12"/>
  </mergeCells>
  <hyperlinks>
    <hyperlink ref="P2" location="Índice!A111" display="Volver"/>
  </hyperlinks>
  <pageMargins left="0.7" right="0.7" top="0.75" bottom="0.75" header="0.3" footer="0.3"/>
  <pageSetup paperSize="9"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P31"/>
  <sheetViews>
    <sheetView showGridLines="0" workbookViewId="0">
      <selection activeCell="BP2" sqref="BP2"/>
    </sheetView>
  </sheetViews>
  <sheetFormatPr baseColWidth="10" defaultColWidth="10.85546875" defaultRowHeight="12.75" x14ac:dyDescent="0.2"/>
  <cols>
    <col min="1" max="1" width="2.28515625" style="102" customWidth="1"/>
    <col min="2" max="2" width="50.42578125" style="355" customWidth="1"/>
    <col min="3" max="3" width="10.28515625" style="102" customWidth="1"/>
    <col min="4" max="15" width="10.28515625" style="97" customWidth="1"/>
    <col min="16" max="67" width="10.28515625" style="102" customWidth="1"/>
    <col min="68" max="16384" width="10.85546875" style="102"/>
  </cols>
  <sheetData>
    <row r="1" spans="2:68" s="105" customFormat="1" ht="18" x14ac:dyDescent="0.2">
      <c r="B1" s="379" t="s">
        <v>191</v>
      </c>
      <c r="C1" s="60"/>
      <c r="D1" s="21"/>
      <c r="E1" s="21"/>
      <c r="F1" s="21"/>
      <c r="G1" s="21"/>
      <c r="H1" s="21"/>
      <c r="I1" s="21"/>
      <c r="J1" s="21"/>
      <c r="K1" s="21"/>
      <c r="L1" s="22"/>
      <c r="M1" s="22"/>
      <c r="N1" s="22"/>
      <c r="O1" s="22"/>
    </row>
    <row r="2" spans="2:68" s="105" customFormat="1" ht="15.75" x14ac:dyDescent="0.25">
      <c r="B2" s="380" t="s">
        <v>95</v>
      </c>
      <c r="C2" s="61"/>
      <c r="D2" s="27"/>
      <c r="E2" s="27"/>
      <c r="F2" s="27"/>
      <c r="G2" s="27"/>
      <c r="H2" s="27"/>
      <c r="I2" s="27"/>
      <c r="J2" s="27"/>
      <c r="K2" s="27"/>
      <c r="L2" s="22"/>
      <c r="M2" s="22"/>
      <c r="N2" s="22"/>
      <c r="O2" s="22"/>
      <c r="BP2" s="1404" t="s">
        <v>366</v>
      </c>
    </row>
    <row r="3" spans="2:68" s="87" customFormat="1" x14ac:dyDescent="0.2">
      <c r="B3" s="361"/>
      <c r="C3" s="335"/>
      <c r="D3" s="336"/>
      <c r="E3" s="337"/>
      <c r="F3" s="337"/>
      <c r="G3" s="337"/>
      <c r="H3" s="338"/>
      <c r="I3" s="338"/>
      <c r="J3" s="338"/>
      <c r="K3" s="338"/>
      <c r="L3" s="338"/>
      <c r="M3" s="338"/>
      <c r="N3" s="338"/>
      <c r="O3" s="338"/>
      <c r="P3" s="90"/>
      <c r="Q3" s="90"/>
      <c r="R3" s="90"/>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row>
    <row r="4" spans="2:68" s="105" customFormat="1" ht="12.75" customHeight="1" x14ac:dyDescent="0.2">
      <c r="B4" s="540" t="s">
        <v>113</v>
      </c>
      <c r="C4" s="542" t="s">
        <v>49</v>
      </c>
      <c r="D4" s="543"/>
      <c r="E4" s="543"/>
      <c r="F4" s="543"/>
      <c r="G4" s="543"/>
      <c r="H4" s="542" t="s">
        <v>50</v>
      </c>
      <c r="I4" s="543"/>
      <c r="J4" s="543"/>
      <c r="K4" s="543"/>
      <c r="L4" s="546"/>
      <c r="M4" s="543" t="s">
        <v>51</v>
      </c>
      <c r="N4" s="543"/>
      <c r="O4" s="543"/>
      <c r="P4" s="543"/>
      <c r="Q4" s="543"/>
      <c r="R4" s="542" t="s">
        <v>52</v>
      </c>
      <c r="S4" s="543"/>
      <c r="T4" s="543"/>
      <c r="U4" s="543"/>
      <c r="V4" s="546"/>
      <c r="W4" s="543" t="s">
        <v>53</v>
      </c>
      <c r="X4" s="543"/>
      <c r="Y4" s="543"/>
      <c r="Z4" s="543"/>
      <c r="AA4" s="543"/>
      <c r="AB4" s="542" t="s">
        <v>54</v>
      </c>
      <c r="AC4" s="543"/>
      <c r="AD4" s="543"/>
      <c r="AE4" s="543"/>
      <c r="AF4" s="546"/>
      <c r="AG4" s="543" t="s">
        <v>55</v>
      </c>
      <c r="AH4" s="543"/>
      <c r="AI4" s="543"/>
      <c r="AJ4" s="543"/>
      <c r="AK4" s="543"/>
      <c r="AL4" s="542" t="s">
        <v>56</v>
      </c>
      <c r="AM4" s="543"/>
      <c r="AN4" s="543"/>
      <c r="AO4" s="543"/>
      <c r="AP4" s="546"/>
      <c r="AQ4" s="543" t="s">
        <v>57</v>
      </c>
      <c r="AR4" s="543"/>
      <c r="AS4" s="543"/>
      <c r="AT4" s="543"/>
      <c r="AU4" s="543"/>
      <c r="AV4" s="543" t="s">
        <v>58</v>
      </c>
      <c r="AW4" s="543"/>
      <c r="AX4" s="543"/>
      <c r="AY4" s="543"/>
      <c r="AZ4" s="543"/>
      <c r="BA4" s="543" t="s">
        <v>59</v>
      </c>
      <c r="BB4" s="543"/>
      <c r="BC4" s="543"/>
      <c r="BD4" s="543"/>
      <c r="BE4" s="543"/>
      <c r="BF4" s="542" t="s">
        <v>60</v>
      </c>
      <c r="BG4" s="543"/>
      <c r="BH4" s="543"/>
      <c r="BI4" s="543"/>
      <c r="BJ4" s="546"/>
      <c r="BK4" s="543" t="s">
        <v>12</v>
      </c>
      <c r="BL4" s="543"/>
      <c r="BM4" s="543"/>
      <c r="BN4" s="543"/>
      <c r="BO4" s="546"/>
    </row>
    <row r="5" spans="2:68" s="303" customFormat="1" x14ac:dyDescent="0.2">
      <c r="B5" s="541"/>
      <c r="C5" s="544"/>
      <c r="D5" s="545"/>
      <c r="E5" s="545"/>
      <c r="F5" s="545"/>
      <c r="G5" s="545"/>
      <c r="H5" s="544"/>
      <c r="I5" s="545"/>
      <c r="J5" s="545"/>
      <c r="K5" s="545"/>
      <c r="L5" s="547"/>
      <c r="M5" s="545"/>
      <c r="N5" s="545"/>
      <c r="O5" s="545"/>
      <c r="P5" s="545"/>
      <c r="Q5" s="545"/>
      <c r="R5" s="544"/>
      <c r="S5" s="545"/>
      <c r="T5" s="545"/>
      <c r="U5" s="545"/>
      <c r="V5" s="547"/>
      <c r="W5" s="545"/>
      <c r="X5" s="545"/>
      <c r="Y5" s="545"/>
      <c r="Z5" s="545"/>
      <c r="AA5" s="545"/>
      <c r="AB5" s="544"/>
      <c r="AC5" s="545"/>
      <c r="AD5" s="545"/>
      <c r="AE5" s="545"/>
      <c r="AF5" s="547"/>
      <c r="AG5" s="545"/>
      <c r="AH5" s="545"/>
      <c r="AI5" s="545"/>
      <c r="AJ5" s="545"/>
      <c r="AK5" s="545"/>
      <c r="AL5" s="544"/>
      <c r="AM5" s="545"/>
      <c r="AN5" s="545"/>
      <c r="AO5" s="545"/>
      <c r="AP5" s="547"/>
      <c r="AQ5" s="545"/>
      <c r="AR5" s="545"/>
      <c r="AS5" s="545"/>
      <c r="AT5" s="545"/>
      <c r="AU5" s="545"/>
      <c r="AV5" s="545"/>
      <c r="AW5" s="545"/>
      <c r="AX5" s="545"/>
      <c r="AY5" s="545"/>
      <c r="AZ5" s="545"/>
      <c r="BA5" s="545"/>
      <c r="BB5" s="545"/>
      <c r="BC5" s="545"/>
      <c r="BD5" s="545"/>
      <c r="BE5" s="545"/>
      <c r="BF5" s="544"/>
      <c r="BG5" s="545"/>
      <c r="BH5" s="545"/>
      <c r="BI5" s="545"/>
      <c r="BJ5" s="547"/>
      <c r="BK5" s="545"/>
      <c r="BL5" s="545"/>
      <c r="BM5" s="545"/>
      <c r="BN5" s="545"/>
      <c r="BO5" s="547"/>
    </row>
    <row r="6" spans="2:68" ht="22.5" customHeight="1" x14ac:dyDescent="0.2">
      <c r="B6" s="539"/>
      <c r="C6" s="340" t="s">
        <v>71</v>
      </c>
      <c r="D6" s="340" t="s">
        <v>72</v>
      </c>
      <c r="E6" s="340" t="s">
        <v>18</v>
      </c>
      <c r="F6" s="340" t="s">
        <v>132</v>
      </c>
      <c r="G6" s="340" t="s">
        <v>15</v>
      </c>
      <c r="H6" s="113" t="s">
        <v>71</v>
      </c>
      <c r="I6" s="49" t="s">
        <v>72</v>
      </c>
      <c r="J6" s="49" t="s">
        <v>18</v>
      </c>
      <c r="K6" s="340" t="s">
        <v>132</v>
      </c>
      <c r="L6" s="341" t="s">
        <v>15</v>
      </c>
      <c r="M6" s="113" t="s">
        <v>71</v>
      </c>
      <c r="N6" s="49" t="s">
        <v>72</v>
      </c>
      <c r="O6" s="49" t="s">
        <v>18</v>
      </c>
      <c r="P6" s="340" t="s">
        <v>132</v>
      </c>
      <c r="Q6" s="341" t="s">
        <v>15</v>
      </c>
      <c r="R6" s="113" t="s">
        <v>71</v>
      </c>
      <c r="S6" s="49" t="s">
        <v>72</v>
      </c>
      <c r="T6" s="49" t="s">
        <v>18</v>
      </c>
      <c r="U6" s="340" t="s">
        <v>132</v>
      </c>
      <c r="V6" s="341" t="s">
        <v>15</v>
      </c>
      <c r="W6" s="113" t="s">
        <v>71</v>
      </c>
      <c r="X6" s="49" t="s">
        <v>72</v>
      </c>
      <c r="Y6" s="49" t="s">
        <v>18</v>
      </c>
      <c r="Z6" s="340" t="s">
        <v>132</v>
      </c>
      <c r="AA6" s="341" t="s">
        <v>15</v>
      </c>
      <c r="AB6" s="113" t="s">
        <v>71</v>
      </c>
      <c r="AC6" s="49" t="s">
        <v>72</v>
      </c>
      <c r="AD6" s="49" t="s">
        <v>18</v>
      </c>
      <c r="AE6" s="340" t="s">
        <v>132</v>
      </c>
      <c r="AF6" s="341" t="s">
        <v>15</v>
      </c>
      <c r="AG6" s="113" t="s">
        <v>71</v>
      </c>
      <c r="AH6" s="49" t="s">
        <v>72</v>
      </c>
      <c r="AI6" s="49" t="s">
        <v>18</v>
      </c>
      <c r="AJ6" s="340" t="s">
        <v>132</v>
      </c>
      <c r="AK6" s="341" t="s">
        <v>15</v>
      </c>
      <c r="AL6" s="113" t="s">
        <v>71</v>
      </c>
      <c r="AM6" s="49" t="s">
        <v>72</v>
      </c>
      <c r="AN6" s="49" t="s">
        <v>18</v>
      </c>
      <c r="AO6" s="340" t="s">
        <v>132</v>
      </c>
      <c r="AP6" s="341" t="s">
        <v>15</v>
      </c>
      <c r="AQ6" s="113" t="s">
        <v>71</v>
      </c>
      <c r="AR6" s="49" t="s">
        <v>72</v>
      </c>
      <c r="AS6" s="49" t="s">
        <v>18</v>
      </c>
      <c r="AT6" s="340" t="s">
        <v>132</v>
      </c>
      <c r="AU6" s="341" t="s">
        <v>15</v>
      </c>
      <c r="AV6" s="113" t="s">
        <v>71</v>
      </c>
      <c r="AW6" s="49" t="s">
        <v>72</v>
      </c>
      <c r="AX6" s="49" t="s">
        <v>18</v>
      </c>
      <c r="AY6" s="340" t="s">
        <v>132</v>
      </c>
      <c r="AZ6" s="341" t="s">
        <v>15</v>
      </c>
      <c r="BA6" s="113" t="s">
        <v>71</v>
      </c>
      <c r="BB6" s="49" t="s">
        <v>72</v>
      </c>
      <c r="BC6" s="49" t="s">
        <v>18</v>
      </c>
      <c r="BD6" s="340" t="s">
        <v>132</v>
      </c>
      <c r="BE6" s="341" t="s">
        <v>15</v>
      </c>
      <c r="BF6" s="113" t="s">
        <v>71</v>
      </c>
      <c r="BG6" s="49" t="s">
        <v>72</v>
      </c>
      <c r="BH6" s="49" t="s">
        <v>18</v>
      </c>
      <c r="BI6" s="340" t="s">
        <v>132</v>
      </c>
      <c r="BJ6" s="341" t="s">
        <v>15</v>
      </c>
      <c r="BK6" s="113" t="s">
        <v>71</v>
      </c>
      <c r="BL6" s="49" t="s">
        <v>72</v>
      </c>
      <c r="BM6" s="49" t="s">
        <v>18</v>
      </c>
      <c r="BN6" s="340" t="s">
        <v>132</v>
      </c>
      <c r="BO6" s="341" t="s">
        <v>15</v>
      </c>
    </row>
    <row r="7" spans="2:68" x14ac:dyDescent="0.2">
      <c r="B7" s="138" t="s">
        <v>73</v>
      </c>
      <c r="C7" s="122">
        <v>191037</v>
      </c>
      <c r="D7" s="309">
        <v>144134</v>
      </c>
      <c r="E7" s="309">
        <v>34414</v>
      </c>
      <c r="F7" s="123">
        <v>75135</v>
      </c>
      <c r="G7" s="124">
        <v>444720</v>
      </c>
      <c r="H7" s="117">
        <v>195926</v>
      </c>
      <c r="I7" s="29">
        <v>142624</v>
      </c>
      <c r="J7" s="29">
        <v>34270</v>
      </c>
      <c r="K7" s="29">
        <v>56651</v>
      </c>
      <c r="L7" s="124">
        <v>429471</v>
      </c>
      <c r="M7" s="117">
        <v>183822</v>
      </c>
      <c r="N7" s="29">
        <v>131789</v>
      </c>
      <c r="O7" s="29">
        <v>32830</v>
      </c>
      <c r="P7" s="29">
        <v>50185</v>
      </c>
      <c r="Q7" s="124">
        <v>398626</v>
      </c>
      <c r="R7" s="117">
        <v>171345</v>
      </c>
      <c r="S7" s="29">
        <v>119680</v>
      </c>
      <c r="T7" s="29">
        <v>31569</v>
      </c>
      <c r="U7" s="29">
        <v>51222</v>
      </c>
      <c r="V7" s="124">
        <v>373816</v>
      </c>
      <c r="W7" s="117">
        <v>157139</v>
      </c>
      <c r="X7" s="29">
        <v>104100</v>
      </c>
      <c r="Y7" s="29">
        <v>28723</v>
      </c>
      <c r="Z7" s="29">
        <v>45006</v>
      </c>
      <c r="AA7" s="124">
        <v>334968</v>
      </c>
      <c r="AB7" s="117">
        <v>154465</v>
      </c>
      <c r="AC7" s="29">
        <v>104862</v>
      </c>
      <c r="AD7" s="29">
        <v>28161</v>
      </c>
      <c r="AE7" s="29">
        <v>52223</v>
      </c>
      <c r="AF7" s="124">
        <v>339711</v>
      </c>
      <c r="AG7" s="117">
        <v>153431</v>
      </c>
      <c r="AH7" s="29">
        <v>105311</v>
      </c>
      <c r="AI7" s="29">
        <v>28787</v>
      </c>
      <c r="AJ7" s="29">
        <v>55211</v>
      </c>
      <c r="AK7" s="124">
        <v>342740</v>
      </c>
      <c r="AL7" s="117">
        <v>153686</v>
      </c>
      <c r="AM7" s="29">
        <v>107498</v>
      </c>
      <c r="AN7" s="29">
        <v>28955</v>
      </c>
      <c r="AO7" s="29">
        <v>56543</v>
      </c>
      <c r="AP7" s="124">
        <v>346682</v>
      </c>
      <c r="AQ7" s="117">
        <v>150937</v>
      </c>
      <c r="AR7" s="29">
        <v>103235</v>
      </c>
      <c r="AS7" s="29">
        <v>27996</v>
      </c>
      <c r="AT7" s="29">
        <v>53585</v>
      </c>
      <c r="AU7" s="124">
        <v>335753</v>
      </c>
      <c r="AV7" s="117">
        <v>160365</v>
      </c>
      <c r="AW7" s="29">
        <v>113087</v>
      </c>
      <c r="AX7" s="29">
        <v>29515</v>
      </c>
      <c r="AY7" s="29">
        <v>57851</v>
      </c>
      <c r="AZ7" s="124">
        <v>360818</v>
      </c>
      <c r="BA7" s="468">
        <v>208049</v>
      </c>
      <c r="BB7" s="461">
        <v>148582</v>
      </c>
      <c r="BC7" s="461">
        <v>32152</v>
      </c>
      <c r="BD7" s="461">
        <v>64282</v>
      </c>
      <c r="BE7" s="474">
        <v>453065</v>
      </c>
      <c r="BF7" s="117">
        <v>231584</v>
      </c>
      <c r="BG7" s="29">
        <v>152148</v>
      </c>
      <c r="BH7" s="29">
        <v>31583</v>
      </c>
      <c r="BI7" s="29">
        <v>58271</v>
      </c>
      <c r="BJ7" s="124">
        <v>473586</v>
      </c>
      <c r="BK7" s="468">
        <v>175982.16666666666</v>
      </c>
      <c r="BL7" s="461">
        <v>123087.5</v>
      </c>
      <c r="BM7" s="461">
        <v>30746.25</v>
      </c>
      <c r="BN7" s="461">
        <v>56347.083333333336</v>
      </c>
      <c r="BO7" s="474">
        <v>386163</v>
      </c>
    </row>
    <row r="8" spans="2:68" x14ac:dyDescent="0.2">
      <c r="B8" s="139" t="s">
        <v>74</v>
      </c>
      <c r="C8" s="125">
        <v>26667</v>
      </c>
      <c r="D8" s="310">
        <v>10920</v>
      </c>
      <c r="E8" s="310">
        <v>5120</v>
      </c>
      <c r="F8" s="126">
        <v>2571</v>
      </c>
      <c r="G8" s="124">
        <v>45278</v>
      </c>
      <c r="H8" s="119">
        <v>26793</v>
      </c>
      <c r="I8" s="28">
        <v>10857</v>
      </c>
      <c r="J8" s="28">
        <v>4940</v>
      </c>
      <c r="K8" s="28">
        <v>2428</v>
      </c>
      <c r="L8" s="124">
        <v>45018</v>
      </c>
      <c r="M8" s="119">
        <v>25703</v>
      </c>
      <c r="N8" s="28">
        <v>10833</v>
      </c>
      <c r="O8" s="28">
        <v>4464</v>
      </c>
      <c r="P8" s="28">
        <v>2565</v>
      </c>
      <c r="Q8" s="124">
        <v>43565</v>
      </c>
      <c r="R8" s="119">
        <v>25516</v>
      </c>
      <c r="S8" s="28">
        <v>10746</v>
      </c>
      <c r="T8" s="28">
        <v>3843</v>
      </c>
      <c r="U8" s="28">
        <v>2689</v>
      </c>
      <c r="V8" s="124">
        <v>42794</v>
      </c>
      <c r="W8" s="119">
        <v>24459</v>
      </c>
      <c r="X8" s="28">
        <v>10733</v>
      </c>
      <c r="Y8" s="28">
        <v>3915</v>
      </c>
      <c r="Z8" s="28">
        <v>2696</v>
      </c>
      <c r="AA8" s="124">
        <v>41803</v>
      </c>
      <c r="AB8" s="119">
        <v>24027</v>
      </c>
      <c r="AC8" s="28">
        <v>10217</v>
      </c>
      <c r="AD8" s="28">
        <v>3890</v>
      </c>
      <c r="AE8" s="28">
        <v>2538</v>
      </c>
      <c r="AF8" s="124">
        <v>40672</v>
      </c>
      <c r="AG8" s="119">
        <v>23896</v>
      </c>
      <c r="AH8" s="28">
        <v>10341</v>
      </c>
      <c r="AI8" s="28">
        <v>3973</v>
      </c>
      <c r="AJ8" s="28">
        <v>2706</v>
      </c>
      <c r="AK8" s="124">
        <v>40916</v>
      </c>
      <c r="AL8" s="119">
        <v>23693</v>
      </c>
      <c r="AM8" s="28">
        <v>10059</v>
      </c>
      <c r="AN8" s="28">
        <v>3798</v>
      </c>
      <c r="AO8" s="28">
        <v>2738</v>
      </c>
      <c r="AP8" s="124">
        <v>40288</v>
      </c>
      <c r="AQ8" s="119">
        <v>22539</v>
      </c>
      <c r="AR8" s="28">
        <v>9979</v>
      </c>
      <c r="AS8" s="28">
        <v>3681</v>
      </c>
      <c r="AT8" s="28">
        <v>2618</v>
      </c>
      <c r="AU8" s="124">
        <v>38817</v>
      </c>
      <c r="AV8" s="119">
        <v>22253</v>
      </c>
      <c r="AW8" s="28">
        <v>10517</v>
      </c>
      <c r="AX8" s="28">
        <v>3721</v>
      </c>
      <c r="AY8" s="28">
        <v>2641</v>
      </c>
      <c r="AZ8" s="124">
        <v>39132</v>
      </c>
      <c r="BA8" s="470">
        <v>23596</v>
      </c>
      <c r="BB8" s="460">
        <v>10778</v>
      </c>
      <c r="BC8" s="460">
        <v>3791</v>
      </c>
      <c r="BD8" s="460">
        <v>2429</v>
      </c>
      <c r="BE8" s="474">
        <v>40594</v>
      </c>
      <c r="BF8" s="119">
        <v>25090</v>
      </c>
      <c r="BG8" s="28">
        <v>10438</v>
      </c>
      <c r="BH8" s="28">
        <v>3989</v>
      </c>
      <c r="BI8" s="28">
        <v>1856</v>
      </c>
      <c r="BJ8" s="124">
        <v>41373</v>
      </c>
      <c r="BK8" s="470">
        <v>24519.333333333332</v>
      </c>
      <c r="BL8" s="460">
        <v>10534.833333333334</v>
      </c>
      <c r="BM8" s="460">
        <v>4093.75</v>
      </c>
      <c r="BN8" s="460">
        <v>2539.5833333333335</v>
      </c>
      <c r="BO8" s="474">
        <v>41687.5</v>
      </c>
    </row>
    <row r="9" spans="2:68" x14ac:dyDescent="0.2">
      <c r="B9" s="139" t="s">
        <v>75</v>
      </c>
      <c r="C9" s="125">
        <v>31607</v>
      </c>
      <c r="D9" s="310">
        <v>25066</v>
      </c>
      <c r="E9" s="310">
        <v>5274</v>
      </c>
      <c r="F9" s="126">
        <v>21440</v>
      </c>
      <c r="G9" s="124">
        <v>83387</v>
      </c>
      <c r="H9" s="119">
        <v>31655</v>
      </c>
      <c r="I9" s="28">
        <v>24839</v>
      </c>
      <c r="J9" s="28">
        <v>4904</v>
      </c>
      <c r="K9" s="28">
        <v>17503</v>
      </c>
      <c r="L9" s="124">
        <v>78901</v>
      </c>
      <c r="M9" s="119">
        <v>31735</v>
      </c>
      <c r="N9" s="28">
        <v>24664</v>
      </c>
      <c r="O9" s="28">
        <v>4929</v>
      </c>
      <c r="P9" s="28">
        <v>18513</v>
      </c>
      <c r="Q9" s="124">
        <v>79841</v>
      </c>
      <c r="R9" s="119">
        <v>31767</v>
      </c>
      <c r="S9" s="28">
        <v>24680</v>
      </c>
      <c r="T9" s="28">
        <v>4920</v>
      </c>
      <c r="U9" s="28">
        <v>17077</v>
      </c>
      <c r="V9" s="124">
        <v>78444</v>
      </c>
      <c r="W9" s="119">
        <v>31867</v>
      </c>
      <c r="X9" s="28">
        <v>24409</v>
      </c>
      <c r="Y9" s="28">
        <v>4661</v>
      </c>
      <c r="Z9" s="28">
        <v>15820</v>
      </c>
      <c r="AA9" s="124">
        <v>76757</v>
      </c>
      <c r="AB9" s="119">
        <v>31829</v>
      </c>
      <c r="AC9" s="28">
        <v>24602</v>
      </c>
      <c r="AD9" s="28">
        <v>4758</v>
      </c>
      <c r="AE9" s="28">
        <v>16631</v>
      </c>
      <c r="AF9" s="124">
        <v>77820</v>
      </c>
      <c r="AG9" s="119">
        <v>32024</v>
      </c>
      <c r="AH9" s="28">
        <v>24732</v>
      </c>
      <c r="AI9" s="28">
        <v>4700</v>
      </c>
      <c r="AJ9" s="28">
        <v>16156</v>
      </c>
      <c r="AK9" s="124">
        <v>77612</v>
      </c>
      <c r="AL9" s="119">
        <v>32373</v>
      </c>
      <c r="AM9" s="28">
        <v>24519</v>
      </c>
      <c r="AN9" s="28">
        <v>4614</v>
      </c>
      <c r="AO9" s="28">
        <v>16073</v>
      </c>
      <c r="AP9" s="124">
        <v>77579</v>
      </c>
      <c r="AQ9" s="119">
        <v>32553</v>
      </c>
      <c r="AR9" s="28">
        <v>24673</v>
      </c>
      <c r="AS9" s="28">
        <v>4614</v>
      </c>
      <c r="AT9" s="28">
        <v>16092</v>
      </c>
      <c r="AU9" s="124">
        <v>77932</v>
      </c>
      <c r="AV9" s="119">
        <v>28541</v>
      </c>
      <c r="AW9" s="28">
        <v>24643</v>
      </c>
      <c r="AX9" s="28">
        <v>4566</v>
      </c>
      <c r="AY9" s="28">
        <v>15995</v>
      </c>
      <c r="AZ9" s="124">
        <v>73745</v>
      </c>
      <c r="BA9" s="470">
        <v>28531</v>
      </c>
      <c r="BB9" s="460">
        <v>24511</v>
      </c>
      <c r="BC9" s="460">
        <v>4556</v>
      </c>
      <c r="BD9" s="460">
        <v>15728</v>
      </c>
      <c r="BE9" s="474">
        <v>73326</v>
      </c>
      <c r="BF9" s="119">
        <v>28405</v>
      </c>
      <c r="BG9" s="28">
        <v>24409</v>
      </c>
      <c r="BH9" s="28">
        <v>4575</v>
      </c>
      <c r="BI9" s="28">
        <v>18316</v>
      </c>
      <c r="BJ9" s="124">
        <v>75705</v>
      </c>
      <c r="BK9" s="470">
        <v>31073.916666666668</v>
      </c>
      <c r="BL9" s="460">
        <v>24645.583333333332</v>
      </c>
      <c r="BM9" s="460">
        <v>4755.916666666667</v>
      </c>
      <c r="BN9" s="460">
        <v>17112</v>
      </c>
      <c r="BO9" s="474">
        <v>77587.416666666672</v>
      </c>
    </row>
    <row r="10" spans="2:68" x14ac:dyDescent="0.2">
      <c r="B10" s="139" t="s">
        <v>76</v>
      </c>
      <c r="C10" s="125">
        <v>284331</v>
      </c>
      <c r="D10" s="310">
        <v>168600</v>
      </c>
      <c r="E10" s="310">
        <v>74543</v>
      </c>
      <c r="F10" s="126">
        <v>44900</v>
      </c>
      <c r="G10" s="124">
        <v>572374</v>
      </c>
      <c r="H10" s="119">
        <v>289260</v>
      </c>
      <c r="I10" s="28">
        <v>169243</v>
      </c>
      <c r="J10" s="28">
        <v>75095</v>
      </c>
      <c r="K10" s="28">
        <v>37572</v>
      </c>
      <c r="L10" s="124">
        <v>571170</v>
      </c>
      <c r="M10" s="119">
        <v>288776</v>
      </c>
      <c r="N10" s="28">
        <v>170919</v>
      </c>
      <c r="O10" s="28">
        <v>75108</v>
      </c>
      <c r="P10" s="28">
        <v>36802</v>
      </c>
      <c r="Q10" s="124">
        <v>571605</v>
      </c>
      <c r="R10" s="119">
        <v>284109</v>
      </c>
      <c r="S10" s="28">
        <v>169628</v>
      </c>
      <c r="T10" s="28">
        <v>74236</v>
      </c>
      <c r="U10" s="28">
        <v>38482</v>
      </c>
      <c r="V10" s="124">
        <v>566455</v>
      </c>
      <c r="W10" s="119">
        <v>277950</v>
      </c>
      <c r="X10" s="28">
        <v>170863</v>
      </c>
      <c r="Y10" s="28">
        <v>73887</v>
      </c>
      <c r="Z10" s="28">
        <v>38143</v>
      </c>
      <c r="AA10" s="124">
        <v>560843</v>
      </c>
      <c r="AB10" s="119">
        <v>277281</v>
      </c>
      <c r="AC10" s="28">
        <v>168720</v>
      </c>
      <c r="AD10" s="28">
        <v>73402</v>
      </c>
      <c r="AE10" s="28">
        <v>35897</v>
      </c>
      <c r="AF10" s="124">
        <v>555300</v>
      </c>
      <c r="AG10" s="119">
        <v>276619</v>
      </c>
      <c r="AH10" s="28">
        <v>166384</v>
      </c>
      <c r="AI10" s="28">
        <v>73022</v>
      </c>
      <c r="AJ10" s="28">
        <v>35081</v>
      </c>
      <c r="AK10" s="124">
        <v>551106</v>
      </c>
      <c r="AL10" s="119">
        <v>277681</v>
      </c>
      <c r="AM10" s="28">
        <v>167536</v>
      </c>
      <c r="AN10" s="28">
        <v>73093</v>
      </c>
      <c r="AO10" s="28">
        <v>34638</v>
      </c>
      <c r="AP10" s="124">
        <v>552948</v>
      </c>
      <c r="AQ10" s="119">
        <v>275310</v>
      </c>
      <c r="AR10" s="28">
        <v>169328</v>
      </c>
      <c r="AS10" s="28">
        <v>71659</v>
      </c>
      <c r="AT10" s="28">
        <v>35030</v>
      </c>
      <c r="AU10" s="124">
        <v>551327</v>
      </c>
      <c r="AV10" s="119">
        <v>259663</v>
      </c>
      <c r="AW10" s="28">
        <v>169827</v>
      </c>
      <c r="AX10" s="28">
        <v>71433</v>
      </c>
      <c r="AY10" s="28">
        <v>34138</v>
      </c>
      <c r="AZ10" s="124">
        <v>535061</v>
      </c>
      <c r="BA10" s="470">
        <v>263087</v>
      </c>
      <c r="BB10" s="460">
        <v>172709</v>
      </c>
      <c r="BC10" s="460">
        <v>72592</v>
      </c>
      <c r="BD10" s="460">
        <v>33294</v>
      </c>
      <c r="BE10" s="474">
        <v>541682</v>
      </c>
      <c r="BF10" s="119">
        <v>265155</v>
      </c>
      <c r="BG10" s="28">
        <v>171220</v>
      </c>
      <c r="BH10" s="28">
        <v>72225</v>
      </c>
      <c r="BI10" s="28">
        <v>32451</v>
      </c>
      <c r="BJ10" s="124">
        <v>541051</v>
      </c>
      <c r="BK10" s="470">
        <v>276601.83333333331</v>
      </c>
      <c r="BL10" s="460">
        <v>169581.41666666666</v>
      </c>
      <c r="BM10" s="460">
        <v>73357.916666666672</v>
      </c>
      <c r="BN10" s="460">
        <v>36369</v>
      </c>
      <c r="BO10" s="474">
        <v>555910.16666666663</v>
      </c>
    </row>
    <row r="11" spans="2:68" x14ac:dyDescent="0.2">
      <c r="B11" s="139" t="s">
        <v>77</v>
      </c>
      <c r="C11" s="125">
        <v>16047</v>
      </c>
      <c r="D11" s="310">
        <v>13767</v>
      </c>
      <c r="E11" s="310">
        <v>1995</v>
      </c>
      <c r="F11" s="126">
        <v>3154</v>
      </c>
      <c r="G11" s="124">
        <v>34963</v>
      </c>
      <c r="H11" s="119">
        <v>16135</v>
      </c>
      <c r="I11" s="28">
        <v>14392</v>
      </c>
      <c r="J11" s="28">
        <v>1999</v>
      </c>
      <c r="K11" s="28">
        <v>2467</v>
      </c>
      <c r="L11" s="124">
        <v>34993</v>
      </c>
      <c r="M11" s="119">
        <v>16132</v>
      </c>
      <c r="N11" s="28">
        <v>14576</v>
      </c>
      <c r="O11" s="28">
        <v>2000</v>
      </c>
      <c r="P11" s="28">
        <v>2352</v>
      </c>
      <c r="Q11" s="124">
        <v>35060</v>
      </c>
      <c r="R11" s="119">
        <v>16512</v>
      </c>
      <c r="S11" s="28">
        <v>14642</v>
      </c>
      <c r="T11" s="28">
        <v>1115</v>
      </c>
      <c r="U11" s="28">
        <v>2477</v>
      </c>
      <c r="V11" s="124">
        <v>34746</v>
      </c>
      <c r="W11" s="119">
        <v>16413</v>
      </c>
      <c r="X11" s="28">
        <v>14256</v>
      </c>
      <c r="Y11" s="28">
        <v>878</v>
      </c>
      <c r="Z11" s="28">
        <v>2543</v>
      </c>
      <c r="AA11" s="124">
        <v>34090</v>
      </c>
      <c r="AB11" s="119">
        <v>16373</v>
      </c>
      <c r="AC11" s="28">
        <v>14282</v>
      </c>
      <c r="AD11" s="28">
        <v>922</v>
      </c>
      <c r="AE11" s="28">
        <v>2932</v>
      </c>
      <c r="AF11" s="124">
        <v>34509</v>
      </c>
      <c r="AG11" s="119">
        <v>16402</v>
      </c>
      <c r="AH11" s="28">
        <v>14417</v>
      </c>
      <c r="AI11" s="28">
        <v>922</v>
      </c>
      <c r="AJ11" s="28">
        <v>2916</v>
      </c>
      <c r="AK11" s="124">
        <v>34657</v>
      </c>
      <c r="AL11" s="119">
        <v>16444</v>
      </c>
      <c r="AM11" s="28">
        <v>14599</v>
      </c>
      <c r="AN11" s="28">
        <v>938</v>
      </c>
      <c r="AO11" s="28">
        <v>2968</v>
      </c>
      <c r="AP11" s="124">
        <v>34949</v>
      </c>
      <c r="AQ11" s="119">
        <v>16682</v>
      </c>
      <c r="AR11" s="28">
        <v>14589</v>
      </c>
      <c r="AS11" s="28">
        <v>1005</v>
      </c>
      <c r="AT11" s="28">
        <v>2949</v>
      </c>
      <c r="AU11" s="124">
        <v>35225</v>
      </c>
      <c r="AV11" s="119">
        <v>13587</v>
      </c>
      <c r="AW11" s="28">
        <v>16057</v>
      </c>
      <c r="AX11" s="28">
        <v>612</v>
      </c>
      <c r="AY11" s="28">
        <v>2850</v>
      </c>
      <c r="AZ11" s="124">
        <v>33106</v>
      </c>
      <c r="BA11" s="470">
        <v>13635</v>
      </c>
      <c r="BB11" s="460">
        <v>15997</v>
      </c>
      <c r="BC11" s="460">
        <v>607</v>
      </c>
      <c r="BD11" s="460">
        <v>2850</v>
      </c>
      <c r="BE11" s="474">
        <v>33089</v>
      </c>
      <c r="BF11" s="119">
        <v>13626</v>
      </c>
      <c r="BG11" s="28">
        <v>15897</v>
      </c>
      <c r="BH11" s="28">
        <v>634</v>
      </c>
      <c r="BI11" s="28">
        <v>2838</v>
      </c>
      <c r="BJ11" s="124">
        <v>32995</v>
      </c>
      <c r="BK11" s="470">
        <v>15665.666666666666</v>
      </c>
      <c r="BL11" s="460">
        <v>14789.25</v>
      </c>
      <c r="BM11" s="460">
        <v>1135.5833333333333</v>
      </c>
      <c r="BN11" s="460">
        <v>2774.6666666666665</v>
      </c>
      <c r="BO11" s="474">
        <v>34365.166666666664</v>
      </c>
    </row>
    <row r="12" spans="2:68" x14ac:dyDescent="0.2">
      <c r="B12" s="139" t="s">
        <v>78</v>
      </c>
      <c r="C12" s="125">
        <v>127401</v>
      </c>
      <c r="D12" s="310">
        <v>401540</v>
      </c>
      <c r="E12" s="310">
        <v>53108</v>
      </c>
      <c r="F12" s="126">
        <v>66805</v>
      </c>
      <c r="G12" s="124">
        <v>648854</v>
      </c>
      <c r="H12" s="119">
        <v>136356</v>
      </c>
      <c r="I12" s="28">
        <v>399854</v>
      </c>
      <c r="J12" s="28">
        <v>53159</v>
      </c>
      <c r="K12" s="28">
        <v>60369</v>
      </c>
      <c r="L12" s="124">
        <v>649738</v>
      </c>
      <c r="M12" s="119">
        <v>138880</v>
      </c>
      <c r="N12" s="28">
        <v>404009</v>
      </c>
      <c r="O12" s="28">
        <v>54929</v>
      </c>
      <c r="P12" s="28">
        <v>60122</v>
      </c>
      <c r="Q12" s="124">
        <v>657940</v>
      </c>
      <c r="R12" s="119">
        <v>144431</v>
      </c>
      <c r="S12" s="28">
        <v>399062</v>
      </c>
      <c r="T12" s="28">
        <v>53290</v>
      </c>
      <c r="U12" s="28">
        <v>62020</v>
      </c>
      <c r="V12" s="124">
        <v>658803</v>
      </c>
      <c r="W12" s="119">
        <v>149489</v>
      </c>
      <c r="X12" s="28">
        <v>389908</v>
      </c>
      <c r="Y12" s="28">
        <v>53730</v>
      </c>
      <c r="Z12" s="28">
        <v>63361</v>
      </c>
      <c r="AA12" s="124">
        <v>656488</v>
      </c>
      <c r="AB12" s="119">
        <v>149336</v>
      </c>
      <c r="AC12" s="28">
        <v>387693</v>
      </c>
      <c r="AD12" s="28">
        <v>54156</v>
      </c>
      <c r="AE12" s="28">
        <v>53011</v>
      </c>
      <c r="AF12" s="124">
        <v>644196</v>
      </c>
      <c r="AG12" s="119">
        <v>150060</v>
      </c>
      <c r="AH12" s="28">
        <v>387604</v>
      </c>
      <c r="AI12" s="28">
        <v>54727</v>
      </c>
      <c r="AJ12" s="28">
        <v>53599</v>
      </c>
      <c r="AK12" s="124">
        <v>645990</v>
      </c>
      <c r="AL12" s="119">
        <v>155077</v>
      </c>
      <c r="AM12" s="28">
        <v>388411</v>
      </c>
      <c r="AN12" s="28">
        <v>55058</v>
      </c>
      <c r="AO12" s="28">
        <v>52883</v>
      </c>
      <c r="AP12" s="124">
        <v>651429</v>
      </c>
      <c r="AQ12" s="119">
        <v>152784</v>
      </c>
      <c r="AR12" s="28">
        <v>384464</v>
      </c>
      <c r="AS12" s="28">
        <v>53074</v>
      </c>
      <c r="AT12" s="28">
        <v>52159</v>
      </c>
      <c r="AU12" s="124">
        <v>642481</v>
      </c>
      <c r="AV12" s="119">
        <v>161253</v>
      </c>
      <c r="AW12" s="28">
        <v>385717</v>
      </c>
      <c r="AX12" s="28">
        <v>50438</v>
      </c>
      <c r="AY12" s="28">
        <v>50090</v>
      </c>
      <c r="AZ12" s="124">
        <v>647498</v>
      </c>
      <c r="BA12" s="470">
        <v>164884</v>
      </c>
      <c r="BB12" s="460">
        <v>391850</v>
      </c>
      <c r="BC12" s="460">
        <v>50563</v>
      </c>
      <c r="BD12" s="460">
        <v>47405</v>
      </c>
      <c r="BE12" s="474">
        <v>654702</v>
      </c>
      <c r="BF12" s="119">
        <v>162255</v>
      </c>
      <c r="BG12" s="28">
        <v>378442</v>
      </c>
      <c r="BH12" s="28">
        <v>48966</v>
      </c>
      <c r="BI12" s="28">
        <v>42739</v>
      </c>
      <c r="BJ12" s="124">
        <v>632402</v>
      </c>
      <c r="BK12" s="470">
        <v>149350.5</v>
      </c>
      <c r="BL12" s="460">
        <v>391546.16666666669</v>
      </c>
      <c r="BM12" s="460">
        <v>52933.166666666664</v>
      </c>
      <c r="BN12" s="460">
        <v>55380.25</v>
      </c>
      <c r="BO12" s="474">
        <v>649210.08333333337</v>
      </c>
    </row>
    <row r="13" spans="2:68" x14ac:dyDescent="0.2">
      <c r="B13" s="139" t="s">
        <v>79</v>
      </c>
      <c r="C13" s="125">
        <v>402510</v>
      </c>
      <c r="D13" s="310">
        <v>255768</v>
      </c>
      <c r="E13" s="310">
        <v>45330</v>
      </c>
      <c r="F13" s="126">
        <v>134908</v>
      </c>
      <c r="G13" s="124">
        <v>838516</v>
      </c>
      <c r="H13" s="119">
        <v>401647</v>
      </c>
      <c r="I13" s="28">
        <v>258901</v>
      </c>
      <c r="J13" s="28">
        <v>44806</v>
      </c>
      <c r="K13" s="28">
        <v>109944</v>
      </c>
      <c r="L13" s="124">
        <v>815298</v>
      </c>
      <c r="M13" s="119">
        <v>398948</v>
      </c>
      <c r="N13" s="28">
        <v>257526</v>
      </c>
      <c r="O13" s="28">
        <v>46072</v>
      </c>
      <c r="P13" s="28">
        <v>108249</v>
      </c>
      <c r="Q13" s="124">
        <v>810795</v>
      </c>
      <c r="R13" s="119">
        <v>349988</v>
      </c>
      <c r="S13" s="28">
        <v>293457</v>
      </c>
      <c r="T13" s="28">
        <v>46240</v>
      </c>
      <c r="U13" s="28">
        <v>112621</v>
      </c>
      <c r="V13" s="124">
        <v>802306</v>
      </c>
      <c r="W13" s="119">
        <v>346942</v>
      </c>
      <c r="X13" s="28">
        <v>292494</v>
      </c>
      <c r="Y13" s="28">
        <v>46643</v>
      </c>
      <c r="Z13" s="28">
        <v>113124</v>
      </c>
      <c r="AA13" s="124">
        <v>799203</v>
      </c>
      <c r="AB13" s="119">
        <v>344396</v>
      </c>
      <c r="AC13" s="28">
        <v>289218</v>
      </c>
      <c r="AD13" s="28">
        <v>46003</v>
      </c>
      <c r="AE13" s="28">
        <v>121684</v>
      </c>
      <c r="AF13" s="124">
        <v>801301</v>
      </c>
      <c r="AG13" s="119">
        <v>344837</v>
      </c>
      <c r="AH13" s="28">
        <v>290754</v>
      </c>
      <c r="AI13" s="28">
        <v>45091</v>
      </c>
      <c r="AJ13" s="28">
        <v>119772</v>
      </c>
      <c r="AK13" s="124">
        <v>800454</v>
      </c>
      <c r="AL13" s="119">
        <v>346718</v>
      </c>
      <c r="AM13" s="28">
        <v>293398</v>
      </c>
      <c r="AN13" s="28">
        <v>44996</v>
      </c>
      <c r="AO13" s="28">
        <v>119164</v>
      </c>
      <c r="AP13" s="124">
        <v>804276</v>
      </c>
      <c r="AQ13" s="119">
        <v>315702</v>
      </c>
      <c r="AR13" s="28">
        <v>297920</v>
      </c>
      <c r="AS13" s="28">
        <v>73641</v>
      </c>
      <c r="AT13" s="28">
        <v>117919</v>
      </c>
      <c r="AU13" s="124">
        <v>805182</v>
      </c>
      <c r="AV13" s="119">
        <v>322827</v>
      </c>
      <c r="AW13" s="28">
        <v>298728</v>
      </c>
      <c r="AX13" s="28">
        <v>73938</v>
      </c>
      <c r="AY13" s="28">
        <v>117150</v>
      </c>
      <c r="AZ13" s="124">
        <v>812643</v>
      </c>
      <c r="BA13" s="470">
        <v>331724</v>
      </c>
      <c r="BB13" s="460">
        <v>305070</v>
      </c>
      <c r="BC13" s="460">
        <v>75247</v>
      </c>
      <c r="BD13" s="460">
        <v>116412</v>
      </c>
      <c r="BE13" s="474">
        <v>828453</v>
      </c>
      <c r="BF13" s="119">
        <v>343782</v>
      </c>
      <c r="BG13" s="28">
        <v>307283</v>
      </c>
      <c r="BH13" s="28">
        <v>76680</v>
      </c>
      <c r="BI13" s="28">
        <v>114774</v>
      </c>
      <c r="BJ13" s="124">
        <v>842519</v>
      </c>
      <c r="BK13" s="470">
        <v>354168.41666666669</v>
      </c>
      <c r="BL13" s="460">
        <v>286709.75</v>
      </c>
      <c r="BM13" s="460">
        <v>55390.583333333336</v>
      </c>
      <c r="BN13" s="460">
        <v>117143.41666666667</v>
      </c>
      <c r="BO13" s="474">
        <v>813412.16666666663</v>
      </c>
    </row>
    <row r="14" spans="2:68" x14ac:dyDescent="0.2">
      <c r="B14" s="139" t="s">
        <v>80</v>
      </c>
      <c r="C14" s="125">
        <v>101195</v>
      </c>
      <c r="D14" s="310">
        <v>59811</v>
      </c>
      <c r="E14" s="310">
        <v>35140</v>
      </c>
      <c r="F14" s="126">
        <v>49841</v>
      </c>
      <c r="G14" s="124">
        <v>245987</v>
      </c>
      <c r="H14" s="119">
        <v>101866</v>
      </c>
      <c r="I14" s="28">
        <v>58844</v>
      </c>
      <c r="J14" s="28">
        <v>34587</v>
      </c>
      <c r="K14" s="28">
        <v>40740</v>
      </c>
      <c r="L14" s="124">
        <v>236037</v>
      </c>
      <c r="M14" s="119">
        <v>102903</v>
      </c>
      <c r="N14" s="28">
        <v>59428</v>
      </c>
      <c r="O14" s="28">
        <v>34320</v>
      </c>
      <c r="P14" s="28">
        <v>38550</v>
      </c>
      <c r="Q14" s="124">
        <v>235201</v>
      </c>
      <c r="R14" s="119">
        <v>98354</v>
      </c>
      <c r="S14" s="28">
        <v>63088</v>
      </c>
      <c r="T14" s="28">
        <v>31791</v>
      </c>
      <c r="U14" s="28">
        <v>39173</v>
      </c>
      <c r="V14" s="124">
        <v>232406</v>
      </c>
      <c r="W14" s="119">
        <v>98331</v>
      </c>
      <c r="X14" s="28">
        <v>61145</v>
      </c>
      <c r="Y14" s="28">
        <v>31415</v>
      </c>
      <c r="Z14" s="28">
        <v>39093</v>
      </c>
      <c r="AA14" s="124">
        <v>229984</v>
      </c>
      <c r="AB14" s="119">
        <v>98596</v>
      </c>
      <c r="AC14" s="28">
        <v>62176</v>
      </c>
      <c r="AD14" s="28">
        <v>31124</v>
      </c>
      <c r="AE14" s="28">
        <v>40371</v>
      </c>
      <c r="AF14" s="124">
        <v>232267</v>
      </c>
      <c r="AG14" s="119">
        <v>98333</v>
      </c>
      <c r="AH14" s="28">
        <v>63300</v>
      </c>
      <c r="AI14" s="28">
        <v>31438</v>
      </c>
      <c r="AJ14" s="28">
        <v>40351</v>
      </c>
      <c r="AK14" s="124">
        <v>233422</v>
      </c>
      <c r="AL14" s="119">
        <v>97815</v>
      </c>
      <c r="AM14" s="28">
        <v>64988</v>
      </c>
      <c r="AN14" s="28">
        <v>31148</v>
      </c>
      <c r="AO14" s="28">
        <v>40277</v>
      </c>
      <c r="AP14" s="124">
        <v>234228</v>
      </c>
      <c r="AQ14" s="119">
        <v>97337</v>
      </c>
      <c r="AR14" s="28">
        <v>65869</v>
      </c>
      <c r="AS14" s="28">
        <v>30924</v>
      </c>
      <c r="AT14" s="28">
        <v>40942</v>
      </c>
      <c r="AU14" s="124">
        <v>235072</v>
      </c>
      <c r="AV14" s="119">
        <v>111932</v>
      </c>
      <c r="AW14" s="28">
        <v>65335</v>
      </c>
      <c r="AX14" s="28">
        <v>31248</v>
      </c>
      <c r="AY14" s="28">
        <v>41304</v>
      </c>
      <c r="AZ14" s="124">
        <v>249819</v>
      </c>
      <c r="BA14" s="470">
        <v>113252</v>
      </c>
      <c r="BB14" s="460">
        <v>66772</v>
      </c>
      <c r="BC14" s="460">
        <v>31787</v>
      </c>
      <c r="BD14" s="460">
        <v>40958</v>
      </c>
      <c r="BE14" s="474">
        <v>252769</v>
      </c>
      <c r="BF14" s="119">
        <v>114536</v>
      </c>
      <c r="BG14" s="28">
        <v>65583</v>
      </c>
      <c r="BH14" s="28">
        <v>32017</v>
      </c>
      <c r="BI14" s="28">
        <v>39884</v>
      </c>
      <c r="BJ14" s="124">
        <v>252020</v>
      </c>
      <c r="BK14" s="470">
        <v>102870.83333333333</v>
      </c>
      <c r="BL14" s="460">
        <v>63028.25</v>
      </c>
      <c r="BM14" s="460">
        <v>32244.916666666668</v>
      </c>
      <c r="BN14" s="460">
        <v>40957</v>
      </c>
      <c r="BO14" s="474">
        <v>239101</v>
      </c>
    </row>
    <row r="15" spans="2:68" x14ac:dyDescent="0.2">
      <c r="B15" s="139" t="s">
        <v>81</v>
      </c>
      <c r="C15" s="125">
        <v>146217</v>
      </c>
      <c r="D15" s="310">
        <v>149356</v>
      </c>
      <c r="E15" s="310">
        <v>58862</v>
      </c>
      <c r="F15" s="126">
        <v>61284</v>
      </c>
      <c r="G15" s="124">
        <v>415719</v>
      </c>
      <c r="H15" s="119">
        <v>148638</v>
      </c>
      <c r="I15" s="28">
        <v>147306</v>
      </c>
      <c r="J15" s="28">
        <v>59955</v>
      </c>
      <c r="K15" s="28">
        <v>51782</v>
      </c>
      <c r="L15" s="124">
        <v>407681</v>
      </c>
      <c r="M15" s="119">
        <v>144991</v>
      </c>
      <c r="N15" s="28">
        <v>151721</v>
      </c>
      <c r="O15" s="28">
        <v>59044</v>
      </c>
      <c r="P15" s="28">
        <v>52052</v>
      </c>
      <c r="Q15" s="124">
        <v>407808</v>
      </c>
      <c r="R15" s="119">
        <v>141739</v>
      </c>
      <c r="S15" s="28">
        <v>150610</v>
      </c>
      <c r="T15" s="28">
        <v>58213</v>
      </c>
      <c r="U15" s="28">
        <v>53634</v>
      </c>
      <c r="V15" s="124">
        <v>404196</v>
      </c>
      <c r="W15" s="119">
        <v>140619</v>
      </c>
      <c r="X15" s="28">
        <v>150243</v>
      </c>
      <c r="Y15" s="28">
        <v>56996</v>
      </c>
      <c r="Z15" s="28">
        <v>53208</v>
      </c>
      <c r="AA15" s="124">
        <v>401066</v>
      </c>
      <c r="AB15" s="119">
        <v>140239</v>
      </c>
      <c r="AC15" s="28">
        <v>149985</v>
      </c>
      <c r="AD15" s="28">
        <v>56895</v>
      </c>
      <c r="AE15" s="28">
        <v>53633</v>
      </c>
      <c r="AF15" s="124">
        <v>400752</v>
      </c>
      <c r="AG15" s="119">
        <v>140175</v>
      </c>
      <c r="AH15" s="28">
        <v>149454</v>
      </c>
      <c r="AI15" s="28">
        <v>57564</v>
      </c>
      <c r="AJ15" s="28">
        <v>52519</v>
      </c>
      <c r="AK15" s="124">
        <v>399712</v>
      </c>
      <c r="AL15" s="119">
        <v>141374</v>
      </c>
      <c r="AM15" s="28">
        <v>151607</v>
      </c>
      <c r="AN15" s="28">
        <v>57397</v>
      </c>
      <c r="AO15" s="28">
        <v>51848</v>
      </c>
      <c r="AP15" s="124">
        <v>402226</v>
      </c>
      <c r="AQ15" s="119">
        <v>139547</v>
      </c>
      <c r="AR15" s="28">
        <v>154698</v>
      </c>
      <c r="AS15" s="28">
        <v>58043</v>
      </c>
      <c r="AT15" s="28">
        <v>51385</v>
      </c>
      <c r="AU15" s="124">
        <v>403673</v>
      </c>
      <c r="AV15" s="119">
        <v>134749</v>
      </c>
      <c r="AW15" s="28">
        <v>152352</v>
      </c>
      <c r="AX15" s="28">
        <v>58002</v>
      </c>
      <c r="AY15" s="28">
        <v>50542</v>
      </c>
      <c r="AZ15" s="124">
        <v>395645</v>
      </c>
      <c r="BA15" s="470">
        <v>138235</v>
      </c>
      <c r="BB15" s="460">
        <v>155052</v>
      </c>
      <c r="BC15" s="460">
        <v>58632</v>
      </c>
      <c r="BD15" s="460">
        <v>49716</v>
      </c>
      <c r="BE15" s="474">
        <v>401635</v>
      </c>
      <c r="BF15" s="119">
        <v>150504</v>
      </c>
      <c r="BG15" s="28">
        <v>146010</v>
      </c>
      <c r="BH15" s="28">
        <v>59263</v>
      </c>
      <c r="BI15" s="28">
        <v>49063</v>
      </c>
      <c r="BJ15" s="124">
        <v>404840</v>
      </c>
      <c r="BK15" s="470">
        <v>142252.25</v>
      </c>
      <c r="BL15" s="460">
        <v>150699.5</v>
      </c>
      <c r="BM15" s="460">
        <v>58238.833333333336</v>
      </c>
      <c r="BN15" s="460">
        <v>52555.5</v>
      </c>
      <c r="BO15" s="474">
        <v>403746.08333333331</v>
      </c>
    </row>
    <row r="16" spans="2:68" x14ac:dyDescent="0.2">
      <c r="B16" s="139" t="s">
        <v>82</v>
      </c>
      <c r="C16" s="125">
        <v>67252</v>
      </c>
      <c r="D16" s="310">
        <v>97259</v>
      </c>
      <c r="E16" s="310">
        <v>14824</v>
      </c>
      <c r="F16" s="126">
        <v>11239</v>
      </c>
      <c r="G16" s="124">
        <v>190574</v>
      </c>
      <c r="H16" s="119">
        <v>68109</v>
      </c>
      <c r="I16" s="28">
        <v>91579</v>
      </c>
      <c r="J16" s="28">
        <v>14790</v>
      </c>
      <c r="K16" s="28">
        <v>10251</v>
      </c>
      <c r="L16" s="124">
        <v>184729</v>
      </c>
      <c r="M16" s="119">
        <v>69590</v>
      </c>
      <c r="N16" s="28">
        <v>92031</v>
      </c>
      <c r="O16" s="28">
        <v>14703</v>
      </c>
      <c r="P16" s="28">
        <v>10137</v>
      </c>
      <c r="Q16" s="124">
        <v>186461</v>
      </c>
      <c r="R16" s="119">
        <v>68955</v>
      </c>
      <c r="S16" s="28">
        <v>92272</v>
      </c>
      <c r="T16" s="28">
        <v>14294</v>
      </c>
      <c r="U16" s="28">
        <v>10343</v>
      </c>
      <c r="V16" s="124">
        <v>185864</v>
      </c>
      <c r="W16" s="119">
        <v>71688</v>
      </c>
      <c r="X16" s="28">
        <v>88173</v>
      </c>
      <c r="Y16" s="28">
        <v>14349</v>
      </c>
      <c r="Z16" s="28">
        <v>10462</v>
      </c>
      <c r="AA16" s="124">
        <v>184672</v>
      </c>
      <c r="AB16" s="119">
        <v>71519</v>
      </c>
      <c r="AC16" s="28">
        <v>87368</v>
      </c>
      <c r="AD16" s="28">
        <v>14291</v>
      </c>
      <c r="AE16" s="28">
        <v>10648</v>
      </c>
      <c r="AF16" s="124">
        <v>183826</v>
      </c>
      <c r="AG16" s="119">
        <v>71969</v>
      </c>
      <c r="AH16" s="28">
        <v>88173</v>
      </c>
      <c r="AI16" s="28">
        <v>14401</v>
      </c>
      <c r="AJ16" s="28">
        <v>10546</v>
      </c>
      <c r="AK16" s="124">
        <v>185089</v>
      </c>
      <c r="AL16" s="119">
        <v>65489</v>
      </c>
      <c r="AM16" s="28">
        <v>88342</v>
      </c>
      <c r="AN16" s="28">
        <v>14410</v>
      </c>
      <c r="AO16" s="28">
        <v>10779</v>
      </c>
      <c r="AP16" s="124">
        <v>179020</v>
      </c>
      <c r="AQ16" s="119">
        <v>63872</v>
      </c>
      <c r="AR16" s="28">
        <v>95629</v>
      </c>
      <c r="AS16" s="28">
        <v>15700</v>
      </c>
      <c r="AT16" s="28">
        <v>10461</v>
      </c>
      <c r="AU16" s="124">
        <v>185662</v>
      </c>
      <c r="AV16" s="119">
        <v>64868</v>
      </c>
      <c r="AW16" s="28">
        <v>94623</v>
      </c>
      <c r="AX16" s="28">
        <v>15689</v>
      </c>
      <c r="AY16" s="28">
        <v>10539</v>
      </c>
      <c r="AZ16" s="124">
        <v>185719</v>
      </c>
      <c r="BA16" s="470">
        <v>64947</v>
      </c>
      <c r="BB16" s="460">
        <v>94772</v>
      </c>
      <c r="BC16" s="460">
        <v>15618</v>
      </c>
      <c r="BD16" s="460">
        <v>10402</v>
      </c>
      <c r="BE16" s="474">
        <v>185739</v>
      </c>
      <c r="BF16" s="119">
        <v>65966</v>
      </c>
      <c r="BG16" s="28">
        <v>95546</v>
      </c>
      <c r="BH16" s="28">
        <v>15654</v>
      </c>
      <c r="BI16" s="28">
        <v>10225</v>
      </c>
      <c r="BJ16" s="124">
        <v>187391</v>
      </c>
      <c r="BK16" s="470">
        <v>67852</v>
      </c>
      <c r="BL16" s="460">
        <v>92147.25</v>
      </c>
      <c r="BM16" s="460">
        <v>14893.583333333334</v>
      </c>
      <c r="BN16" s="460">
        <v>10502.666666666666</v>
      </c>
      <c r="BO16" s="474">
        <v>185395.5</v>
      </c>
    </row>
    <row r="17" spans="2:67" x14ac:dyDescent="0.2">
      <c r="B17" s="139" t="s">
        <v>83</v>
      </c>
      <c r="C17" s="125">
        <v>339493</v>
      </c>
      <c r="D17" s="310">
        <v>310108</v>
      </c>
      <c r="E17" s="310">
        <v>80677</v>
      </c>
      <c r="F17" s="126">
        <v>89809</v>
      </c>
      <c r="G17" s="124">
        <v>820087</v>
      </c>
      <c r="H17" s="119">
        <v>352382</v>
      </c>
      <c r="I17" s="28">
        <v>318138</v>
      </c>
      <c r="J17" s="28">
        <v>82865</v>
      </c>
      <c r="K17" s="28">
        <v>76568</v>
      </c>
      <c r="L17" s="124">
        <v>829953</v>
      </c>
      <c r="M17" s="119">
        <v>351704</v>
      </c>
      <c r="N17" s="28">
        <v>317691</v>
      </c>
      <c r="O17" s="28">
        <v>81505</v>
      </c>
      <c r="P17" s="28">
        <v>76192</v>
      </c>
      <c r="Q17" s="124">
        <v>827092</v>
      </c>
      <c r="R17" s="119">
        <v>346328</v>
      </c>
      <c r="S17" s="28">
        <v>297164</v>
      </c>
      <c r="T17" s="28">
        <v>76916</v>
      </c>
      <c r="U17" s="28">
        <v>79452</v>
      </c>
      <c r="V17" s="124">
        <v>799860</v>
      </c>
      <c r="W17" s="119">
        <v>347737</v>
      </c>
      <c r="X17" s="28">
        <v>286793</v>
      </c>
      <c r="Y17" s="28">
        <v>75533</v>
      </c>
      <c r="Z17" s="28">
        <v>77908</v>
      </c>
      <c r="AA17" s="124">
        <v>787971</v>
      </c>
      <c r="AB17" s="119">
        <v>345303</v>
      </c>
      <c r="AC17" s="28">
        <v>287408</v>
      </c>
      <c r="AD17" s="28">
        <v>79549</v>
      </c>
      <c r="AE17" s="28">
        <v>77554</v>
      </c>
      <c r="AF17" s="124">
        <v>789814</v>
      </c>
      <c r="AG17" s="119">
        <v>345073</v>
      </c>
      <c r="AH17" s="28">
        <v>288927</v>
      </c>
      <c r="AI17" s="28">
        <v>79897</v>
      </c>
      <c r="AJ17" s="28">
        <v>75911</v>
      </c>
      <c r="AK17" s="124">
        <v>789808</v>
      </c>
      <c r="AL17" s="119">
        <v>338852</v>
      </c>
      <c r="AM17" s="28">
        <v>291738</v>
      </c>
      <c r="AN17" s="28">
        <v>77722</v>
      </c>
      <c r="AO17" s="28">
        <v>76090</v>
      </c>
      <c r="AP17" s="124">
        <v>784402</v>
      </c>
      <c r="AQ17" s="119">
        <v>337562</v>
      </c>
      <c r="AR17" s="28">
        <v>295016</v>
      </c>
      <c r="AS17" s="28">
        <v>78600</v>
      </c>
      <c r="AT17" s="28">
        <v>75135</v>
      </c>
      <c r="AU17" s="124">
        <v>786313</v>
      </c>
      <c r="AV17" s="119">
        <v>369733</v>
      </c>
      <c r="AW17" s="28">
        <v>291851</v>
      </c>
      <c r="AX17" s="28">
        <v>79011</v>
      </c>
      <c r="AY17" s="28">
        <v>74486</v>
      </c>
      <c r="AZ17" s="124">
        <v>815081</v>
      </c>
      <c r="BA17" s="470">
        <v>376927</v>
      </c>
      <c r="BB17" s="460">
        <v>298509</v>
      </c>
      <c r="BC17" s="460">
        <v>79423</v>
      </c>
      <c r="BD17" s="460">
        <v>74361</v>
      </c>
      <c r="BE17" s="474">
        <v>829220</v>
      </c>
      <c r="BF17" s="119">
        <v>381905</v>
      </c>
      <c r="BG17" s="28">
        <v>299236</v>
      </c>
      <c r="BH17" s="28">
        <v>82218</v>
      </c>
      <c r="BI17" s="28">
        <v>72717</v>
      </c>
      <c r="BJ17" s="124">
        <v>836076</v>
      </c>
      <c r="BK17" s="470">
        <v>352749.91666666669</v>
      </c>
      <c r="BL17" s="460">
        <v>298548.25</v>
      </c>
      <c r="BM17" s="460">
        <v>79493</v>
      </c>
      <c r="BN17" s="460">
        <v>77181.916666666672</v>
      </c>
      <c r="BO17" s="474">
        <v>807973.08333333337</v>
      </c>
    </row>
    <row r="18" spans="2:67" x14ac:dyDescent="0.2">
      <c r="B18" s="139" t="s">
        <v>84</v>
      </c>
      <c r="C18" s="125">
        <v>212692</v>
      </c>
      <c r="D18" s="310">
        <v>115257</v>
      </c>
      <c r="E18" s="310">
        <v>47998</v>
      </c>
      <c r="F18" s="126">
        <v>38444</v>
      </c>
      <c r="G18" s="124">
        <v>414391</v>
      </c>
      <c r="H18" s="119">
        <v>215123</v>
      </c>
      <c r="I18" s="28">
        <v>113315</v>
      </c>
      <c r="J18" s="28">
        <v>48113</v>
      </c>
      <c r="K18" s="28">
        <v>5316</v>
      </c>
      <c r="L18" s="124">
        <v>381867</v>
      </c>
      <c r="M18" s="119">
        <v>215564</v>
      </c>
      <c r="N18" s="28">
        <v>117810</v>
      </c>
      <c r="O18" s="28">
        <v>49080</v>
      </c>
      <c r="P18" s="28">
        <v>6745</v>
      </c>
      <c r="Q18" s="124">
        <v>389199</v>
      </c>
      <c r="R18" s="119">
        <v>220459</v>
      </c>
      <c r="S18" s="28">
        <v>119699</v>
      </c>
      <c r="T18" s="28">
        <v>49738</v>
      </c>
      <c r="U18" s="28">
        <v>28514</v>
      </c>
      <c r="V18" s="124">
        <v>418410</v>
      </c>
      <c r="W18" s="119">
        <v>219135</v>
      </c>
      <c r="X18" s="28">
        <v>120715</v>
      </c>
      <c r="Y18" s="28">
        <v>48315</v>
      </c>
      <c r="Z18" s="28">
        <v>32270</v>
      </c>
      <c r="AA18" s="124">
        <v>420435</v>
      </c>
      <c r="AB18" s="119">
        <v>221636</v>
      </c>
      <c r="AC18" s="28">
        <v>121229</v>
      </c>
      <c r="AD18" s="28">
        <v>49116</v>
      </c>
      <c r="AE18" s="28">
        <v>35830</v>
      </c>
      <c r="AF18" s="124">
        <v>427811</v>
      </c>
      <c r="AG18" s="119">
        <v>222633</v>
      </c>
      <c r="AH18" s="28">
        <v>119909</v>
      </c>
      <c r="AI18" s="28">
        <v>49755</v>
      </c>
      <c r="AJ18" s="28">
        <v>20832</v>
      </c>
      <c r="AK18" s="124">
        <v>413129</v>
      </c>
      <c r="AL18" s="119">
        <v>224436</v>
      </c>
      <c r="AM18" s="28">
        <v>121497</v>
      </c>
      <c r="AN18" s="28">
        <v>50117</v>
      </c>
      <c r="AO18" s="28">
        <v>22412</v>
      </c>
      <c r="AP18" s="124">
        <v>418462</v>
      </c>
      <c r="AQ18" s="119">
        <v>225841</v>
      </c>
      <c r="AR18" s="28">
        <v>122985</v>
      </c>
      <c r="AS18" s="28">
        <v>51649</v>
      </c>
      <c r="AT18" s="28">
        <v>21608</v>
      </c>
      <c r="AU18" s="124">
        <v>422083</v>
      </c>
      <c r="AV18" s="119">
        <v>207661</v>
      </c>
      <c r="AW18" s="28">
        <v>119812</v>
      </c>
      <c r="AX18" s="28">
        <v>52050</v>
      </c>
      <c r="AY18" s="28">
        <v>21751</v>
      </c>
      <c r="AZ18" s="124">
        <v>401274</v>
      </c>
      <c r="BA18" s="470">
        <v>209700</v>
      </c>
      <c r="BB18" s="460">
        <v>113339</v>
      </c>
      <c r="BC18" s="460">
        <v>50234</v>
      </c>
      <c r="BD18" s="460">
        <v>30892</v>
      </c>
      <c r="BE18" s="474">
        <v>404165</v>
      </c>
      <c r="BF18" s="119">
        <v>211147</v>
      </c>
      <c r="BG18" s="28">
        <v>120298</v>
      </c>
      <c r="BH18" s="28">
        <v>52272</v>
      </c>
      <c r="BI18" s="28">
        <v>20601</v>
      </c>
      <c r="BJ18" s="124">
        <v>404318</v>
      </c>
      <c r="BK18" s="470">
        <v>217168.91666666666</v>
      </c>
      <c r="BL18" s="460">
        <v>118822.08333333333</v>
      </c>
      <c r="BM18" s="460">
        <v>49869.75</v>
      </c>
      <c r="BN18" s="460">
        <v>23767.916666666668</v>
      </c>
      <c r="BO18" s="474">
        <v>409628.66666666669</v>
      </c>
    </row>
    <row r="19" spans="2:67" x14ac:dyDescent="0.2">
      <c r="B19" s="139" t="s">
        <v>85</v>
      </c>
      <c r="C19" s="125">
        <v>218180</v>
      </c>
      <c r="D19" s="310">
        <v>104489</v>
      </c>
      <c r="E19" s="310">
        <v>41295</v>
      </c>
      <c r="F19" s="126">
        <v>30387</v>
      </c>
      <c r="G19" s="124">
        <v>394351</v>
      </c>
      <c r="H19" s="119">
        <v>218116</v>
      </c>
      <c r="I19" s="28">
        <v>103270</v>
      </c>
      <c r="J19" s="28">
        <v>40123</v>
      </c>
      <c r="K19" s="28">
        <v>26575</v>
      </c>
      <c r="L19" s="124">
        <v>388084</v>
      </c>
      <c r="M19" s="119">
        <v>221747</v>
      </c>
      <c r="N19" s="28">
        <v>114457</v>
      </c>
      <c r="O19" s="28">
        <v>42817</v>
      </c>
      <c r="P19" s="28">
        <v>29941</v>
      </c>
      <c r="Q19" s="124">
        <v>408962</v>
      </c>
      <c r="R19" s="119">
        <v>222522</v>
      </c>
      <c r="S19" s="28">
        <v>115314</v>
      </c>
      <c r="T19" s="28">
        <v>42329</v>
      </c>
      <c r="U19" s="28">
        <v>31717</v>
      </c>
      <c r="V19" s="124">
        <v>411882</v>
      </c>
      <c r="W19" s="119">
        <v>224367</v>
      </c>
      <c r="X19" s="28">
        <v>115156</v>
      </c>
      <c r="Y19" s="28">
        <v>42281</v>
      </c>
      <c r="Z19" s="28">
        <v>31582</v>
      </c>
      <c r="AA19" s="124">
        <v>413386</v>
      </c>
      <c r="AB19" s="119">
        <v>225681</v>
      </c>
      <c r="AC19" s="28">
        <v>116436</v>
      </c>
      <c r="AD19" s="28">
        <v>41763</v>
      </c>
      <c r="AE19" s="28">
        <v>28895</v>
      </c>
      <c r="AF19" s="124">
        <v>412775</v>
      </c>
      <c r="AG19" s="119">
        <v>225945</v>
      </c>
      <c r="AH19" s="28">
        <v>116137</v>
      </c>
      <c r="AI19" s="28">
        <v>38743</v>
      </c>
      <c r="AJ19" s="28">
        <v>28566</v>
      </c>
      <c r="AK19" s="124">
        <v>409391</v>
      </c>
      <c r="AL19" s="119">
        <v>228347</v>
      </c>
      <c r="AM19" s="28">
        <v>118584</v>
      </c>
      <c r="AN19" s="28">
        <v>38658</v>
      </c>
      <c r="AO19" s="28">
        <v>28582</v>
      </c>
      <c r="AP19" s="124">
        <v>414171</v>
      </c>
      <c r="AQ19" s="119">
        <v>228397</v>
      </c>
      <c r="AR19" s="28">
        <v>120563</v>
      </c>
      <c r="AS19" s="28">
        <v>40305</v>
      </c>
      <c r="AT19" s="28">
        <v>28308</v>
      </c>
      <c r="AU19" s="124">
        <v>417573</v>
      </c>
      <c r="AV19" s="119">
        <v>222078</v>
      </c>
      <c r="AW19" s="28">
        <v>118550</v>
      </c>
      <c r="AX19" s="28">
        <v>40411</v>
      </c>
      <c r="AY19" s="28">
        <v>27735</v>
      </c>
      <c r="AZ19" s="124">
        <v>408774</v>
      </c>
      <c r="BA19" s="470">
        <v>230694</v>
      </c>
      <c r="BB19" s="460">
        <v>108264</v>
      </c>
      <c r="BC19" s="460">
        <v>39298</v>
      </c>
      <c r="BD19" s="460">
        <v>27362</v>
      </c>
      <c r="BE19" s="474">
        <v>405618</v>
      </c>
      <c r="BF19" s="119">
        <v>229842</v>
      </c>
      <c r="BG19" s="28">
        <v>107754</v>
      </c>
      <c r="BH19" s="28">
        <v>39154</v>
      </c>
      <c r="BI19" s="28">
        <v>26496</v>
      </c>
      <c r="BJ19" s="124">
        <v>403246</v>
      </c>
      <c r="BK19" s="470">
        <v>224659.66666666666</v>
      </c>
      <c r="BL19" s="460">
        <v>113247.83333333333</v>
      </c>
      <c r="BM19" s="460">
        <v>40598.083333333336</v>
      </c>
      <c r="BN19" s="460">
        <v>28845.5</v>
      </c>
      <c r="BO19" s="474">
        <v>407351.08333333331</v>
      </c>
    </row>
    <row r="20" spans="2:67" x14ac:dyDescent="0.2">
      <c r="B20" s="139" t="s">
        <v>86</v>
      </c>
      <c r="C20" s="125">
        <v>106701</v>
      </c>
      <c r="D20" s="310">
        <v>42835</v>
      </c>
      <c r="E20" s="310">
        <v>33361</v>
      </c>
      <c r="F20" s="126">
        <v>71970</v>
      </c>
      <c r="G20" s="124">
        <v>254867</v>
      </c>
      <c r="H20" s="119">
        <v>107665</v>
      </c>
      <c r="I20" s="28">
        <v>42017</v>
      </c>
      <c r="J20" s="28">
        <v>34206</v>
      </c>
      <c r="K20" s="28">
        <v>41304</v>
      </c>
      <c r="L20" s="124">
        <v>225192</v>
      </c>
      <c r="M20" s="119">
        <v>107060</v>
      </c>
      <c r="N20" s="28">
        <v>42057</v>
      </c>
      <c r="O20" s="28">
        <v>33861</v>
      </c>
      <c r="P20" s="28">
        <v>38083</v>
      </c>
      <c r="Q20" s="124">
        <v>221061</v>
      </c>
      <c r="R20" s="119">
        <v>106668</v>
      </c>
      <c r="S20" s="28">
        <v>41242</v>
      </c>
      <c r="T20" s="28">
        <v>33576</v>
      </c>
      <c r="U20" s="28">
        <v>71999</v>
      </c>
      <c r="V20" s="124">
        <v>253485</v>
      </c>
      <c r="W20" s="119">
        <v>107692</v>
      </c>
      <c r="X20" s="28">
        <v>40822</v>
      </c>
      <c r="Y20" s="28">
        <v>33722</v>
      </c>
      <c r="Z20" s="28">
        <v>80504</v>
      </c>
      <c r="AA20" s="124">
        <v>262740</v>
      </c>
      <c r="AB20" s="119">
        <v>108148</v>
      </c>
      <c r="AC20" s="28">
        <v>40871</v>
      </c>
      <c r="AD20" s="28">
        <v>33744</v>
      </c>
      <c r="AE20" s="28">
        <v>97422</v>
      </c>
      <c r="AF20" s="124">
        <v>280185</v>
      </c>
      <c r="AG20" s="119">
        <v>108715</v>
      </c>
      <c r="AH20" s="28">
        <v>41170</v>
      </c>
      <c r="AI20" s="28">
        <v>33929</v>
      </c>
      <c r="AJ20" s="28">
        <v>47122</v>
      </c>
      <c r="AK20" s="124">
        <v>230936</v>
      </c>
      <c r="AL20" s="119">
        <v>110271</v>
      </c>
      <c r="AM20" s="28">
        <v>41327</v>
      </c>
      <c r="AN20" s="28">
        <v>34095</v>
      </c>
      <c r="AO20" s="28">
        <v>72476</v>
      </c>
      <c r="AP20" s="124">
        <v>258169</v>
      </c>
      <c r="AQ20" s="119">
        <v>109945</v>
      </c>
      <c r="AR20" s="28">
        <v>42440</v>
      </c>
      <c r="AS20" s="28">
        <v>34052</v>
      </c>
      <c r="AT20" s="28">
        <v>46752</v>
      </c>
      <c r="AU20" s="124">
        <v>233189</v>
      </c>
      <c r="AV20" s="119">
        <v>108229</v>
      </c>
      <c r="AW20" s="28">
        <v>42005</v>
      </c>
      <c r="AX20" s="28">
        <v>34232</v>
      </c>
      <c r="AY20" s="28">
        <v>57696</v>
      </c>
      <c r="AZ20" s="124">
        <v>242162</v>
      </c>
      <c r="BA20" s="470">
        <v>107362</v>
      </c>
      <c r="BB20" s="460">
        <v>42171</v>
      </c>
      <c r="BC20" s="460">
        <v>34473</v>
      </c>
      <c r="BD20" s="460">
        <v>77185</v>
      </c>
      <c r="BE20" s="474">
        <v>261191</v>
      </c>
      <c r="BF20" s="119">
        <v>109960</v>
      </c>
      <c r="BG20" s="28">
        <v>42761</v>
      </c>
      <c r="BH20" s="28">
        <v>34080</v>
      </c>
      <c r="BI20" s="28">
        <v>57662</v>
      </c>
      <c r="BJ20" s="124">
        <v>244463</v>
      </c>
      <c r="BK20" s="470">
        <v>108201.33333333333</v>
      </c>
      <c r="BL20" s="460">
        <v>41809.833333333336</v>
      </c>
      <c r="BM20" s="460">
        <v>33944.25</v>
      </c>
      <c r="BN20" s="460">
        <v>63347.916666666664</v>
      </c>
      <c r="BO20" s="474">
        <v>247303.33333333334</v>
      </c>
    </row>
    <row r="21" spans="2:67" x14ac:dyDescent="0.2">
      <c r="B21" s="139" t="s">
        <v>87</v>
      </c>
      <c r="C21" s="125">
        <v>134832</v>
      </c>
      <c r="D21" s="310">
        <v>66177</v>
      </c>
      <c r="E21" s="310">
        <v>27508</v>
      </c>
      <c r="F21" s="126">
        <v>65257</v>
      </c>
      <c r="G21" s="124">
        <v>293774</v>
      </c>
      <c r="H21" s="119">
        <v>142590</v>
      </c>
      <c r="I21" s="28">
        <v>64313</v>
      </c>
      <c r="J21" s="28">
        <v>27521</v>
      </c>
      <c r="K21" s="28">
        <v>49562</v>
      </c>
      <c r="L21" s="124">
        <v>283986</v>
      </c>
      <c r="M21" s="119">
        <v>143249</v>
      </c>
      <c r="N21" s="28">
        <v>63689</v>
      </c>
      <c r="O21" s="28">
        <v>26922</v>
      </c>
      <c r="P21" s="28">
        <v>40541</v>
      </c>
      <c r="Q21" s="124">
        <v>274401</v>
      </c>
      <c r="R21" s="119">
        <v>141716</v>
      </c>
      <c r="S21" s="28">
        <v>63201</v>
      </c>
      <c r="T21" s="28">
        <v>26695</v>
      </c>
      <c r="U21" s="28">
        <v>44575</v>
      </c>
      <c r="V21" s="124">
        <v>276187</v>
      </c>
      <c r="W21" s="119">
        <v>141424</v>
      </c>
      <c r="X21" s="28">
        <v>60434</v>
      </c>
      <c r="Y21" s="28">
        <v>26025</v>
      </c>
      <c r="Z21" s="28">
        <v>41803</v>
      </c>
      <c r="AA21" s="124">
        <v>269686</v>
      </c>
      <c r="AB21" s="119">
        <v>145460</v>
      </c>
      <c r="AC21" s="28">
        <v>60336</v>
      </c>
      <c r="AD21" s="28">
        <v>25589</v>
      </c>
      <c r="AE21" s="28">
        <v>48269</v>
      </c>
      <c r="AF21" s="124">
        <v>279654</v>
      </c>
      <c r="AG21" s="119">
        <v>147811</v>
      </c>
      <c r="AH21" s="28">
        <v>59095</v>
      </c>
      <c r="AI21" s="28">
        <v>27526</v>
      </c>
      <c r="AJ21" s="28">
        <v>43984</v>
      </c>
      <c r="AK21" s="124">
        <v>278416</v>
      </c>
      <c r="AL21" s="119">
        <v>149030</v>
      </c>
      <c r="AM21" s="28">
        <v>59534</v>
      </c>
      <c r="AN21" s="28">
        <v>26632</v>
      </c>
      <c r="AO21" s="28">
        <v>48601</v>
      </c>
      <c r="AP21" s="124">
        <v>283797</v>
      </c>
      <c r="AQ21" s="119">
        <v>148695</v>
      </c>
      <c r="AR21" s="28">
        <v>59978</v>
      </c>
      <c r="AS21" s="28">
        <v>26889</v>
      </c>
      <c r="AT21" s="28">
        <v>50638</v>
      </c>
      <c r="AU21" s="124">
        <v>286200</v>
      </c>
      <c r="AV21" s="119">
        <v>149102</v>
      </c>
      <c r="AW21" s="28">
        <v>58940</v>
      </c>
      <c r="AX21" s="28">
        <v>27591</v>
      </c>
      <c r="AY21" s="28">
        <v>48620</v>
      </c>
      <c r="AZ21" s="124">
        <v>284253</v>
      </c>
      <c r="BA21" s="470">
        <v>151452</v>
      </c>
      <c r="BB21" s="460">
        <v>61263</v>
      </c>
      <c r="BC21" s="460">
        <v>28545</v>
      </c>
      <c r="BD21" s="460">
        <v>48593</v>
      </c>
      <c r="BE21" s="474">
        <v>289853</v>
      </c>
      <c r="BF21" s="119">
        <v>151275</v>
      </c>
      <c r="BG21" s="28">
        <v>61603</v>
      </c>
      <c r="BH21" s="28">
        <v>29778</v>
      </c>
      <c r="BI21" s="28">
        <v>48407</v>
      </c>
      <c r="BJ21" s="124">
        <v>291063</v>
      </c>
      <c r="BK21" s="470">
        <v>145553</v>
      </c>
      <c r="BL21" s="460">
        <v>61546.916666666664</v>
      </c>
      <c r="BM21" s="460">
        <v>27268.416666666668</v>
      </c>
      <c r="BN21" s="460">
        <v>48237.5</v>
      </c>
      <c r="BO21" s="474">
        <v>282605.83333333331</v>
      </c>
    </row>
    <row r="22" spans="2:67" x14ac:dyDescent="0.2">
      <c r="B22" s="139" t="s">
        <v>88</v>
      </c>
      <c r="C22" s="125">
        <v>13682</v>
      </c>
      <c r="D22" s="310">
        <v>17734</v>
      </c>
      <c r="E22" s="310">
        <v>5011</v>
      </c>
      <c r="F22" s="126">
        <v>151453</v>
      </c>
      <c r="G22" s="124">
        <v>187880</v>
      </c>
      <c r="H22" s="119">
        <v>13701</v>
      </c>
      <c r="I22" s="28">
        <v>17266</v>
      </c>
      <c r="J22" s="28">
        <v>5057</v>
      </c>
      <c r="K22" s="28">
        <v>45499</v>
      </c>
      <c r="L22" s="124">
        <v>81523</v>
      </c>
      <c r="M22" s="119">
        <v>13698</v>
      </c>
      <c r="N22" s="28">
        <v>17269</v>
      </c>
      <c r="O22" s="28">
        <v>5045</v>
      </c>
      <c r="P22" s="28">
        <v>130782</v>
      </c>
      <c r="Q22" s="124">
        <v>166794</v>
      </c>
      <c r="R22" s="119">
        <v>13674</v>
      </c>
      <c r="S22" s="28">
        <v>17322</v>
      </c>
      <c r="T22" s="28">
        <v>4922</v>
      </c>
      <c r="U22" s="28">
        <v>160505</v>
      </c>
      <c r="V22" s="124">
        <v>196423</v>
      </c>
      <c r="W22" s="119">
        <v>13814</v>
      </c>
      <c r="X22" s="28">
        <v>17454</v>
      </c>
      <c r="Y22" s="28">
        <v>4903</v>
      </c>
      <c r="Z22" s="28">
        <v>158116</v>
      </c>
      <c r="AA22" s="124">
        <v>194287</v>
      </c>
      <c r="AB22" s="119">
        <v>13870</v>
      </c>
      <c r="AC22" s="28">
        <v>17843</v>
      </c>
      <c r="AD22" s="28">
        <v>4906</v>
      </c>
      <c r="AE22" s="28">
        <v>186567</v>
      </c>
      <c r="AF22" s="124">
        <v>223186</v>
      </c>
      <c r="AG22" s="119">
        <v>13997</v>
      </c>
      <c r="AH22" s="28">
        <v>18106</v>
      </c>
      <c r="AI22" s="28">
        <v>4902</v>
      </c>
      <c r="AJ22" s="28">
        <v>178724</v>
      </c>
      <c r="AK22" s="124">
        <v>215729</v>
      </c>
      <c r="AL22" s="119">
        <v>14016</v>
      </c>
      <c r="AM22" s="28">
        <v>18426</v>
      </c>
      <c r="AN22" s="28">
        <v>4814</v>
      </c>
      <c r="AO22" s="28">
        <v>177029</v>
      </c>
      <c r="AP22" s="124">
        <v>214285</v>
      </c>
      <c r="AQ22" s="119">
        <v>14161</v>
      </c>
      <c r="AR22" s="28">
        <v>18649</v>
      </c>
      <c r="AS22" s="28">
        <v>4774</v>
      </c>
      <c r="AT22" s="28">
        <v>177055</v>
      </c>
      <c r="AU22" s="124">
        <v>214639</v>
      </c>
      <c r="AV22" s="119">
        <v>15352</v>
      </c>
      <c r="AW22" s="28">
        <v>18724</v>
      </c>
      <c r="AX22" s="28">
        <v>4788</v>
      </c>
      <c r="AY22" s="28">
        <v>174710</v>
      </c>
      <c r="AZ22" s="124">
        <v>213574</v>
      </c>
      <c r="BA22" s="470">
        <v>15651</v>
      </c>
      <c r="BB22" s="460">
        <v>19164</v>
      </c>
      <c r="BC22" s="460">
        <v>4795</v>
      </c>
      <c r="BD22" s="460">
        <v>172365</v>
      </c>
      <c r="BE22" s="474">
        <v>211975</v>
      </c>
      <c r="BF22" s="119">
        <v>15966</v>
      </c>
      <c r="BG22" s="28">
        <v>19572</v>
      </c>
      <c r="BH22" s="28">
        <v>4842</v>
      </c>
      <c r="BI22" s="28">
        <v>168067</v>
      </c>
      <c r="BJ22" s="124">
        <v>208447</v>
      </c>
      <c r="BK22" s="470">
        <v>14298.5</v>
      </c>
      <c r="BL22" s="460">
        <v>18127.416666666668</v>
      </c>
      <c r="BM22" s="460">
        <v>4896.583333333333</v>
      </c>
      <c r="BN22" s="460">
        <v>156739.33333333334</v>
      </c>
      <c r="BO22" s="474">
        <v>194061.83333333334</v>
      </c>
    </row>
    <row r="23" spans="2:67" x14ac:dyDescent="0.2">
      <c r="B23" s="139" t="s">
        <v>89</v>
      </c>
      <c r="C23" s="125">
        <v>89</v>
      </c>
      <c r="D23" s="310">
        <v>501</v>
      </c>
      <c r="E23" s="310">
        <v>31</v>
      </c>
      <c r="F23" s="126">
        <v>327</v>
      </c>
      <c r="G23" s="124">
        <v>948</v>
      </c>
      <c r="H23" s="119">
        <v>103</v>
      </c>
      <c r="I23" s="28">
        <v>532</v>
      </c>
      <c r="J23" s="28">
        <v>31</v>
      </c>
      <c r="K23" s="28">
        <v>271</v>
      </c>
      <c r="L23" s="124">
        <v>937</v>
      </c>
      <c r="M23" s="119">
        <v>92</v>
      </c>
      <c r="N23" s="28">
        <v>504</v>
      </c>
      <c r="O23" s="28">
        <v>31</v>
      </c>
      <c r="P23" s="28">
        <v>257</v>
      </c>
      <c r="Q23" s="124">
        <v>884</v>
      </c>
      <c r="R23" s="119">
        <v>93</v>
      </c>
      <c r="S23" s="28">
        <v>535</v>
      </c>
      <c r="T23" s="28">
        <v>32</v>
      </c>
      <c r="U23" s="28">
        <v>251</v>
      </c>
      <c r="V23" s="124">
        <v>911</v>
      </c>
      <c r="W23" s="119">
        <v>94</v>
      </c>
      <c r="X23" s="28">
        <v>532</v>
      </c>
      <c r="Y23" s="28">
        <v>31</v>
      </c>
      <c r="Z23" s="28">
        <v>242</v>
      </c>
      <c r="AA23" s="124">
        <v>899</v>
      </c>
      <c r="AB23" s="119">
        <v>97</v>
      </c>
      <c r="AC23" s="28">
        <v>527</v>
      </c>
      <c r="AD23" s="28">
        <v>31</v>
      </c>
      <c r="AE23" s="28">
        <v>270</v>
      </c>
      <c r="AF23" s="124">
        <v>925</v>
      </c>
      <c r="AG23" s="119">
        <v>97</v>
      </c>
      <c r="AH23" s="28">
        <v>525</v>
      </c>
      <c r="AI23" s="28">
        <v>31</v>
      </c>
      <c r="AJ23" s="28">
        <v>278</v>
      </c>
      <c r="AK23" s="124">
        <v>931</v>
      </c>
      <c r="AL23" s="119">
        <v>92</v>
      </c>
      <c r="AM23" s="28">
        <v>505</v>
      </c>
      <c r="AN23" s="28">
        <v>31</v>
      </c>
      <c r="AO23" s="28">
        <v>275</v>
      </c>
      <c r="AP23" s="124">
        <v>903</v>
      </c>
      <c r="AQ23" s="119">
        <v>96</v>
      </c>
      <c r="AR23" s="28">
        <v>509</v>
      </c>
      <c r="AS23" s="28">
        <v>31</v>
      </c>
      <c r="AT23" s="28">
        <v>273</v>
      </c>
      <c r="AU23" s="124">
        <v>909</v>
      </c>
      <c r="AV23" s="119">
        <v>97</v>
      </c>
      <c r="AW23" s="28">
        <v>521</v>
      </c>
      <c r="AX23" s="28">
        <v>30</v>
      </c>
      <c r="AY23" s="28">
        <v>244</v>
      </c>
      <c r="AZ23" s="124">
        <v>892</v>
      </c>
      <c r="BA23" s="470">
        <v>97</v>
      </c>
      <c r="BB23" s="460">
        <v>509</v>
      </c>
      <c r="BC23" s="460">
        <v>30</v>
      </c>
      <c r="BD23" s="460">
        <v>279</v>
      </c>
      <c r="BE23" s="474">
        <v>915</v>
      </c>
      <c r="BF23" s="119">
        <v>96</v>
      </c>
      <c r="BG23" s="28">
        <v>527</v>
      </c>
      <c r="BH23" s="28">
        <v>30</v>
      </c>
      <c r="BI23" s="28">
        <v>265</v>
      </c>
      <c r="BJ23" s="124">
        <v>918</v>
      </c>
      <c r="BK23" s="470">
        <v>95.25</v>
      </c>
      <c r="BL23" s="460">
        <v>518.91666666666663</v>
      </c>
      <c r="BM23" s="460">
        <v>30.833333333333332</v>
      </c>
      <c r="BN23" s="460">
        <v>269.33333333333331</v>
      </c>
      <c r="BO23" s="474">
        <v>914.33333333333337</v>
      </c>
    </row>
    <row r="24" spans="2:67" ht="15" x14ac:dyDescent="0.25">
      <c r="B24" s="134" t="s">
        <v>20</v>
      </c>
      <c r="C24" s="127">
        <v>2419933</v>
      </c>
      <c r="D24" s="128">
        <v>1983322</v>
      </c>
      <c r="E24" s="128">
        <v>564491</v>
      </c>
      <c r="F24" s="128">
        <v>918924</v>
      </c>
      <c r="G24" s="124">
        <v>5886670</v>
      </c>
      <c r="H24" s="115">
        <v>2466065</v>
      </c>
      <c r="I24" s="100">
        <v>1977290</v>
      </c>
      <c r="J24" s="100">
        <v>566421</v>
      </c>
      <c r="K24" s="100">
        <v>634802</v>
      </c>
      <c r="L24" s="124">
        <v>5644578</v>
      </c>
      <c r="M24" s="115">
        <v>2454594</v>
      </c>
      <c r="N24" s="100">
        <v>1990973</v>
      </c>
      <c r="O24" s="100">
        <v>567660</v>
      </c>
      <c r="P24" s="100">
        <v>702068</v>
      </c>
      <c r="Q24" s="124">
        <v>5715295</v>
      </c>
      <c r="R24" s="115">
        <v>2384176</v>
      </c>
      <c r="S24" s="100">
        <v>1992342</v>
      </c>
      <c r="T24" s="100">
        <v>553719</v>
      </c>
      <c r="U24" s="100">
        <v>806751</v>
      </c>
      <c r="V24" s="124">
        <v>5736988</v>
      </c>
      <c r="W24" s="115">
        <v>2369160</v>
      </c>
      <c r="X24" s="100">
        <v>1948230</v>
      </c>
      <c r="Y24" s="100">
        <v>546007</v>
      </c>
      <c r="Z24" s="100">
        <v>805881</v>
      </c>
      <c r="AA24" s="124">
        <v>5669278</v>
      </c>
      <c r="AB24" s="115">
        <v>2368256</v>
      </c>
      <c r="AC24" s="100">
        <v>1943773</v>
      </c>
      <c r="AD24" s="100">
        <v>548300</v>
      </c>
      <c r="AE24" s="100">
        <v>864375</v>
      </c>
      <c r="AF24" s="124">
        <v>5724704</v>
      </c>
      <c r="AG24" s="115">
        <v>2372017</v>
      </c>
      <c r="AH24" s="100">
        <v>1944339</v>
      </c>
      <c r="AI24" s="100">
        <v>549408</v>
      </c>
      <c r="AJ24" s="100">
        <v>784274</v>
      </c>
      <c r="AK24" s="124">
        <v>5650038</v>
      </c>
      <c r="AL24" s="115">
        <v>2375394</v>
      </c>
      <c r="AM24" s="100">
        <v>1962568</v>
      </c>
      <c r="AN24" s="100">
        <v>546476</v>
      </c>
      <c r="AO24" s="100">
        <v>813376</v>
      </c>
      <c r="AP24" s="124">
        <v>5697814</v>
      </c>
      <c r="AQ24" s="115">
        <v>2331960</v>
      </c>
      <c r="AR24" s="100">
        <v>1980524</v>
      </c>
      <c r="AS24" s="100">
        <v>576637</v>
      </c>
      <c r="AT24" s="100">
        <v>782909</v>
      </c>
      <c r="AU24" s="124">
        <v>5672030</v>
      </c>
      <c r="AV24" s="115">
        <v>2352290</v>
      </c>
      <c r="AW24" s="100">
        <v>1981289</v>
      </c>
      <c r="AX24" s="100">
        <v>577275</v>
      </c>
      <c r="AY24" s="100">
        <v>788342</v>
      </c>
      <c r="AZ24" s="124">
        <v>5699196</v>
      </c>
      <c r="BA24" s="466">
        <v>2441823</v>
      </c>
      <c r="BB24" s="464">
        <v>2029312</v>
      </c>
      <c r="BC24" s="464">
        <v>582343</v>
      </c>
      <c r="BD24" s="464">
        <v>814513</v>
      </c>
      <c r="BE24" s="474">
        <v>5867991</v>
      </c>
      <c r="BF24" s="115">
        <v>2501094</v>
      </c>
      <c r="BG24" s="100">
        <v>2018727</v>
      </c>
      <c r="BH24" s="100">
        <v>587960</v>
      </c>
      <c r="BI24" s="100">
        <v>764632</v>
      </c>
      <c r="BJ24" s="124">
        <v>5872413</v>
      </c>
      <c r="BK24" s="466">
        <v>2403063.5000000005</v>
      </c>
      <c r="BL24" s="464">
        <v>1979390.75</v>
      </c>
      <c r="BM24" s="464">
        <v>563891.41666666663</v>
      </c>
      <c r="BN24" s="464">
        <v>790070.58333333349</v>
      </c>
      <c r="BO24" s="474">
        <v>5736416.2499999991</v>
      </c>
    </row>
    <row r="25" spans="2:67" x14ac:dyDescent="0.2">
      <c r="B25" s="358" t="s">
        <v>118</v>
      </c>
      <c r="C25" s="64"/>
      <c r="R25" s="97"/>
      <c r="V25" s="97"/>
    </row>
    <row r="26" spans="2:67" x14ac:dyDescent="0.2">
      <c r="B26" s="53" t="s">
        <v>117</v>
      </c>
    </row>
    <row r="28" spans="2:67" x14ac:dyDescent="0.2">
      <c r="C28" s="79"/>
      <c r="H28" s="79"/>
      <c r="M28" s="79"/>
      <c r="P28" s="97"/>
      <c r="Q28" s="97"/>
      <c r="R28" s="79"/>
      <c r="S28" s="97"/>
      <c r="T28" s="97"/>
      <c r="U28" s="97"/>
      <c r="V28" s="97"/>
      <c r="W28" s="79"/>
      <c r="X28" s="97"/>
      <c r="Y28" s="97"/>
      <c r="Z28" s="97"/>
      <c r="AA28" s="97"/>
      <c r="AB28" s="79"/>
      <c r="AC28" s="97"/>
      <c r="AD28" s="97"/>
      <c r="AE28" s="97"/>
      <c r="AF28" s="97"/>
      <c r="AG28" s="79"/>
      <c r="AH28" s="97"/>
      <c r="AI28" s="97"/>
      <c r="AJ28" s="97"/>
      <c r="AK28" s="97"/>
      <c r="AL28" s="79"/>
      <c r="AM28" s="97"/>
      <c r="AN28" s="97"/>
      <c r="AO28" s="97"/>
      <c r="AP28" s="97"/>
      <c r="AQ28" s="79"/>
      <c r="AR28" s="97"/>
      <c r="AS28" s="97"/>
      <c r="AT28" s="97"/>
      <c r="AU28" s="97"/>
      <c r="AV28" s="79"/>
      <c r="AW28" s="97"/>
      <c r="AX28" s="97"/>
      <c r="AY28" s="97"/>
      <c r="AZ28" s="97"/>
      <c r="BA28" s="79"/>
      <c r="BB28" s="97"/>
      <c r="BC28" s="97"/>
      <c r="BD28" s="97"/>
      <c r="BE28" s="97"/>
      <c r="BF28" s="79"/>
      <c r="BG28" s="97"/>
      <c r="BH28" s="97"/>
      <c r="BI28" s="97"/>
      <c r="BJ28" s="97"/>
    </row>
    <row r="29" spans="2:67" x14ac:dyDescent="0.2">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8"/>
      <c r="AV29" s="318"/>
      <c r="AW29" s="318"/>
      <c r="AX29" s="318"/>
      <c r="AY29" s="318"/>
      <c r="AZ29" s="318"/>
      <c r="BA29" s="318"/>
      <c r="BB29" s="318"/>
      <c r="BC29" s="318"/>
      <c r="BD29" s="318"/>
      <c r="BE29" s="318"/>
      <c r="BF29" s="318"/>
      <c r="BG29" s="318"/>
      <c r="BH29" s="318"/>
      <c r="BI29" s="318"/>
      <c r="BJ29" s="318"/>
      <c r="BK29" s="318"/>
      <c r="BL29" s="318"/>
      <c r="BM29" s="318"/>
      <c r="BN29" s="318"/>
      <c r="BO29" s="318"/>
    </row>
    <row r="31" spans="2:67" x14ac:dyDescent="0.2">
      <c r="V31" s="318"/>
    </row>
  </sheetData>
  <mergeCells count="14">
    <mergeCell ref="AV4:AZ5"/>
    <mergeCell ref="BA4:BE5"/>
    <mergeCell ref="BF4:BJ5"/>
    <mergeCell ref="BK4:BO5"/>
    <mergeCell ref="W4:AA5"/>
    <mergeCell ref="AB4:AF5"/>
    <mergeCell ref="AG4:AK5"/>
    <mergeCell ref="AL4:AP5"/>
    <mergeCell ref="AQ4:AU5"/>
    <mergeCell ref="B4:B6"/>
    <mergeCell ref="C4:G5"/>
    <mergeCell ref="H4:L5"/>
    <mergeCell ref="M4:Q5"/>
    <mergeCell ref="R4:V5"/>
  </mergeCells>
  <hyperlinks>
    <hyperlink ref="BP2" location="Índice!A1" display="Volver"/>
  </hyperlinks>
  <printOptions horizontalCentered="1"/>
  <pageMargins left="0" right="0" top="0.78740157480314965" bottom="0.98425196850393704" header="0" footer="0"/>
  <pageSetup scale="63" fitToWidth="2"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5"/>
  <sheetViews>
    <sheetView showGridLines="0" zoomScale="80" zoomScaleNormal="80" workbookViewId="0">
      <selection activeCell="P2" sqref="P2"/>
    </sheetView>
  </sheetViews>
  <sheetFormatPr baseColWidth="10" defaultRowHeight="15" x14ac:dyDescent="0.25"/>
  <cols>
    <col min="1" max="1" width="27.5703125" style="1379" customWidth="1"/>
    <col min="2" max="2" width="21.5703125" style="1379" customWidth="1"/>
    <col min="3" max="14" width="11.42578125" style="1379"/>
    <col min="15" max="15" width="12.140625" style="1379" bestFit="1" customWidth="1"/>
    <col min="16" max="16384" width="11.42578125" style="1379"/>
  </cols>
  <sheetData>
    <row r="2" spans="1:16" ht="15.75" customHeight="1" x14ac:dyDescent="0.25">
      <c r="A2" s="1380" t="s">
        <v>1111</v>
      </c>
      <c r="B2" s="1380"/>
      <c r="C2" s="1380"/>
      <c r="D2" s="1380"/>
      <c r="E2" s="1380"/>
      <c r="F2" s="1380"/>
      <c r="G2" s="1380"/>
      <c r="H2" s="1380"/>
      <c r="I2" s="1380"/>
      <c r="J2" s="1380"/>
      <c r="K2" s="1380"/>
      <c r="L2" s="1380"/>
      <c r="M2" s="1380"/>
      <c r="N2" s="1380"/>
      <c r="O2" s="1380"/>
      <c r="P2" s="589" t="s">
        <v>366</v>
      </c>
    </row>
    <row r="3" spans="1:16" x14ac:dyDescent="0.25">
      <c r="A3" s="1399"/>
      <c r="B3" s="1399"/>
      <c r="C3" s="1399"/>
      <c r="D3" s="1399"/>
      <c r="E3" s="1399"/>
      <c r="F3" s="1399"/>
      <c r="G3" s="1399"/>
      <c r="H3" s="1399"/>
    </row>
    <row r="4" spans="1:16" x14ac:dyDescent="0.25">
      <c r="A4" s="1400" t="s">
        <v>1067</v>
      </c>
      <c r="B4" s="1401"/>
      <c r="C4" s="1402" t="s">
        <v>1068</v>
      </c>
      <c r="D4" s="1402" t="s">
        <v>1069</v>
      </c>
      <c r="E4" s="1402" t="s">
        <v>1070</v>
      </c>
      <c r="F4" s="1402" t="s">
        <v>1071</v>
      </c>
      <c r="G4" s="1402" t="s">
        <v>1072</v>
      </c>
      <c r="H4" s="1402" t="s">
        <v>1073</v>
      </c>
      <c r="I4" s="1402" t="s">
        <v>1074</v>
      </c>
      <c r="J4" s="1402" t="s">
        <v>1075</v>
      </c>
      <c r="K4" s="1402" t="s">
        <v>1076</v>
      </c>
      <c r="L4" s="1402" t="s">
        <v>1077</v>
      </c>
      <c r="M4" s="1402" t="s">
        <v>1078</v>
      </c>
      <c r="N4" s="1402" t="s">
        <v>1079</v>
      </c>
      <c r="O4" s="1402" t="s">
        <v>15</v>
      </c>
    </row>
    <row r="5" spans="1:16" ht="22.5" customHeight="1" x14ac:dyDescent="0.25">
      <c r="A5" s="1390" t="s">
        <v>1080</v>
      </c>
      <c r="B5" s="1384" t="s">
        <v>20</v>
      </c>
      <c r="C5" s="1385">
        <v>89126</v>
      </c>
      <c r="D5" s="1385">
        <v>90597</v>
      </c>
      <c r="E5" s="1385">
        <v>110497</v>
      </c>
      <c r="F5" s="1385">
        <v>111275</v>
      </c>
      <c r="G5" s="1385">
        <v>128356</v>
      </c>
      <c r="H5" s="1385">
        <v>133547</v>
      </c>
      <c r="I5" s="1385">
        <v>134143</v>
      </c>
      <c r="J5" s="1385">
        <v>141943</v>
      </c>
      <c r="K5" s="1385">
        <v>127049</v>
      </c>
      <c r="L5" s="1385">
        <v>117765</v>
      </c>
      <c r="M5" s="1385">
        <v>126597</v>
      </c>
      <c r="N5" s="1385">
        <v>116852</v>
      </c>
      <c r="O5" s="1385">
        <v>1427747</v>
      </c>
    </row>
    <row r="6" spans="1:16" x14ac:dyDescent="0.25">
      <c r="A6" s="1392"/>
      <c r="B6" s="1386" t="s">
        <v>1112</v>
      </c>
      <c r="C6" s="1387">
        <v>86626</v>
      </c>
      <c r="D6" s="1387">
        <v>88167</v>
      </c>
      <c r="E6" s="1387">
        <v>107719</v>
      </c>
      <c r="F6" s="1387">
        <v>108693</v>
      </c>
      <c r="G6" s="1387">
        <v>125701</v>
      </c>
      <c r="H6" s="1387">
        <v>130848</v>
      </c>
      <c r="I6" s="1387">
        <v>131611</v>
      </c>
      <c r="J6" s="1387">
        <v>139053</v>
      </c>
      <c r="K6" s="1387">
        <v>124240</v>
      </c>
      <c r="L6" s="1387">
        <v>115345</v>
      </c>
      <c r="M6" s="1387">
        <v>123892</v>
      </c>
      <c r="N6" s="1387">
        <v>114108</v>
      </c>
      <c r="O6" s="1385">
        <v>1396003</v>
      </c>
    </row>
    <row r="7" spans="1:16" x14ac:dyDescent="0.25">
      <c r="A7" s="1392"/>
      <c r="B7" s="1386" t="s">
        <v>1113</v>
      </c>
      <c r="C7" s="1387">
        <v>255</v>
      </c>
      <c r="D7" s="1387">
        <v>210</v>
      </c>
      <c r="E7" s="1387">
        <v>315</v>
      </c>
      <c r="F7" s="1387">
        <v>351</v>
      </c>
      <c r="G7" s="1387">
        <v>363</v>
      </c>
      <c r="H7" s="1387">
        <v>402</v>
      </c>
      <c r="I7" s="1387">
        <v>341</v>
      </c>
      <c r="J7" s="1387">
        <v>430</v>
      </c>
      <c r="K7" s="1387">
        <v>349</v>
      </c>
      <c r="L7" s="1387">
        <v>360</v>
      </c>
      <c r="M7" s="1387">
        <v>387</v>
      </c>
      <c r="N7" s="1387">
        <v>360</v>
      </c>
      <c r="O7" s="1385">
        <v>4123</v>
      </c>
    </row>
    <row r="8" spans="1:16" x14ac:dyDescent="0.25">
      <c r="A8" s="1394"/>
      <c r="B8" s="1386" t="s">
        <v>1114</v>
      </c>
      <c r="C8" s="1387">
        <v>2245</v>
      </c>
      <c r="D8" s="1387">
        <v>2220</v>
      </c>
      <c r="E8" s="1387">
        <v>2463</v>
      </c>
      <c r="F8" s="1387">
        <v>2231</v>
      </c>
      <c r="G8" s="1387">
        <v>2292</v>
      </c>
      <c r="H8" s="1387">
        <v>2297</v>
      </c>
      <c r="I8" s="1387">
        <v>2191</v>
      </c>
      <c r="J8" s="1387">
        <v>2460</v>
      </c>
      <c r="K8" s="1387">
        <v>2460</v>
      </c>
      <c r="L8" s="1387">
        <v>2060</v>
      </c>
      <c r="M8" s="1387">
        <v>2318</v>
      </c>
      <c r="N8" s="1387">
        <v>2384</v>
      </c>
      <c r="O8" s="1385">
        <v>27621</v>
      </c>
    </row>
    <row r="9" spans="1:16" x14ac:dyDescent="0.25">
      <c r="A9" s="1390" t="s">
        <v>1081</v>
      </c>
      <c r="B9" s="1384" t="s">
        <v>20</v>
      </c>
      <c r="C9" s="1385">
        <v>57752</v>
      </c>
      <c r="D9" s="1385">
        <v>52737</v>
      </c>
      <c r="E9" s="1385">
        <v>73241</v>
      </c>
      <c r="F9" s="1385">
        <v>76874</v>
      </c>
      <c r="G9" s="1385">
        <v>87400</v>
      </c>
      <c r="H9" s="1385">
        <v>88645</v>
      </c>
      <c r="I9" s="1385">
        <v>90519</v>
      </c>
      <c r="J9" s="1385">
        <v>97474</v>
      </c>
      <c r="K9" s="1385">
        <v>82443</v>
      </c>
      <c r="L9" s="1385">
        <v>76414</v>
      </c>
      <c r="M9" s="1385">
        <v>79974</v>
      </c>
      <c r="N9" s="1385">
        <v>70727</v>
      </c>
      <c r="O9" s="1385">
        <v>934200</v>
      </c>
    </row>
    <row r="10" spans="1:16" x14ac:dyDescent="0.25">
      <c r="A10" s="1392"/>
      <c r="B10" s="1386" t="s">
        <v>1112</v>
      </c>
      <c r="C10" s="1387">
        <v>57082</v>
      </c>
      <c r="D10" s="1387">
        <v>52089</v>
      </c>
      <c r="E10" s="1387">
        <v>72525</v>
      </c>
      <c r="F10" s="1387">
        <v>76166</v>
      </c>
      <c r="G10" s="1387">
        <v>86574</v>
      </c>
      <c r="H10" s="1387">
        <v>87869</v>
      </c>
      <c r="I10" s="1387">
        <v>89799</v>
      </c>
      <c r="J10" s="1387">
        <v>96700</v>
      </c>
      <c r="K10" s="1387">
        <v>81681</v>
      </c>
      <c r="L10" s="1387">
        <v>75665</v>
      </c>
      <c r="M10" s="1387">
        <v>79199</v>
      </c>
      <c r="N10" s="1387">
        <v>69978</v>
      </c>
      <c r="O10" s="1385">
        <v>925327</v>
      </c>
    </row>
    <row r="11" spans="1:16" x14ac:dyDescent="0.25">
      <c r="A11" s="1392"/>
      <c r="B11" s="1386" t="s">
        <v>1113</v>
      </c>
      <c r="C11" s="1387">
        <v>179</v>
      </c>
      <c r="D11" s="1387">
        <v>134</v>
      </c>
      <c r="E11" s="1387">
        <v>194</v>
      </c>
      <c r="F11" s="1387">
        <v>215</v>
      </c>
      <c r="G11" s="1387">
        <v>299</v>
      </c>
      <c r="H11" s="1387">
        <v>247</v>
      </c>
      <c r="I11" s="1387">
        <v>208</v>
      </c>
      <c r="J11" s="1387">
        <v>257</v>
      </c>
      <c r="K11" s="1387">
        <v>215</v>
      </c>
      <c r="L11" s="1387">
        <v>247</v>
      </c>
      <c r="M11" s="1387">
        <v>278</v>
      </c>
      <c r="N11" s="1387">
        <v>201</v>
      </c>
      <c r="O11" s="1385">
        <v>2674</v>
      </c>
    </row>
    <row r="12" spans="1:16" x14ac:dyDescent="0.25">
      <c r="A12" s="1394"/>
      <c r="B12" s="1386" t="s">
        <v>1114</v>
      </c>
      <c r="C12" s="1387">
        <v>491</v>
      </c>
      <c r="D12" s="1387">
        <v>514</v>
      </c>
      <c r="E12" s="1387">
        <v>522</v>
      </c>
      <c r="F12" s="1387">
        <v>493</v>
      </c>
      <c r="G12" s="1387">
        <v>527</v>
      </c>
      <c r="H12" s="1387">
        <v>529</v>
      </c>
      <c r="I12" s="1387">
        <v>512</v>
      </c>
      <c r="J12" s="1387">
        <v>517</v>
      </c>
      <c r="K12" s="1387">
        <v>547</v>
      </c>
      <c r="L12" s="1387">
        <v>502</v>
      </c>
      <c r="M12" s="1387">
        <v>497</v>
      </c>
      <c r="N12" s="1387">
        <v>548</v>
      </c>
      <c r="O12" s="1385">
        <v>6199</v>
      </c>
    </row>
    <row r="13" spans="1:16" x14ac:dyDescent="0.25">
      <c r="A13" s="1403" t="s">
        <v>15</v>
      </c>
      <c r="B13" s="1381"/>
      <c r="C13" s="1388">
        <v>146878</v>
      </c>
      <c r="D13" s="1388">
        <v>143334</v>
      </c>
      <c r="E13" s="1388">
        <v>183738</v>
      </c>
      <c r="F13" s="1388">
        <v>188149</v>
      </c>
      <c r="G13" s="1388">
        <v>215756</v>
      </c>
      <c r="H13" s="1388">
        <v>222192</v>
      </c>
      <c r="I13" s="1388">
        <v>224662</v>
      </c>
      <c r="J13" s="1388">
        <v>239417</v>
      </c>
      <c r="K13" s="1388">
        <v>209492</v>
      </c>
      <c r="L13" s="1388">
        <v>194179</v>
      </c>
      <c r="M13" s="1388">
        <v>206571</v>
      </c>
      <c r="N13" s="1388">
        <v>187579</v>
      </c>
      <c r="O13" s="1388">
        <v>2361947</v>
      </c>
    </row>
    <row r="14" spans="1:16" x14ac:dyDescent="0.25">
      <c r="A14" s="1389" t="s">
        <v>1082</v>
      </c>
      <c r="B14" s="1389"/>
      <c r="C14" s="1389"/>
      <c r="D14" s="1389"/>
      <c r="E14" s="1389"/>
      <c r="F14" s="1389"/>
      <c r="G14" s="1389"/>
      <c r="H14" s="1389"/>
      <c r="I14" s="1389"/>
      <c r="J14" s="1389"/>
      <c r="K14" s="1389"/>
      <c r="L14" s="1389"/>
      <c r="M14" s="1389"/>
      <c r="N14" s="1389"/>
      <c r="O14" s="1389"/>
    </row>
    <row r="15" spans="1:16" ht="15.75" customHeight="1" x14ac:dyDescent="0.25"/>
  </sheetData>
  <mergeCells count="4">
    <mergeCell ref="A2:O2"/>
    <mergeCell ref="A5:A8"/>
    <mergeCell ref="A9:A12"/>
    <mergeCell ref="A14:O14"/>
  </mergeCells>
  <hyperlinks>
    <hyperlink ref="P2" location="Índice!A112" display="Volver"/>
  </hyperlinks>
  <pageMargins left="0.7" right="0.7" top="0.75" bottom="0.75" header="0.3" footer="0.3"/>
  <pageSetup paperSize="9"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6"/>
  <sheetViews>
    <sheetView showGridLines="0" workbookViewId="0">
      <selection activeCell="BP2" sqref="BP2"/>
    </sheetView>
  </sheetViews>
  <sheetFormatPr baseColWidth="10" defaultRowHeight="12.75" x14ac:dyDescent="0.2"/>
  <cols>
    <col min="1" max="1" width="3" customWidth="1"/>
    <col min="2" max="2" width="31.140625" style="412" customWidth="1"/>
  </cols>
  <sheetData>
    <row r="1" spans="1:68" ht="18" x14ac:dyDescent="0.2">
      <c r="A1" s="356"/>
      <c r="B1" s="379" t="s">
        <v>192</v>
      </c>
      <c r="C1" s="359"/>
      <c r="D1" s="350"/>
      <c r="E1" s="350"/>
      <c r="F1" s="350"/>
      <c r="G1" s="350"/>
      <c r="H1" s="351"/>
      <c r="I1" s="351"/>
      <c r="J1" s="351"/>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row>
    <row r="2" spans="1:68" ht="15.75" x14ac:dyDescent="0.2">
      <c r="A2" s="356"/>
      <c r="B2" s="379" t="s">
        <v>167</v>
      </c>
      <c r="C2" s="359"/>
      <c r="D2" s="350"/>
      <c r="E2" s="350"/>
      <c r="F2" s="350"/>
      <c r="G2" s="350"/>
      <c r="H2" s="351"/>
      <c r="I2" s="351"/>
      <c r="J2" s="351"/>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BP2" s="1404" t="s">
        <v>366</v>
      </c>
    </row>
    <row r="3" spans="1:68" ht="15.75" x14ac:dyDescent="0.25">
      <c r="A3" s="356"/>
      <c r="B3" s="380" t="s">
        <v>95</v>
      </c>
      <c r="C3" s="360"/>
      <c r="D3" s="352"/>
      <c r="E3" s="352"/>
      <c r="F3" s="352"/>
      <c r="G3" s="352"/>
      <c r="H3" s="351"/>
      <c r="I3" s="351"/>
      <c r="J3" s="351"/>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row>
    <row r="4" spans="1:68" x14ac:dyDescent="0.2">
      <c r="A4" s="366"/>
      <c r="B4" s="361"/>
      <c r="C4" s="361"/>
      <c r="D4" s="362"/>
      <c r="E4" s="363"/>
      <c r="F4" s="364"/>
      <c r="G4" s="364"/>
      <c r="H4" s="364"/>
      <c r="I4" s="364"/>
      <c r="J4" s="364"/>
      <c r="K4" s="367"/>
      <c r="L4" s="367"/>
      <c r="M4" s="365"/>
      <c r="N4" s="365"/>
      <c r="O4" s="365"/>
      <c r="P4" s="365"/>
      <c r="Q4" s="365"/>
      <c r="R4" s="365"/>
      <c r="S4" s="365"/>
      <c r="T4" s="365"/>
      <c r="U4" s="365"/>
      <c r="V4" s="365"/>
      <c r="W4" s="365"/>
      <c r="X4" s="365"/>
      <c r="Y4" s="365"/>
      <c r="Z4" s="365"/>
      <c r="AA4" s="365"/>
      <c r="AB4" s="365"/>
      <c r="AC4" s="365"/>
      <c r="AD4" s="365"/>
      <c r="AE4" s="365"/>
      <c r="AF4" s="365"/>
      <c r="AG4" s="365"/>
      <c r="AH4" s="365"/>
      <c r="AI4" s="366"/>
      <c r="AJ4" s="366"/>
      <c r="AK4" s="366"/>
      <c r="AL4" s="366"/>
      <c r="AM4" s="366"/>
      <c r="AN4" s="366"/>
      <c r="AO4" s="366"/>
    </row>
    <row r="5" spans="1:68" x14ac:dyDescent="0.2">
      <c r="A5" s="356"/>
      <c r="B5" s="540" t="s">
        <v>170</v>
      </c>
      <c r="C5" s="542" t="s">
        <v>49</v>
      </c>
      <c r="D5" s="543"/>
      <c r="E5" s="543"/>
      <c r="F5" s="543"/>
      <c r="G5" s="546"/>
      <c r="H5" s="542" t="s">
        <v>50</v>
      </c>
      <c r="I5" s="543"/>
      <c r="J5" s="543"/>
      <c r="K5" s="543"/>
      <c r="L5" s="546"/>
      <c r="M5" s="543" t="s">
        <v>51</v>
      </c>
      <c r="N5" s="543"/>
      <c r="O5" s="543"/>
      <c r="P5" s="543"/>
      <c r="Q5" s="543"/>
      <c r="R5" s="542" t="s">
        <v>52</v>
      </c>
      <c r="S5" s="543"/>
      <c r="T5" s="543"/>
      <c r="U5" s="543"/>
      <c r="V5" s="546"/>
      <c r="W5" s="543" t="s">
        <v>53</v>
      </c>
      <c r="X5" s="543"/>
      <c r="Y5" s="543"/>
      <c r="Z5" s="543"/>
      <c r="AA5" s="543"/>
      <c r="AB5" s="542" t="s">
        <v>54</v>
      </c>
      <c r="AC5" s="543"/>
      <c r="AD5" s="543"/>
      <c r="AE5" s="543"/>
      <c r="AF5" s="546"/>
      <c r="AG5" s="543" t="s">
        <v>55</v>
      </c>
      <c r="AH5" s="543"/>
      <c r="AI5" s="543"/>
      <c r="AJ5" s="543"/>
      <c r="AK5" s="543"/>
      <c r="AL5" s="542" t="s">
        <v>56</v>
      </c>
      <c r="AM5" s="543"/>
      <c r="AN5" s="543"/>
      <c r="AO5" s="543"/>
      <c r="AP5" s="546"/>
      <c r="AQ5" s="543" t="s">
        <v>57</v>
      </c>
      <c r="AR5" s="543"/>
      <c r="AS5" s="543"/>
      <c r="AT5" s="543"/>
      <c r="AU5" s="543"/>
      <c r="AV5" s="543" t="s">
        <v>58</v>
      </c>
      <c r="AW5" s="543"/>
      <c r="AX5" s="543"/>
      <c r="AY5" s="543"/>
      <c r="AZ5" s="543"/>
      <c r="BA5" s="543" t="s">
        <v>59</v>
      </c>
      <c r="BB5" s="543"/>
      <c r="BC5" s="543"/>
      <c r="BD5" s="543"/>
      <c r="BE5" s="543"/>
      <c r="BF5" s="542" t="s">
        <v>60</v>
      </c>
      <c r="BG5" s="543"/>
      <c r="BH5" s="543"/>
      <c r="BI5" s="543"/>
      <c r="BJ5" s="546"/>
      <c r="BK5" s="543" t="s">
        <v>12</v>
      </c>
      <c r="BL5" s="543"/>
      <c r="BM5" s="543"/>
      <c r="BN5" s="543"/>
      <c r="BO5" s="546"/>
    </row>
    <row r="6" spans="1:68" x14ac:dyDescent="0.2">
      <c r="A6" s="355"/>
      <c r="B6" s="541"/>
      <c r="C6" s="544"/>
      <c r="D6" s="545"/>
      <c r="E6" s="545"/>
      <c r="F6" s="545"/>
      <c r="G6" s="547"/>
      <c r="H6" s="544"/>
      <c r="I6" s="545"/>
      <c r="J6" s="545"/>
      <c r="K6" s="545"/>
      <c r="L6" s="547"/>
      <c r="M6" s="545"/>
      <c r="N6" s="545"/>
      <c r="O6" s="545"/>
      <c r="P6" s="545"/>
      <c r="Q6" s="545"/>
      <c r="R6" s="544"/>
      <c r="S6" s="545"/>
      <c r="T6" s="545"/>
      <c r="U6" s="545"/>
      <c r="V6" s="547"/>
      <c r="W6" s="545"/>
      <c r="X6" s="545"/>
      <c r="Y6" s="545"/>
      <c r="Z6" s="545"/>
      <c r="AA6" s="545"/>
      <c r="AB6" s="544"/>
      <c r="AC6" s="545"/>
      <c r="AD6" s="545"/>
      <c r="AE6" s="545"/>
      <c r="AF6" s="547"/>
      <c r="AG6" s="545"/>
      <c r="AH6" s="545"/>
      <c r="AI6" s="545"/>
      <c r="AJ6" s="545"/>
      <c r="AK6" s="545"/>
      <c r="AL6" s="544"/>
      <c r="AM6" s="545"/>
      <c r="AN6" s="545"/>
      <c r="AO6" s="545"/>
      <c r="AP6" s="547"/>
      <c r="AQ6" s="545"/>
      <c r="AR6" s="545"/>
      <c r="AS6" s="545"/>
      <c r="AT6" s="545"/>
      <c r="AU6" s="545"/>
      <c r="AV6" s="545"/>
      <c r="AW6" s="545"/>
      <c r="AX6" s="545"/>
      <c r="AY6" s="545"/>
      <c r="AZ6" s="545"/>
      <c r="BA6" s="545"/>
      <c r="BB6" s="545"/>
      <c r="BC6" s="545"/>
      <c r="BD6" s="545"/>
      <c r="BE6" s="545"/>
      <c r="BF6" s="544"/>
      <c r="BG6" s="545"/>
      <c r="BH6" s="545"/>
      <c r="BI6" s="545"/>
      <c r="BJ6" s="547"/>
      <c r="BK6" s="545"/>
      <c r="BL6" s="545"/>
      <c r="BM6" s="545"/>
      <c r="BN6" s="545"/>
      <c r="BO6" s="547"/>
    </row>
    <row r="7" spans="1:68" x14ac:dyDescent="0.2">
      <c r="A7" s="355"/>
      <c r="B7" s="539"/>
      <c r="C7" s="388" t="s">
        <v>71</v>
      </c>
      <c r="D7" s="388" t="s">
        <v>72</v>
      </c>
      <c r="E7" s="388" t="s">
        <v>18</v>
      </c>
      <c r="F7" s="388" t="s">
        <v>70</v>
      </c>
      <c r="G7" s="388" t="s">
        <v>15</v>
      </c>
      <c r="H7" s="348" t="s">
        <v>71</v>
      </c>
      <c r="I7" s="388" t="s">
        <v>72</v>
      </c>
      <c r="J7" s="388" t="s">
        <v>18</v>
      </c>
      <c r="K7" s="388" t="s">
        <v>70</v>
      </c>
      <c r="L7" s="388" t="s">
        <v>15</v>
      </c>
      <c r="M7" s="369" t="s">
        <v>71</v>
      </c>
      <c r="N7" s="354" t="s">
        <v>72</v>
      </c>
      <c r="O7" s="354" t="s">
        <v>18</v>
      </c>
      <c r="P7" s="388" t="s">
        <v>70</v>
      </c>
      <c r="Q7" s="389" t="s">
        <v>15</v>
      </c>
      <c r="R7" s="369" t="s">
        <v>71</v>
      </c>
      <c r="S7" s="354" t="s">
        <v>72</v>
      </c>
      <c r="T7" s="354" t="s">
        <v>18</v>
      </c>
      <c r="U7" s="388" t="s">
        <v>70</v>
      </c>
      <c r="V7" s="389" t="s">
        <v>15</v>
      </c>
      <c r="W7" s="369" t="s">
        <v>71</v>
      </c>
      <c r="X7" s="354" t="s">
        <v>72</v>
      </c>
      <c r="Y7" s="354" t="s">
        <v>18</v>
      </c>
      <c r="Z7" s="388" t="s">
        <v>70</v>
      </c>
      <c r="AA7" s="389" t="s">
        <v>15</v>
      </c>
      <c r="AB7" s="369" t="s">
        <v>71</v>
      </c>
      <c r="AC7" s="354" t="s">
        <v>72</v>
      </c>
      <c r="AD7" s="354" t="s">
        <v>18</v>
      </c>
      <c r="AE7" s="388" t="s">
        <v>70</v>
      </c>
      <c r="AF7" s="389" t="s">
        <v>15</v>
      </c>
      <c r="AG7" s="369" t="s">
        <v>71</v>
      </c>
      <c r="AH7" s="354" t="s">
        <v>72</v>
      </c>
      <c r="AI7" s="354" t="s">
        <v>18</v>
      </c>
      <c r="AJ7" s="388" t="s">
        <v>70</v>
      </c>
      <c r="AK7" s="389" t="s">
        <v>15</v>
      </c>
      <c r="AL7" s="369" t="s">
        <v>71</v>
      </c>
      <c r="AM7" s="354" t="s">
        <v>72</v>
      </c>
      <c r="AN7" s="354" t="s">
        <v>18</v>
      </c>
      <c r="AO7" s="388" t="s">
        <v>70</v>
      </c>
      <c r="AP7" s="389" t="s">
        <v>15</v>
      </c>
      <c r="AQ7" s="369" t="s">
        <v>71</v>
      </c>
      <c r="AR7" s="354" t="s">
        <v>72</v>
      </c>
      <c r="AS7" s="354" t="s">
        <v>18</v>
      </c>
      <c r="AT7" s="388" t="s">
        <v>70</v>
      </c>
      <c r="AU7" s="389" t="s">
        <v>15</v>
      </c>
      <c r="AV7" s="369" t="s">
        <v>71</v>
      </c>
      <c r="AW7" s="354" t="s">
        <v>72</v>
      </c>
      <c r="AX7" s="354" t="s">
        <v>18</v>
      </c>
      <c r="AY7" s="388" t="s">
        <v>70</v>
      </c>
      <c r="AZ7" s="389" t="s">
        <v>15</v>
      </c>
      <c r="BA7" s="369" t="s">
        <v>71</v>
      </c>
      <c r="BB7" s="354" t="s">
        <v>72</v>
      </c>
      <c r="BC7" s="354" t="s">
        <v>18</v>
      </c>
      <c r="BD7" s="388" t="s">
        <v>70</v>
      </c>
      <c r="BE7" s="389" t="s">
        <v>15</v>
      </c>
      <c r="BF7" s="369" t="s">
        <v>71</v>
      </c>
      <c r="BG7" s="354" t="s">
        <v>72</v>
      </c>
      <c r="BH7" s="354" t="s">
        <v>18</v>
      </c>
      <c r="BI7" s="388" t="s">
        <v>70</v>
      </c>
      <c r="BJ7" s="389" t="s">
        <v>15</v>
      </c>
      <c r="BK7" s="369" t="s">
        <v>71</v>
      </c>
      <c r="BL7" s="354" t="s">
        <v>72</v>
      </c>
      <c r="BM7" s="354" t="s">
        <v>18</v>
      </c>
      <c r="BN7" s="388" t="s">
        <v>70</v>
      </c>
      <c r="BO7" s="389" t="s">
        <v>15</v>
      </c>
    </row>
    <row r="8" spans="1:68" x14ac:dyDescent="0.2">
      <c r="A8" s="355"/>
      <c r="B8" s="381" t="s">
        <v>98</v>
      </c>
      <c r="C8" s="372">
        <v>13931</v>
      </c>
      <c r="D8" s="373">
        <v>10537</v>
      </c>
      <c r="E8" s="373">
        <v>2839</v>
      </c>
      <c r="F8" s="373">
        <v>11018</v>
      </c>
      <c r="G8" s="374">
        <v>38325</v>
      </c>
      <c r="H8" s="372">
        <v>13725</v>
      </c>
      <c r="I8" s="373">
        <v>10613</v>
      </c>
      <c r="J8" s="373">
        <v>2945</v>
      </c>
      <c r="K8" s="373">
        <v>8372</v>
      </c>
      <c r="L8" s="374">
        <v>35655</v>
      </c>
      <c r="M8" s="372">
        <v>14075</v>
      </c>
      <c r="N8" s="373">
        <v>10732</v>
      </c>
      <c r="O8" s="373">
        <v>2917</v>
      </c>
      <c r="P8" s="373">
        <v>8704</v>
      </c>
      <c r="Q8" s="374">
        <v>36428</v>
      </c>
      <c r="R8" s="372">
        <v>14127</v>
      </c>
      <c r="S8" s="373">
        <v>10657</v>
      </c>
      <c r="T8" s="373">
        <v>3025</v>
      </c>
      <c r="U8" s="373">
        <v>9493</v>
      </c>
      <c r="V8" s="374">
        <v>37302</v>
      </c>
      <c r="W8" s="372">
        <v>14318</v>
      </c>
      <c r="X8" s="373">
        <v>10779</v>
      </c>
      <c r="Y8" s="373">
        <v>2907</v>
      </c>
      <c r="Z8" s="373">
        <v>8921</v>
      </c>
      <c r="AA8" s="374">
        <v>36925</v>
      </c>
      <c r="AB8" s="372">
        <v>14234</v>
      </c>
      <c r="AC8" s="373">
        <v>10798</v>
      </c>
      <c r="AD8" s="373">
        <v>2893</v>
      </c>
      <c r="AE8" s="373">
        <v>10824</v>
      </c>
      <c r="AF8" s="374">
        <v>38749</v>
      </c>
      <c r="AG8" s="372">
        <v>14319</v>
      </c>
      <c r="AH8" s="373">
        <v>10785</v>
      </c>
      <c r="AI8" s="373">
        <v>2943</v>
      </c>
      <c r="AJ8" s="373">
        <v>10795</v>
      </c>
      <c r="AK8" s="374">
        <v>38842</v>
      </c>
      <c r="AL8" s="372">
        <v>14179</v>
      </c>
      <c r="AM8" s="373">
        <v>11005</v>
      </c>
      <c r="AN8" s="373">
        <v>2964</v>
      </c>
      <c r="AO8" s="373">
        <v>10761</v>
      </c>
      <c r="AP8" s="374">
        <v>38909</v>
      </c>
      <c r="AQ8" s="372">
        <v>14286</v>
      </c>
      <c r="AR8" s="373">
        <v>10979</v>
      </c>
      <c r="AS8" s="373">
        <v>3032</v>
      </c>
      <c r="AT8" s="373">
        <v>10952</v>
      </c>
      <c r="AU8" s="374">
        <v>39249</v>
      </c>
      <c r="AV8" s="372">
        <v>13609</v>
      </c>
      <c r="AW8" s="373">
        <v>10894</v>
      </c>
      <c r="AX8" s="373">
        <v>3085</v>
      </c>
      <c r="AY8" s="373">
        <v>10879</v>
      </c>
      <c r="AZ8" s="374">
        <v>38467</v>
      </c>
      <c r="BA8" s="472">
        <v>13922</v>
      </c>
      <c r="BB8" s="473">
        <v>10988</v>
      </c>
      <c r="BC8" s="473">
        <v>3119</v>
      </c>
      <c r="BD8" s="473">
        <v>10636</v>
      </c>
      <c r="BE8" s="474">
        <v>38665</v>
      </c>
      <c r="BF8" s="372">
        <v>13833</v>
      </c>
      <c r="BG8" s="373">
        <v>10786</v>
      </c>
      <c r="BH8" s="373">
        <v>3102</v>
      </c>
      <c r="BI8" s="373">
        <v>10104</v>
      </c>
      <c r="BJ8" s="374">
        <v>37825</v>
      </c>
      <c r="BK8" s="468">
        <v>14046.5</v>
      </c>
      <c r="BL8" s="461">
        <v>10796.083333333334</v>
      </c>
      <c r="BM8" s="461">
        <v>2980.9166666666665</v>
      </c>
      <c r="BN8" s="461">
        <v>10121.583333333334</v>
      </c>
      <c r="BO8" s="474">
        <v>37945.083333333336</v>
      </c>
    </row>
    <row r="9" spans="1:68" x14ac:dyDescent="0.2">
      <c r="A9" s="355"/>
      <c r="B9" s="382" t="s">
        <v>99</v>
      </c>
      <c r="C9" s="375">
        <v>13233</v>
      </c>
      <c r="D9" s="376">
        <v>29324</v>
      </c>
      <c r="E9" s="376">
        <v>2865</v>
      </c>
      <c r="F9" s="376">
        <v>22343</v>
      </c>
      <c r="G9" s="374">
        <v>67765</v>
      </c>
      <c r="H9" s="375">
        <v>13068</v>
      </c>
      <c r="I9" s="376">
        <v>29156</v>
      </c>
      <c r="J9" s="376">
        <v>2913</v>
      </c>
      <c r="K9" s="376">
        <v>16368</v>
      </c>
      <c r="L9" s="374">
        <v>61505</v>
      </c>
      <c r="M9" s="375">
        <v>13011</v>
      </c>
      <c r="N9" s="376">
        <v>29320</v>
      </c>
      <c r="O9" s="376">
        <v>2918</v>
      </c>
      <c r="P9" s="376">
        <v>17111</v>
      </c>
      <c r="Q9" s="374">
        <v>62360</v>
      </c>
      <c r="R9" s="375">
        <v>13080</v>
      </c>
      <c r="S9" s="376">
        <v>29248</v>
      </c>
      <c r="T9" s="376">
        <v>2965</v>
      </c>
      <c r="U9" s="376">
        <v>19905</v>
      </c>
      <c r="V9" s="374">
        <v>65198</v>
      </c>
      <c r="W9" s="375">
        <v>13041</v>
      </c>
      <c r="X9" s="376">
        <v>29212</v>
      </c>
      <c r="Y9" s="376">
        <v>2903</v>
      </c>
      <c r="Z9" s="376">
        <v>20450</v>
      </c>
      <c r="AA9" s="374">
        <v>65606</v>
      </c>
      <c r="AB9" s="375">
        <v>12887</v>
      </c>
      <c r="AC9" s="376">
        <v>29294</v>
      </c>
      <c r="AD9" s="376">
        <v>2953</v>
      </c>
      <c r="AE9" s="376">
        <v>22266</v>
      </c>
      <c r="AF9" s="374">
        <v>67400</v>
      </c>
      <c r="AG9" s="375">
        <v>13152</v>
      </c>
      <c r="AH9" s="376">
        <v>29662</v>
      </c>
      <c r="AI9" s="376">
        <v>3030</v>
      </c>
      <c r="AJ9" s="376">
        <v>19443</v>
      </c>
      <c r="AK9" s="374">
        <v>65287</v>
      </c>
      <c r="AL9" s="375">
        <v>13119</v>
      </c>
      <c r="AM9" s="376">
        <v>30089</v>
      </c>
      <c r="AN9" s="376">
        <v>2913</v>
      </c>
      <c r="AO9" s="376">
        <v>21646</v>
      </c>
      <c r="AP9" s="374">
        <v>67767</v>
      </c>
      <c r="AQ9" s="375">
        <v>13508</v>
      </c>
      <c r="AR9" s="376">
        <v>30569</v>
      </c>
      <c r="AS9" s="376">
        <v>2964</v>
      </c>
      <c r="AT9" s="376">
        <v>20537</v>
      </c>
      <c r="AU9" s="374">
        <v>67578</v>
      </c>
      <c r="AV9" s="375">
        <v>14408</v>
      </c>
      <c r="AW9" s="376">
        <v>30224</v>
      </c>
      <c r="AX9" s="376">
        <v>3018</v>
      </c>
      <c r="AY9" s="376">
        <v>21542</v>
      </c>
      <c r="AZ9" s="374">
        <v>69192</v>
      </c>
      <c r="BA9" s="475">
        <v>14871</v>
      </c>
      <c r="BB9" s="476">
        <v>30944</v>
      </c>
      <c r="BC9" s="476">
        <v>2626</v>
      </c>
      <c r="BD9" s="476">
        <v>23061</v>
      </c>
      <c r="BE9" s="474">
        <v>71502</v>
      </c>
      <c r="BF9" s="375">
        <v>15018</v>
      </c>
      <c r="BG9" s="376">
        <v>30730</v>
      </c>
      <c r="BH9" s="376">
        <v>2642</v>
      </c>
      <c r="BI9" s="376">
        <v>19712</v>
      </c>
      <c r="BJ9" s="374">
        <v>68102</v>
      </c>
      <c r="BK9" s="468">
        <v>13533</v>
      </c>
      <c r="BL9" s="461">
        <v>29814.333333333332</v>
      </c>
      <c r="BM9" s="461">
        <v>2892.5</v>
      </c>
      <c r="BN9" s="461">
        <v>20365.333333333332</v>
      </c>
      <c r="BO9" s="474">
        <v>66605.166666666672</v>
      </c>
    </row>
    <row r="10" spans="1:68" x14ac:dyDescent="0.2">
      <c r="A10" s="355"/>
      <c r="B10" s="382" t="s">
        <v>100</v>
      </c>
      <c r="C10" s="375">
        <v>37356</v>
      </c>
      <c r="D10" s="376">
        <v>51016</v>
      </c>
      <c r="E10" s="376">
        <v>9726</v>
      </c>
      <c r="F10" s="376">
        <v>37257</v>
      </c>
      <c r="G10" s="374">
        <v>135355</v>
      </c>
      <c r="H10" s="375">
        <v>38552</v>
      </c>
      <c r="I10" s="376">
        <v>51489</v>
      </c>
      <c r="J10" s="376">
        <v>10047</v>
      </c>
      <c r="K10" s="376">
        <v>32295</v>
      </c>
      <c r="L10" s="374">
        <v>132383</v>
      </c>
      <c r="M10" s="375">
        <v>38689</v>
      </c>
      <c r="N10" s="376">
        <v>52570</v>
      </c>
      <c r="O10" s="376">
        <v>9572</v>
      </c>
      <c r="P10" s="376">
        <v>35201</v>
      </c>
      <c r="Q10" s="374">
        <v>136032</v>
      </c>
      <c r="R10" s="375">
        <v>39970</v>
      </c>
      <c r="S10" s="376">
        <v>52911</v>
      </c>
      <c r="T10" s="376">
        <v>9353</v>
      </c>
      <c r="U10" s="376">
        <v>34545</v>
      </c>
      <c r="V10" s="374">
        <v>136779</v>
      </c>
      <c r="W10" s="375">
        <v>40374</v>
      </c>
      <c r="X10" s="376">
        <v>50673</v>
      </c>
      <c r="Y10" s="376">
        <v>9370</v>
      </c>
      <c r="Z10" s="376">
        <v>32891</v>
      </c>
      <c r="AA10" s="374">
        <v>133308</v>
      </c>
      <c r="AB10" s="375">
        <v>40534</v>
      </c>
      <c r="AC10" s="376">
        <v>50559</v>
      </c>
      <c r="AD10" s="376">
        <v>9524</v>
      </c>
      <c r="AE10" s="376">
        <v>32945</v>
      </c>
      <c r="AF10" s="374">
        <v>133562</v>
      </c>
      <c r="AG10" s="375">
        <v>40324</v>
      </c>
      <c r="AH10" s="376">
        <v>50832</v>
      </c>
      <c r="AI10" s="376">
        <v>9304</v>
      </c>
      <c r="AJ10" s="376">
        <v>31395</v>
      </c>
      <c r="AK10" s="374">
        <v>131855</v>
      </c>
      <c r="AL10" s="375">
        <v>39329</v>
      </c>
      <c r="AM10" s="376">
        <v>52873</v>
      </c>
      <c r="AN10" s="376">
        <v>9372</v>
      </c>
      <c r="AO10" s="376">
        <v>31333</v>
      </c>
      <c r="AP10" s="374">
        <v>132907</v>
      </c>
      <c r="AQ10" s="375">
        <v>39736</v>
      </c>
      <c r="AR10" s="376">
        <v>53732</v>
      </c>
      <c r="AS10" s="376">
        <v>9396</v>
      </c>
      <c r="AT10" s="376">
        <v>31242</v>
      </c>
      <c r="AU10" s="374">
        <v>134106</v>
      </c>
      <c r="AV10" s="375">
        <v>41444</v>
      </c>
      <c r="AW10" s="376">
        <v>54268</v>
      </c>
      <c r="AX10" s="376">
        <v>9279</v>
      </c>
      <c r="AY10" s="376">
        <v>31438</v>
      </c>
      <c r="AZ10" s="374">
        <v>136429</v>
      </c>
      <c r="BA10" s="475">
        <v>41788</v>
      </c>
      <c r="BB10" s="476">
        <v>54644</v>
      </c>
      <c r="BC10" s="476">
        <v>9249</v>
      </c>
      <c r="BD10" s="476">
        <v>30854</v>
      </c>
      <c r="BE10" s="474">
        <v>136535</v>
      </c>
      <c r="BF10" s="375">
        <v>42710</v>
      </c>
      <c r="BG10" s="376">
        <v>54068</v>
      </c>
      <c r="BH10" s="376">
        <v>9103</v>
      </c>
      <c r="BI10" s="376">
        <v>32883</v>
      </c>
      <c r="BJ10" s="374">
        <v>138764</v>
      </c>
      <c r="BK10" s="468">
        <v>40067.166666666664</v>
      </c>
      <c r="BL10" s="461">
        <v>52469.583333333336</v>
      </c>
      <c r="BM10" s="461">
        <v>9441.25</v>
      </c>
      <c r="BN10" s="461">
        <v>32856.583333333336</v>
      </c>
      <c r="BO10" s="474">
        <v>134834.58333333334</v>
      </c>
    </row>
    <row r="11" spans="1:68" x14ac:dyDescent="0.2">
      <c r="A11" s="355"/>
      <c r="B11" s="382" t="s">
        <v>101</v>
      </c>
      <c r="C11" s="375">
        <v>27601</v>
      </c>
      <c r="D11" s="376">
        <v>19744</v>
      </c>
      <c r="E11" s="376">
        <v>878</v>
      </c>
      <c r="F11" s="376">
        <v>16141</v>
      </c>
      <c r="G11" s="374">
        <v>64364</v>
      </c>
      <c r="H11" s="375">
        <v>27707</v>
      </c>
      <c r="I11" s="376">
        <v>19234</v>
      </c>
      <c r="J11" s="376">
        <v>870</v>
      </c>
      <c r="K11" s="376">
        <v>12905</v>
      </c>
      <c r="L11" s="374">
        <v>60716</v>
      </c>
      <c r="M11" s="375">
        <v>26774</v>
      </c>
      <c r="N11" s="376">
        <v>18984</v>
      </c>
      <c r="O11" s="376">
        <v>873</v>
      </c>
      <c r="P11" s="376">
        <v>12801</v>
      </c>
      <c r="Q11" s="374">
        <v>59432</v>
      </c>
      <c r="R11" s="375">
        <v>26791</v>
      </c>
      <c r="S11" s="376">
        <v>19226</v>
      </c>
      <c r="T11" s="376">
        <v>893</v>
      </c>
      <c r="U11" s="376">
        <v>13356</v>
      </c>
      <c r="V11" s="374">
        <v>60266</v>
      </c>
      <c r="W11" s="375">
        <v>27260</v>
      </c>
      <c r="X11" s="376">
        <v>19096</v>
      </c>
      <c r="Y11" s="376">
        <v>952</v>
      </c>
      <c r="Z11" s="376">
        <v>13054</v>
      </c>
      <c r="AA11" s="374">
        <v>60362</v>
      </c>
      <c r="AB11" s="375">
        <v>27938</v>
      </c>
      <c r="AC11" s="376">
        <v>19258</v>
      </c>
      <c r="AD11" s="376">
        <v>961</v>
      </c>
      <c r="AE11" s="376">
        <v>12561</v>
      </c>
      <c r="AF11" s="374">
        <v>60718</v>
      </c>
      <c r="AG11" s="375">
        <v>27908</v>
      </c>
      <c r="AH11" s="376">
        <v>19102</v>
      </c>
      <c r="AI11" s="376">
        <v>1101</v>
      </c>
      <c r="AJ11" s="376">
        <v>12028</v>
      </c>
      <c r="AK11" s="374">
        <v>60139</v>
      </c>
      <c r="AL11" s="375">
        <v>28456</v>
      </c>
      <c r="AM11" s="376">
        <v>18841</v>
      </c>
      <c r="AN11" s="376">
        <v>1139</v>
      </c>
      <c r="AO11" s="376">
        <v>12279</v>
      </c>
      <c r="AP11" s="374">
        <v>60715</v>
      </c>
      <c r="AQ11" s="375">
        <v>28939</v>
      </c>
      <c r="AR11" s="376">
        <v>19067</v>
      </c>
      <c r="AS11" s="376">
        <v>1329</v>
      </c>
      <c r="AT11" s="376">
        <v>12448</v>
      </c>
      <c r="AU11" s="374">
        <v>61783</v>
      </c>
      <c r="AV11" s="375">
        <v>27984</v>
      </c>
      <c r="AW11" s="376">
        <v>18831</v>
      </c>
      <c r="AX11" s="376">
        <v>1291</v>
      </c>
      <c r="AY11" s="376">
        <v>12695</v>
      </c>
      <c r="AZ11" s="374">
        <v>60801</v>
      </c>
      <c r="BA11" s="475">
        <v>28722</v>
      </c>
      <c r="BB11" s="476">
        <v>18810</v>
      </c>
      <c r="BC11" s="476">
        <v>1329</v>
      </c>
      <c r="BD11" s="476">
        <v>12022</v>
      </c>
      <c r="BE11" s="474">
        <v>60883</v>
      </c>
      <c r="BF11" s="375">
        <v>28813</v>
      </c>
      <c r="BG11" s="376">
        <v>18981</v>
      </c>
      <c r="BH11" s="376">
        <v>1315</v>
      </c>
      <c r="BI11" s="376">
        <v>12231</v>
      </c>
      <c r="BJ11" s="374">
        <v>61340</v>
      </c>
      <c r="BK11" s="468">
        <v>27907.75</v>
      </c>
      <c r="BL11" s="461">
        <v>19097.833333333332</v>
      </c>
      <c r="BM11" s="461">
        <v>1077.5833333333333</v>
      </c>
      <c r="BN11" s="461">
        <v>12876.75</v>
      </c>
      <c r="BO11" s="474">
        <v>60959.916666666664</v>
      </c>
    </row>
    <row r="12" spans="1:68" x14ac:dyDescent="0.2">
      <c r="A12" s="355"/>
      <c r="B12" s="382" t="s">
        <v>102</v>
      </c>
      <c r="C12" s="375">
        <v>59094</v>
      </c>
      <c r="D12" s="376">
        <v>40686</v>
      </c>
      <c r="E12" s="376">
        <v>3780</v>
      </c>
      <c r="F12" s="376">
        <v>33796</v>
      </c>
      <c r="G12" s="374">
        <v>137356</v>
      </c>
      <c r="H12" s="375">
        <v>63656</v>
      </c>
      <c r="I12" s="376">
        <v>40214</v>
      </c>
      <c r="J12" s="376">
        <v>3767</v>
      </c>
      <c r="K12" s="376">
        <v>24814</v>
      </c>
      <c r="L12" s="374">
        <v>132451</v>
      </c>
      <c r="M12" s="375">
        <v>63436</v>
      </c>
      <c r="N12" s="376">
        <v>40764</v>
      </c>
      <c r="O12" s="376">
        <v>3869</v>
      </c>
      <c r="P12" s="376">
        <v>26381</v>
      </c>
      <c r="Q12" s="374">
        <v>134450</v>
      </c>
      <c r="R12" s="375">
        <v>64086</v>
      </c>
      <c r="S12" s="376">
        <v>40031</v>
      </c>
      <c r="T12" s="376">
        <v>3630</v>
      </c>
      <c r="U12" s="376">
        <v>27898</v>
      </c>
      <c r="V12" s="374">
        <v>135645</v>
      </c>
      <c r="W12" s="375">
        <v>64607</v>
      </c>
      <c r="X12" s="376">
        <v>39887</v>
      </c>
      <c r="Y12" s="376">
        <v>3528</v>
      </c>
      <c r="Z12" s="376">
        <v>27919</v>
      </c>
      <c r="AA12" s="374">
        <v>135941</v>
      </c>
      <c r="AB12" s="375">
        <v>64907</v>
      </c>
      <c r="AC12" s="376">
        <v>39814</v>
      </c>
      <c r="AD12" s="376">
        <v>3568</v>
      </c>
      <c r="AE12" s="376">
        <v>28710</v>
      </c>
      <c r="AF12" s="374">
        <v>136999</v>
      </c>
      <c r="AG12" s="375">
        <v>64319</v>
      </c>
      <c r="AH12" s="376">
        <v>40028</v>
      </c>
      <c r="AI12" s="376">
        <v>3542</v>
      </c>
      <c r="AJ12" s="376">
        <v>27950</v>
      </c>
      <c r="AK12" s="374">
        <v>135839</v>
      </c>
      <c r="AL12" s="375">
        <v>64286</v>
      </c>
      <c r="AM12" s="376">
        <v>40743</v>
      </c>
      <c r="AN12" s="376">
        <v>3563</v>
      </c>
      <c r="AO12" s="376">
        <v>27586</v>
      </c>
      <c r="AP12" s="374">
        <v>136178</v>
      </c>
      <c r="AQ12" s="375">
        <v>64088</v>
      </c>
      <c r="AR12" s="376">
        <v>40210</v>
      </c>
      <c r="AS12" s="376">
        <v>3579</v>
      </c>
      <c r="AT12" s="376">
        <v>27124</v>
      </c>
      <c r="AU12" s="374">
        <v>135001</v>
      </c>
      <c r="AV12" s="375">
        <v>61642</v>
      </c>
      <c r="AW12" s="376">
        <v>40958</v>
      </c>
      <c r="AX12" s="376">
        <v>3596</v>
      </c>
      <c r="AY12" s="376">
        <v>27050</v>
      </c>
      <c r="AZ12" s="374">
        <v>133246</v>
      </c>
      <c r="BA12" s="475">
        <v>62070</v>
      </c>
      <c r="BB12" s="476">
        <v>40877</v>
      </c>
      <c r="BC12" s="476">
        <v>3697</v>
      </c>
      <c r="BD12" s="476">
        <v>26676</v>
      </c>
      <c r="BE12" s="474">
        <v>133320</v>
      </c>
      <c r="BF12" s="375">
        <v>62179</v>
      </c>
      <c r="BG12" s="376">
        <v>40739</v>
      </c>
      <c r="BH12" s="376">
        <v>3683</v>
      </c>
      <c r="BI12" s="376">
        <v>26712</v>
      </c>
      <c r="BJ12" s="374">
        <v>133313</v>
      </c>
      <c r="BK12" s="468">
        <v>63197.5</v>
      </c>
      <c r="BL12" s="461">
        <v>40412.583333333336</v>
      </c>
      <c r="BM12" s="461">
        <v>3650.1666666666665</v>
      </c>
      <c r="BN12" s="461">
        <v>27718</v>
      </c>
      <c r="BO12" s="474">
        <v>134978.25</v>
      </c>
    </row>
    <row r="13" spans="1:68" x14ac:dyDescent="0.2">
      <c r="A13" s="355"/>
      <c r="B13" s="382" t="s">
        <v>103</v>
      </c>
      <c r="C13" s="375">
        <v>60384</v>
      </c>
      <c r="D13" s="376">
        <v>67489</v>
      </c>
      <c r="E13" s="376">
        <v>208168</v>
      </c>
      <c r="F13" s="376">
        <v>88116</v>
      </c>
      <c r="G13" s="374">
        <v>424157</v>
      </c>
      <c r="H13" s="375">
        <v>67134</v>
      </c>
      <c r="I13" s="376">
        <v>67747</v>
      </c>
      <c r="J13" s="376">
        <v>208166</v>
      </c>
      <c r="K13" s="376">
        <v>62809</v>
      </c>
      <c r="L13" s="374">
        <v>405856</v>
      </c>
      <c r="M13" s="375">
        <v>63699</v>
      </c>
      <c r="N13" s="376">
        <v>68323</v>
      </c>
      <c r="O13" s="376">
        <v>209616</v>
      </c>
      <c r="P13" s="376">
        <v>68490</v>
      </c>
      <c r="Q13" s="374">
        <v>410128</v>
      </c>
      <c r="R13" s="375">
        <v>64367</v>
      </c>
      <c r="S13" s="376">
        <v>66385</v>
      </c>
      <c r="T13" s="376">
        <v>207148</v>
      </c>
      <c r="U13" s="376">
        <v>75470</v>
      </c>
      <c r="V13" s="374">
        <v>413370</v>
      </c>
      <c r="W13" s="375">
        <v>62398</v>
      </c>
      <c r="X13" s="376">
        <v>65177</v>
      </c>
      <c r="Y13" s="376">
        <v>202948</v>
      </c>
      <c r="Z13" s="376">
        <v>74646</v>
      </c>
      <c r="AA13" s="374">
        <v>405169</v>
      </c>
      <c r="AB13" s="375">
        <v>62806</v>
      </c>
      <c r="AC13" s="376">
        <v>67261</v>
      </c>
      <c r="AD13" s="376">
        <v>201965</v>
      </c>
      <c r="AE13" s="376">
        <v>79444</v>
      </c>
      <c r="AF13" s="374">
        <v>411476</v>
      </c>
      <c r="AG13" s="375">
        <v>62616</v>
      </c>
      <c r="AH13" s="376">
        <v>66586</v>
      </c>
      <c r="AI13" s="376">
        <v>204105</v>
      </c>
      <c r="AJ13" s="376">
        <v>78517</v>
      </c>
      <c r="AK13" s="374">
        <v>411824</v>
      </c>
      <c r="AL13" s="375">
        <v>62726</v>
      </c>
      <c r="AM13" s="376">
        <v>67433</v>
      </c>
      <c r="AN13" s="376">
        <v>207178</v>
      </c>
      <c r="AO13" s="376">
        <v>79710</v>
      </c>
      <c r="AP13" s="374">
        <v>417047</v>
      </c>
      <c r="AQ13" s="375">
        <v>62418</v>
      </c>
      <c r="AR13" s="376">
        <v>67810</v>
      </c>
      <c r="AS13" s="376">
        <v>206280</v>
      </c>
      <c r="AT13" s="376">
        <v>78969</v>
      </c>
      <c r="AU13" s="374">
        <v>415477</v>
      </c>
      <c r="AV13" s="375">
        <v>70291</v>
      </c>
      <c r="AW13" s="376">
        <v>67862</v>
      </c>
      <c r="AX13" s="376">
        <v>208228</v>
      </c>
      <c r="AY13" s="376">
        <v>78575</v>
      </c>
      <c r="AZ13" s="374">
        <v>424956</v>
      </c>
      <c r="BA13" s="475">
        <v>72532</v>
      </c>
      <c r="BB13" s="476">
        <v>70527</v>
      </c>
      <c r="BC13" s="476">
        <v>208570</v>
      </c>
      <c r="BD13" s="476">
        <v>80510</v>
      </c>
      <c r="BE13" s="474">
        <v>432139</v>
      </c>
      <c r="BF13" s="375">
        <v>73702</v>
      </c>
      <c r="BG13" s="376">
        <v>68606</v>
      </c>
      <c r="BH13" s="376">
        <v>209466</v>
      </c>
      <c r="BI13" s="376">
        <v>75063</v>
      </c>
      <c r="BJ13" s="374">
        <v>426837</v>
      </c>
      <c r="BK13" s="468">
        <v>65422.75</v>
      </c>
      <c r="BL13" s="461">
        <v>67600.5</v>
      </c>
      <c r="BM13" s="461">
        <v>206819.83333333334</v>
      </c>
      <c r="BN13" s="461">
        <v>76693.25</v>
      </c>
      <c r="BO13" s="474">
        <v>416536.33333333331</v>
      </c>
    </row>
    <row r="14" spans="1:68" x14ac:dyDescent="0.2">
      <c r="A14" s="355"/>
      <c r="B14" s="382" t="s">
        <v>104</v>
      </c>
      <c r="C14" s="375">
        <v>87113</v>
      </c>
      <c r="D14" s="376">
        <v>80875</v>
      </c>
      <c r="E14" s="376">
        <v>18975</v>
      </c>
      <c r="F14" s="376">
        <v>56846</v>
      </c>
      <c r="G14" s="374">
        <v>243809</v>
      </c>
      <c r="H14" s="375">
        <v>89958</v>
      </c>
      <c r="I14" s="376">
        <v>84784</v>
      </c>
      <c r="J14" s="376">
        <v>17799</v>
      </c>
      <c r="K14" s="376">
        <v>37120</v>
      </c>
      <c r="L14" s="374">
        <v>229661</v>
      </c>
      <c r="M14" s="375">
        <v>89683</v>
      </c>
      <c r="N14" s="376">
        <v>82573</v>
      </c>
      <c r="O14" s="376">
        <v>18074</v>
      </c>
      <c r="P14" s="376">
        <v>40254</v>
      </c>
      <c r="Q14" s="374">
        <v>230584</v>
      </c>
      <c r="R14" s="375">
        <v>86702</v>
      </c>
      <c r="S14" s="376">
        <v>79599</v>
      </c>
      <c r="T14" s="376">
        <v>16931</v>
      </c>
      <c r="U14" s="376">
        <v>47528</v>
      </c>
      <c r="V14" s="374">
        <v>230760</v>
      </c>
      <c r="W14" s="375">
        <v>81547</v>
      </c>
      <c r="X14" s="376">
        <v>71908</v>
      </c>
      <c r="Y14" s="376">
        <v>16344</v>
      </c>
      <c r="Z14" s="376">
        <v>45233</v>
      </c>
      <c r="AA14" s="374">
        <v>215032</v>
      </c>
      <c r="AB14" s="375">
        <v>80880</v>
      </c>
      <c r="AC14" s="376">
        <v>71333</v>
      </c>
      <c r="AD14" s="376">
        <v>16456</v>
      </c>
      <c r="AE14" s="376">
        <v>49015</v>
      </c>
      <c r="AF14" s="374">
        <v>217684</v>
      </c>
      <c r="AG14" s="375">
        <v>83023</v>
      </c>
      <c r="AH14" s="376">
        <v>71081</v>
      </c>
      <c r="AI14" s="376">
        <v>13339</v>
      </c>
      <c r="AJ14" s="376">
        <v>48442</v>
      </c>
      <c r="AK14" s="374">
        <v>215885</v>
      </c>
      <c r="AL14" s="375">
        <v>84220</v>
      </c>
      <c r="AM14" s="376">
        <v>72431</v>
      </c>
      <c r="AN14" s="376">
        <v>13291</v>
      </c>
      <c r="AO14" s="376">
        <v>50178</v>
      </c>
      <c r="AP14" s="374">
        <v>220120</v>
      </c>
      <c r="AQ14" s="375">
        <v>83200</v>
      </c>
      <c r="AR14" s="376">
        <v>71280</v>
      </c>
      <c r="AS14" s="376">
        <v>12926</v>
      </c>
      <c r="AT14" s="376">
        <v>46869</v>
      </c>
      <c r="AU14" s="374">
        <v>214275</v>
      </c>
      <c r="AV14" s="375">
        <v>83732</v>
      </c>
      <c r="AW14" s="376">
        <v>77438</v>
      </c>
      <c r="AX14" s="376">
        <v>13647</v>
      </c>
      <c r="AY14" s="376">
        <v>51170</v>
      </c>
      <c r="AZ14" s="374">
        <v>225987</v>
      </c>
      <c r="BA14" s="475">
        <v>91370</v>
      </c>
      <c r="BB14" s="476">
        <v>91813</v>
      </c>
      <c r="BC14" s="476">
        <v>13564</v>
      </c>
      <c r="BD14" s="476">
        <v>57539</v>
      </c>
      <c r="BE14" s="474">
        <v>254286</v>
      </c>
      <c r="BF14" s="375">
        <v>91392</v>
      </c>
      <c r="BG14" s="376">
        <v>90655</v>
      </c>
      <c r="BH14" s="376">
        <v>13515</v>
      </c>
      <c r="BI14" s="376">
        <v>47706</v>
      </c>
      <c r="BJ14" s="374">
        <v>243268</v>
      </c>
      <c r="BK14" s="468">
        <v>86068.333333333328</v>
      </c>
      <c r="BL14" s="461">
        <v>78814.166666666672</v>
      </c>
      <c r="BM14" s="461">
        <v>15405.083333333334</v>
      </c>
      <c r="BN14" s="461">
        <v>48158.333333333336</v>
      </c>
      <c r="BO14" s="474">
        <v>228445.91666666666</v>
      </c>
    </row>
    <row r="15" spans="1:68" x14ac:dyDescent="0.2">
      <c r="A15" s="355"/>
      <c r="B15" s="382" t="s">
        <v>105</v>
      </c>
      <c r="C15" s="375">
        <v>74945</v>
      </c>
      <c r="D15" s="376">
        <v>84399</v>
      </c>
      <c r="E15" s="376">
        <v>17032</v>
      </c>
      <c r="F15" s="376">
        <v>54780</v>
      </c>
      <c r="G15" s="374">
        <v>231156</v>
      </c>
      <c r="H15" s="375">
        <v>79559</v>
      </c>
      <c r="I15" s="376">
        <v>84832</v>
      </c>
      <c r="J15" s="376">
        <v>17983</v>
      </c>
      <c r="K15" s="376">
        <v>34113</v>
      </c>
      <c r="L15" s="374">
        <v>216487</v>
      </c>
      <c r="M15" s="375">
        <v>78684</v>
      </c>
      <c r="N15" s="376">
        <v>84723</v>
      </c>
      <c r="O15" s="376">
        <v>17771</v>
      </c>
      <c r="P15" s="376">
        <v>37217</v>
      </c>
      <c r="Q15" s="374">
        <v>218395</v>
      </c>
      <c r="R15" s="375">
        <v>76837</v>
      </c>
      <c r="S15" s="376">
        <v>84743</v>
      </c>
      <c r="T15" s="376">
        <v>16935</v>
      </c>
      <c r="U15" s="376">
        <v>46977</v>
      </c>
      <c r="V15" s="374">
        <v>225492</v>
      </c>
      <c r="W15" s="375">
        <v>74806</v>
      </c>
      <c r="X15" s="376">
        <v>81054</v>
      </c>
      <c r="Y15" s="376">
        <v>16432</v>
      </c>
      <c r="Z15" s="376">
        <v>45935</v>
      </c>
      <c r="AA15" s="374">
        <v>218227</v>
      </c>
      <c r="AB15" s="375">
        <v>73274</v>
      </c>
      <c r="AC15" s="376">
        <v>80625</v>
      </c>
      <c r="AD15" s="376">
        <v>16066</v>
      </c>
      <c r="AE15" s="376">
        <v>49798</v>
      </c>
      <c r="AF15" s="374">
        <v>219763</v>
      </c>
      <c r="AG15" s="375">
        <v>73062</v>
      </c>
      <c r="AH15" s="376">
        <v>80467</v>
      </c>
      <c r="AI15" s="376">
        <v>16200</v>
      </c>
      <c r="AJ15" s="376">
        <v>49633</v>
      </c>
      <c r="AK15" s="374">
        <v>219362</v>
      </c>
      <c r="AL15" s="375">
        <v>73990</v>
      </c>
      <c r="AM15" s="376">
        <v>81261</v>
      </c>
      <c r="AN15" s="376">
        <v>14698</v>
      </c>
      <c r="AO15" s="376">
        <v>50081</v>
      </c>
      <c r="AP15" s="374">
        <v>220030</v>
      </c>
      <c r="AQ15" s="375">
        <v>71903</v>
      </c>
      <c r="AR15" s="376">
        <v>81112</v>
      </c>
      <c r="AS15" s="376">
        <v>13494</v>
      </c>
      <c r="AT15" s="376">
        <v>46482</v>
      </c>
      <c r="AU15" s="374">
        <v>212991</v>
      </c>
      <c r="AV15" s="375">
        <v>75974</v>
      </c>
      <c r="AW15" s="376">
        <v>83453</v>
      </c>
      <c r="AX15" s="376">
        <v>13542</v>
      </c>
      <c r="AY15" s="376">
        <v>48941</v>
      </c>
      <c r="AZ15" s="374">
        <v>221910</v>
      </c>
      <c r="BA15" s="475">
        <v>93294</v>
      </c>
      <c r="BB15" s="476">
        <v>94770</v>
      </c>
      <c r="BC15" s="476">
        <v>16627</v>
      </c>
      <c r="BD15" s="476">
        <v>58658</v>
      </c>
      <c r="BE15" s="474">
        <v>263349</v>
      </c>
      <c r="BF15" s="375">
        <v>95095</v>
      </c>
      <c r="BG15" s="376">
        <v>93297</v>
      </c>
      <c r="BH15" s="376">
        <v>16847</v>
      </c>
      <c r="BI15" s="376">
        <v>48594</v>
      </c>
      <c r="BJ15" s="374">
        <v>253833</v>
      </c>
      <c r="BK15" s="468">
        <v>78451.916666666672</v>
      </c>
      <c r="BL15" s="461">
        <v>84561.333333333328</v>
      </c>
      <c r="BM15" s="461">
        <v>16135.583333333334</v>
      </c>
      <c r="BN15" s="461">
        <v>47600.75</v>
      </c>
      <c r="BO15" s="474">
        <v>226749.58333333334</v>
      </c>
    </row>
    <row r="16" spans="1:68" x14ac:dyDescent="0.2">
      <c r="A16" s="355"/>
      <c r="B16" s="382" t="s">
        <v>106</v>
      </c>
      <c r="C16" s="375">
        <v>216300</v>
      </c>
      <c r="D16" s="376">
        <v>124167</v>
      </c>
      <c r="E16" s="376">
        <v>29128</v>
      </c>
      <c r="F16" s="376">
        <v>89479</v>
      </c>
      <c r="G16" s="374">
        <v>459074</v>
      </c>
      <c r="H16" s="375">
        <v>219557</v>
      </c>
      <c r="I16" s="376">
        <v>119833</v>
      </c>
      <c r="J16" s="376">
        <v>29039</v>
      </c>
      <c r="K16" s="376">
        <v>56252</v>
      </c>
      <c r="L16" s="374">
        <v>424681</v>
      </c>
      <c r="M16" s="375">
        <v>217478</v>
      </c>
      <c r="N16" s="376">
        <v>121800</v>
      </c>
      <c r="O16" s="376">
        <v>28945</v>
      </c>
      <c r="P16" s="376">
        <v>61297</v>
      </c>
      <c r="Q16" s="374">
        <v>429520</v>
      </c>
      <c r="R16" s="375">
        <v>217133</v>
      </c>
      <c r="S16" s="376">
        <v>121482</v>
      </c>
      <c r="T16" s="376">
        <v>27971</v>
      </c>
      <c r="U16" s="376">
        <v>75880</v>
      </c>
      <c r="V16" s="374">
        <v>442466</v>
      </c>
      <c r="W16" s="375">
        <v>214114</v>
      </c>
      <c r="X16" s="376">
        <v>117042</v>
      </c>
      <c r="Y16" s="376">
        <v>27293</v>
      </c>
      <c r="Z16" s="376">
        <v>76953</v>
      </c>
      <c r="AA16" s="374">
        <v>435402</v>
      </c>
      <c r="AB16" s="375">
        <v>213689</v>
      </c>
      <c r="AC16" s="376">
        <v>118645</v>
      </c>
      <c r="AD16" s="376">
        <v>32710</v>
      </c>
      <c r="AE16" s="376">
        <v>82806</v>
      </c>
      <c r="AF16" s="374">
        <v>447850</v>
      </c>
      <c r="AG16" s="375">
        <v>213252</v>
      </c>
      <c r="AH16" s="376">
        <v>117193</v>
      </c>
      <c r="AI16" s="376">
        <v>32891</v>
      </c>
      <c r="AJ16" s="376">
        <v>66797</v>
      </c>
      <c r="AK16" s="374">
        <v>430133</v>
      </c>
      <c r="AL16" s="375">
        <v>215716</v>
      </c>
      <c r="AM16" s="376">
        <v>119493</v>
      </c>
      <c r="AN16" s="376">
        <v>32894</v>
      </c>
      <c r="AO16" s="376">
        <v>68222</v>
      </c>
      <c r="AP16" s="374">
        <v>436325</v>
      </c>
      <c r="AQ16" s="375">
        <v>212777</v>
      </c>
      <c r="AR16" s="376">
        <v>120016</v>
      </c>
      <c r="AS16" s="376">
        <v>32790</v>
      </c>
      <c r="AT16" s="376">
        <v>66640</v>
      </c>
      <c r="AU16" s="374">
        <v>432223</v>
      </c>
      <c r="AV16" s="375">
        <v>205964</v>
      </c>
      <c r="AW16" s="376">
        <v>121331</v>
      </c>
      <c r="AX16" s="376">
        <v>32641</v>
      </c>
      <c r="AY16" s="376">
        <v>64907</v>
      </c>
      <c r="AZ16" s="374">
        <v>424843</v>
      </c>
      <c r="BA16" s="475">
        <v>218082</v>
      </c>
      <c r="BB16" s="476">
        <v>123060</v>
      </c>
      <c r="BC16" s="476">
        <v>34207</v>
      </c>
      <c r="BD16" s="476">
        <v>66626</v>
      </c>
      <c r="BE16" s="474">
        <v>441975</v>
      </c>
      <c r="BF16" s="375">
        <v>223845</v>
      </c>
      <c r="BG16" s="376">
        <v>124396</v>
      </c>
      <c r="BH16" s="376">
        <v>34359</v>
      </c>
      <c r="BI16" s="376">
        <v>64826</v>
      </c>
      <c r="BJ16" s="374">
        <v>447426</v>
      </c>
      <c r="BK16" s="468">
        <v>215658.91666666666</v>
      </c>
      <c r="BL16" s="461">
        <v>120704.83333333333</v>
      </c>
      <c r="BM16" s="461">
        <v>31239</v>
      </c>
      <c r="BN16" s="461">
        <v>70057.083333333328</v>
      </c>
      <c r="BO16" s="474">
        <v>437659.83333333331</v>
      </c>
    </row>
    <row r="17" spans="1:67" x14ac:dyDescent="0.2">
      <c r="A17" s="355"/>
      <c r="B17" s="382" t="s">
        <v>107</v>
      </c>
      <c r="C17" s="375">
        <v>50422</v>
      </c>
      <c r="D17" s="376">
        <v>92461</v>
      </c>
      <c r="E17" s="376">
        <v>471</v>
      </c>
      <c r="F17" s="376">
        <v>49370</v>
      </c>
      <c r="G17" s="374">
        <v>192724</v>
      </c>
      <c r="H17" s="375">
        <v>51431</v>
      </c>
      <c r="I17" s="376">
        <v>90233</v>
      </c>
      <c r="J17" s="376">
        <v>868</v>
      </c>
      <c r="K17" s="376">
        <v>30605</v>
      </c>
      <c r="L17" s="374">
        <v>173137</v>
      </c>
      <c r="M17" s="375">
        <v>51281</v>
      </c>
      <c r="N17" s="376">
        <v>90445</v>
      </c>
      <c r="O17" s="376">
        <v>920</v>
      </c>
      <c r="P17" s="376">
        <v>31625</v>
      </c>
      <c r="Q17" s="374">
        <v>174271</v>
      </c>
      <c r="R17" s="375">
        <v>51032</v>
      </c>
      <c r="S17" s="376">
        <v>89469</v>
      </c>
      <c r="T17" s="376">
        <v>909</v>
      </c>
      <c r="U17" s="376">
        <v>42804</v>
      </c>
      <c r="V17" s="374">
        <v>184214</v>
      </c>
      <c r="W17" s="375">
        <v>49216</v>
      </c>
      <c r="X17" s="376">
        <v>89651</v>
      </c>
      <c r="Y17" s="376">
        <v>945</v>
      </c>
      <c r="Z17" s="376">
        <v>44534</v>
      </c>
      <c r="AA17" s="374">
        <v>184346</v>
      </c>
      <c r="AB17" s="375">
        <v>48499</v>
      </c>
      <c r="AC17" s="376">
        <v>90398</v>
      </c>
      <c r="AD17" s="376">
        <v>951</v>
      </c>
      <c r="AE17" s="376">
        <v>47471</v>
      </c>
      <c r="AF17" s="374">
        <v>187319</v>
      </c>
      <c r="AG17" s="375">
        <v>48661</v>
      </c>
      <c r="AH17" s="376">
        <v>90805</v>
      </c>
      <c r="AI17" s="376">
        <v>959</v>
      </c>
      <c r="AJ17" s="376">
        <v>42112</v>
      </c>
      <c r="AK17" s="374">
        <v>182537</v>
      </c>
      <c r="AL17" s="375">
        <v>48773</v>
      </c>
      <c r="AM17" s="376">
        <v>90464</v>
      </c>
      <c r="AN17" s="376">
        <v>984</v>
      </c>
      <c r="AO17" s="376">
        <v>45190</v>
      </c>
      <c r="AP17" s="374">
        <v>185411</v>
      </c>
      <c r="AQ17" s="375">
        <v>48575</v>
      </c>
      <c r="AR17" s="376">
        <v>92746</v>
      </c>
      <c r="AS17" s="376">
        <v>983</v>
      </c>
      <c r="AT17" s="376">
        <v>40133</v>
      </c>
      <c r="AU17" s="374">
        <v>182437</v>
      </c>
      <c r="AV17" s="375">
        <v>46215</v>
      </c>
      <c r="AW17" s="376">
        <v>90375</v>
      </c>
      <c r="AX17" s="376">
        <v>986</v>
      </c>
      <c r="AY17" s="376">
        <v>42535</v>
      </c>
      <c r="AZ17" s="374">
        <v>180111</v>
      </c>
      <c r="BA17" s="475">
        <v>49155</v>
      </c>
      <c r="BB17" s="476">
        <v>92815</v>
      </c>
      <c r="BC17" s="476">
        <v>1019</v>
      </c>
      <c r="BD17" s="476">
        <v>44007</v>
      </c>
      <c r="BE17" s="474">
        <v>186996</v>
      </c>
      <c r="BF17" s="375">
        <v>54033</v>
      </c>
      <c r="BG17" s="376">
        <v>94121</v>
      </c>
      <c r="BH17" s="376">
        <v>1018</v>
      </c>
      <c r="BI17" s="376">
        <v>40783</v>
      </c>
      <c r="BJ17" s="374">
        <v>189955</v>
      </c>
      <c r="BK17" s="468">
        <v>49774.416666666664</v>
      </c>
      <c r="BL17" s="461">
        <v>91165.25</v>
      </c>
      <c r="BM17" s="461">
        <v>917.75</v>
      </c>
      <c r="BN17" s="461">
        <v>41764.083333333336</v>
      </c>
      <c r="BO17" s="474">
        <v>183621.5</v>
      </c>
    </row>
    <row r="18" spans="1:67" x14ac:dyDescent="0.2">
      <c r="A18" s="355"/>
      <c r="B18" s="382" t="s">
        <v>108</v>
      </c>
      <c r="C18" s="375">
        <v>36926</v>
      </c>
      <c r="D18" s="376">
        <v>21648</v>
      </c>
      <c r="E18" s="376">
        <v>585</v>
      </c>
      <c r="F18" s="376">
        <v>19963</v>
      </c>
      <c r="G18" s="374">
        <v>79122</v>
      </c>
      <c r="H18" s="375">
        <v>36143</v>
      </c>
      <c r="I18" s="376">
        <v>21151</v>
      </c>
      <c r="J18" s="376">
        <v>577</v>
      </c>
      <c r="K18" s="376">
        <v>15971</v>
      </c>
      <c r="L18" s="374">
        <v>73842</v>
      </c>
      <c r="M18" s="375">
        <v>32318</v>
      </c>
      <c r="N18" s="376">
        <v>20368</v>
      </c>
      <c r="O18" s="376">
        <v>608</v>
      </c>
      <c r="P18" s="376">
        <v>17171</v>
      </c>
      <c r="Q18" s="374">
        <v>70465</v>
      </c>
      <c r="R18" s="375">
        <v>30970</v>
      </c>
      <c r="S18" s="376">
        <v>19712</v>
      </c>
      <c r="T18" s="376">
        <v>630</v>
      </c>
      <c r="U18" s="376">
        <v>18317</v>
      </c>
      <c r="V18" s="374">
        <v>69629</v>
      </c>
      <c r="W18" s="375">
        <v>31213</v>
      </c>
      <c r="X18" s="376">
        <v>19390</v>
      </c>
      <c r="Y18" s="376">
        <v>785</v>
      </c>
      <c r="Z18" s="376">
        <v>18905</v>
      </c>
      <c r="AA18" s="374">
        <v>70293</v>
      </c>
      <c r="AB18" s="375">
        <v>31059</v>
      </c>
      <c r="AC18" s="376">
        <v>20005</v>
      </c>
      <c r="AD18" s="376">
        <v>789</v>
      </c>
      <c r="AE18" s="376">
        <v>18750</v>
      </c>
      <c r="AF18" s="374">
        <v>70603</v>
      </c>
      <c r="AG18" s="375">
        <v>31395</v>
      </c>
      <c r="AH18" s="376">
        <v>20244</v>
      </c>
      <c r="AI18" s="376">
        <v>791</v>
      </c>
      <c r="AJ18" s="376">
        <v>14587</v>
      </c>
      <c r="AK18" s="374">
        <v>67017</v>
      </c>
      <c r="AL18" s="375">
        <v>31453</v>
      </c>
      <c r="AM18" s="376">
        <v>20373</v>
      </c>
      <c r="AN18" s="376">
        <v>666</v>
      </c>
      <c r="AO18" s="376">
        <v>18122</v>
      </c>
      <c r="AP18" s="374">
        <v>70614</v>
      </c>
      <c r="AQ18" s="375">
        <v>31282</v>
      </c>
      <c r="AR18" s="376">
        <v>20414</v>
      </c>
      <c r="AS18" s="376">
        <v>668</v>
      </c>
      <c r="AT18" s="376">
        <v>16756</v>
      </c>
      <c r="AU18" s="374">
        <v>69120</v>
      </c>
      <c r="AV18" s="375">
        <v>29605</v>
      </c>
      <c r="AW18" s="376">
        <v>20213</v>
      </c>
      <c r="AX18" s="376">
        <v>662</v>
      </c>
      <c r="AY18" s="376">
        <v>14187</v>
      </c>
      <c r="AZ18" s="374">
        <v>64667</v>
      </c>
      <c r="BA18" s="475">
        <v>30113</v>
      </c>
      <c r="BB18" s="476">
        <v>20778</v>
      </c>
      <c r="BC18" s="476">
        <v>660</v>
      </c>
      <c r="BD18" s="476">
        <v>13643</v>
      </c>
      <c r="BE18" s="474">
        <v>65194</v>
      </c>
      <c r="BF18" s="375">
        <v>37570</v>
      </c>
      <c r="BG18" s="376">
        <v>21625</v>
      </c>
      <c r="BH18" s="376">
        <v>675</v>
      </c>
      <c r="BI18" s="376">
        <v>13923</v>
      </c>
      <c r="BJ18" s="374">
        <v>73793</v>
      </c>
      <c r="BK18" s="468">
        <v>32503.916666666668</v>
      </c>
      <c r="BL18" s="461">
        <v>20493.416666666668</v>
      </c>
      <c r="BM18" s="461">
        <v>674.66666666666663</v>
      </c>
      <c r="BN18" s="461">
        <v>16691.25</v>
      </c>
      <c r="BO18" s="474">
        <v>70363.25</v>
      </c>
    </row>
    <row r="19" spans="1:67" x14ac:dyDescent="0.2">
      <c r="A19" s="355"/>
      <c r="B19" s="382" t="s">
        <v>109</v>
      </c>
      <c r="C19" s="375">
        <v>70795</v>
      </c>
      <c r="D19" s="376">
        <v>80432</v>
      </c>
      <c r="E19" s="376">
        <v>24851</v>
      </c>
      <c r="F19" s="376">
        <v>42398</v>
      </c>
      <c r="G19" s="374">
        <v>218476</v>
      </c>
      <c r="H19" s="375">
        <v>70634</v>
      </c>
      <c r="I19" s="376">
        <v>76479</v>
      </c>
      <c r="J19" s="376">
        <v>24533</v>
      </c>
      <c r="K19" s="376">
        <v>28371</v>
      </c>
      <c r="L19" s="374">
        <v>200017</v>
      </c>
      <c r="M19" s="375">
        <v>66962</v>
      </c>
      <c r="N19" s="376">
        <v>76450</v>
      </c>
      <c r="O19" s="376">
        <v>24517</v>
      </c>
      <c r="P19" s="376">
        <v>31097</v>
      </c>
      <c r="Q19" s="374">
        <v>199026</v>
      </c>
      <c r="R19" s="375">
        <v>63972</v>
      </c>
      <c r="S19" s="376">
        <v>74447</v>
      </c>
      <c r="T19" s="376">
        <v>22787</v>
      </c>
      <c r="U19" s="376">
        <v>38817</v>
      </c>
      <c r="V19" s="374">
        <v>200023</v>
      </c>
      <c r="W19" s="375">
        <v>62031</v>
      </c>
      <c r="X19" s="376">
        <v>73840</v>
      </c>
      <c r="Y19" s="376">
        <v>22926</v>
      </c>
      <c r="Z19" s="376">
        <v>39723</v>
      </c>
      <c r="AA19" s="374">
        <v>198520</v>
      </c>
      <c r="AB19" s="375">
        <v>61961</v>
      </c>
      <c r="AC19" s="376">
        <v>74292</v>
      </c>
      <c r="AD19" s="376">
        <v>23106</v>
      </c>
      <c r="AE19" s="376">
        <v>40264</v>
      </c>
      <c r="AF19" s="374">
        <v>199623</v>
      </c>
      <c r="AG19" s="375">
        <v>62151</v>
      </c>
      <c r="AH19" s="376">
        <v>74154</v>
      </c>
      <c r="AI19" s="376">
        <v>23445</v>
      </c>
      <c r="AJ19" s="376">
        <v>35914</v>
      </c>
      <c r="AK19" s="374">
        <v>195664</v>
      </c>
      <c r="AL19" s="375">
        <v>62141</v>
      </c>
      <c r="AM19" s="376">
        <v>74004</v>
      </c>
      <c r="AN19" s="376">
        <v>23270</v>
      </c>
      <c r="AO19" s="376">
        <v>39664</v>
      </c>
      <c r="AP19" s="374">
        <v>199079</v>
      </c>
      <c r="AQ19" s="375">
        <v>61918</v>
      </c>
      <c r="AR19" s="376">
        <v>75395</v>
      </c>
      <c r="AS19" s="376">
        <v>22690</v>
      </c>
      <c r="AT19" s="376">
        <v>37183</v>
      </c>
      <c r="AU19" s="374">
        <v>197186</v>
      </c>
      <c r="AV19" s="375">
        <v>67860</v>
      </c>
      <c r="AW19" s="376">
        <v>76940</v>
      </c>
      <c r="AX19" s="376">
        <v>22336</v>
      </c>
      <c r="AY19" s="376">
        <v>39208</v>
      </c>
      <c r="AZ19" s="374">
        <v>206344</v>
      </c>
      <c r="BA19" s="475">
        <v>70446</v>
      </c>
      <c r="BB19" s="476">
        <v>77075</v>
      </c>
      <c r="BC19" s="476">
        <v>22286</v>
      </c>
      <c r="BD19" s="476">
        <v>41920</v>
      </c>
      <c r="BE19" s="474">
        <v>211727</v>
      </c>
      <c r="BF19" s="375">
        <v>74382</v>
      </c>
      <c r="BG19" s="376">
        <v>79329</v>
      </c>
      <c r="BH19" s="376">
        <v>22377</v>
      </c>
      <c r="BI19" s="376">
        <v>37051</v>
      </c>
      <c r="BJ19" s="374">
        <v>213139</v>
      </c>
      <c r="BK19" s="468">
        <v>66271.083333333328</v>
      </c>
      <c r="BL19" s="461">
        <v>76069.75</v>
      </c>
      <c r="BM19" s="461">
        <v>23260.333333333332</v>
      </c>
      <c r="BN19" s="461">
        <v>37634.166666666664</v>
      </c>
      <c r="BO19" s="474">
        <v>203235.33333333334</v>
      </c>
    </row>
    <row r="20" spans="1:67" x14ac:dyDescent="0.2">
      <c r="A20" s="355"/>
      <c r="B20" s="382" t="s">
        <v>110</v>
      </c>
      <c r="C20" s="375">
        <v>6722</v>
      </c>
      <c r="D20" s="376">
        <v>9254</v>
      </c>
      <c r="E20" s="376">
        <v>241</v>
      </c>
      <c r="F20" s="376">
        <v>4183</v>
      </c>
      <c r="G20" s="374">
        <v>20400</v>
      </c>
      <c r="H20" s="375">
        <v>6820</v>
      </c>
      <c r="I20" s="376">
        <v>8863</v>
      </c>
      <c r="J20" s="376">
        <v>228</v>
      </c>
      <c r="K20" s="376">
        <v>3438</v>
      </c>
      <c r="L20" s="374">
        <v>19349</v>
      </c>
      <c r="M20" s="375">
        <v>6739</v>
      </c>
      <c r="N20" s="376">
        <v>8992</v>
      </c>
      <c r="O20" s="376">
        <v>224</v>
      </c>
      <c r="P20" s="376">
        <v>3593</v>
      </c>
      <c r="Q20" s="374">
        <v>19548</v>
      </c>
      <c r="R20" s="375">
        <v>6647</v>
      </c>
      <c r="S20" s="376">
        <v>8909</v>
      </c>
      <c r="T20" s="376">
        <v>217</v>
      </c>
      <c r="U20" s="376">
        <v>3714</v>
      </c>
      <c r="V20" s="374">
        <v>19487</v>
      </c>
      <c r="W20" s="375">
        <v>6712</v>
      </c>
      <c r="X20" s="376">
        <v>8845</v>
      </c>
      <c r="Y20" s="376">
        <v>209</v>
      </c>
      <c r="Z20" s="376">
        <v>3661</v>
      </c>
      <c r="AA20" s="374">
        <v>19427</v>
      </c>
      <c r="AB20" s="375">
        <v>6737</v>
      </c>
      <c r="AC20" s="376">
        <v>9031</v>
      </c>
      <c r="AD20" s="376">
        <v>131</v>
      </c>
      <c r="AE20" s="376">
        <v>3898</v>
      </c>
      <c r="AF20" s="374">
        <v>19797</v>
      </c>
      <c r="AG20" s="375">
        <v>6699</v>
      </c>
      <c r="AH20" s="376">
        <v>9002</v>
      </c>
      <c r="AI20" s="376">
        <v>127</v>
      </c>
      <c r="AJ20" s="376">
        <v>3970</v>
      </c>
      <c r="AK20" s="374">
        <v>19798</v>
      </c>
      <c r="AL20" s="375">
        <v>6841</v>
      </c>
      <c r="AM20" s="376">
        <v>9029</v>
      </c>
      <c r="AN20" s="376">
        <v>126</v>
      </c>
      <c r="AO20" s="376">
        <v>3964</v>
      </c>
      <c r="AP20" s="374">
        <v>19960</v>
      </c>
      <c r="AQ20" s="375">
        <v>6782</v>
      </c>
      <c r="AR20" s="376">
        <v>9056</v>
      </c>
      <c r="AS20" s="376">
        <v>81</v>
      </c>
      <c r="AT20" s="376">
        <v>4020</v>
      </c>
      <c r="AU20" s="374">
        <v>19939</v>
      </c>
      <c r="AV20" s="375">
        <v>6843</v>
      </c>
      <c r="AW20" s="376">
        <v>9188</v>
      </c>
      <c r="AX20" s="376">
        <v>79</v>
      </c>
      <c r="AY20" s="376">
        <v>4023</v>
      </c>
      <c r="AZ20" s="374">
        <v>20133</v>
      </c>
      <c r="BA20" s="475">
        <v>7043</v>
      </c>
      <c r="BB20" s="476">
        <v>9276</v>
      </c>
      <c r="BC20" s="476">
        <v>78</v>
      </c>
      <c r="BD20" s="476">
        <v>3943</v>
      </c>
      <c r="BE20" s="474">
        <v>20340</v>
      </c>
      <c r="BF20" s="375">
        <v>7068</v>
      </c>
      <c r="BG20" s="376">
        <v>9245</v>
      </c>
      <c r="BH20" s="376">
        <v>79</v>
      </c>
      <c r="BI20" s="376">
        <v>5411</v>
      </c>
      <c r="BJ20" s="374">
        <v>21803</v>
      </c>
      <c r="BK20" s="468">
        <v>6804.416666666667</v>
      </c>
      <c r="BL20" s="461">
        <v>9057.5</v>
      </c>
      <c r="BM20" s="461">
        <v>151.66666666666666</v>
      </c>
      <c r="BN20" s="461">
        <v>3984.8333333333335</v>
      </c>
      <c r="BO20" s="474">
        <v>19998.416666666668</v>
      </c>
    </row>
    <row r="21" spans="1:67" x14ac:dyDescent="0.2">
      <c r="A21" s="355"/>
      <c r="B21" s="382" t="s">
        <v>111</v>
      </c>
      <c r="C21" s="375">
        <v>8104</v>
      </c>
      <c r="D21" s="376">
        <v>11432</v>
      </c>
      <c r="E21" s="376">
        <v>11814</v>
      </c>
      <c r="F21" s="376">
        <v>11667</v>
      </c>
      <c r="G21" s="374">
        <v>43017</v>
      </c>
      <c r="H21" s="375">
        <v>8112</v>
      </c>
      <c r="I21" s="376">
        <v>11363</v>
      </c>
      <c r="J21" s="376">
        <v>12078</v>
      </c>
      <c r="K21" s="376">
        <v>8084</v>
      </c>
      <c r="L21" s="374">
        <v>39637</v>
      </c>
      <c r="M21" s="375">
        <v>8003</v>
      </c>
      <c r="N21" s="376">
        <v>11400</v>
      </c>
      <c r="O21" s="376">
        <v>12625</v>
      </c>
      <c r="P21" s="376">
        <v>8648</v>
      </c>
      <c r="Q21" s="374">
        <v>40676</v>
      </c>
      <c r="R21" s="375">
        <v>7812</v>
      </c>
      <c r="S21" s="376">
        <v>11175</v>
      </c>
      <c r="T21" s="376">
        <v>12918</v>
      </c>
      <c r="U21" s="376">
        <v>11485</v>
      </c>
      <c r="V21" s="374">
        <v>43390</v>
      </c>
      <c r="W21" s="375">
        <v>7633</v>
      </c>
      <c r="X21" s="376">
        <v>10855</v>
      </c>
      <c r="Y21" s="376">
        <v>12794</v>
      </c>
      <c r="Z21" s="376">
        <v>11674</v>
      </c>
      <c r="AA21" s="374">
        <v>42956</v>
      </c>
      <c r="AB21" s="375">
        <v>7521</v>
      </c>
      <c r="AC21" s="376">
        <v>10791</v>
      </c>
      <c r="AD21" s="376">
        <v>12622</v>
      </c>
      <c r="AE21" s="376">
        <v>12511</v>
      </c>
      <c r="AF21" s="374">
        <v>43445</v>
      </c>
      <c r="AG21" s="375">
        <v>7622</v>
      </c>
      <c r="AH21" s="376">
        <v>10969</v>
      </c>
      <c r="AI21" s="376">
        <v>12705</v>
      </c>
      <c r="AJ21" s="376">
        <v>10339</v>
      </c>
      <c r="AK21" s="374">
        <v>41635</v>
      </c>
      <c r="AL21" s="375">
        <v>7763</v>
      </c>
      <c r="AM21" s="376">
        <v>10965</v>
      </c>
      <c r="AN21" s="376">
        <v>12799</v>
      </c>
      <c r="AO21" s="376">
        <v>10633</v>
      </c>
      <c r="AP21" s="374">
        <v>42160</v>
      </c>
      <c r="AQ21" s="375">
        <v>7703</v>
      </c>
      <c r="AR21" s="376">
        <v>11130</v>
      </c>
      <c r="AS21" s="376">
        <v>12907</v>
      </c>
      <c r="AT21" s="376">
        <v>10071</v>
      </c>
      <c r="AU21" s="374">
        <v>41811</v>
      </c>
      <c r="AV21" s="375">
        <v>8349</v>
      </c>
      <c r="AW21" s="376">
        <v>11281</v>
      </c>
      <c r="AX21" s="376">
        <v>12613</v>
      </c>
      <c r="AY21" s="376">
        <v>11427</v>
      </c>
      <c r="AZ21" s="374">
        <v>43670</v>
      </c>
      <c r="BA21" s="475">
        <v>8495</v>
      </c>
      <c r="BB21" s="476">
        <v>11302</v>
      </c>
      <c r="BC21" s="476">
        <v>12682</v>
      </c>
      <c r="BD21" s="476">
        <v>11357</v>
      </c>
      <c r="BE21" s="474">
        <v>43836</v>
      </c>
      <c r="BF21" s="375">
        <v>8634</v>
      </c>
      <c r="BG21" s="376">
        <v>11326</v>
      </c>
      <c r="BH21" s="376">
        <v>12708</v>
      </c>
      <c r="BI21" s="376">
        <v>11538</v>
      </c>
      <c r="BJ21" s="374">
        <v>44206</v>
      </c>
      <c r="BK21" s="468">
        <v>7979.25</v>
      </c>
      <c r="BL21" s="461">
        <v>11165.75</v>
      </c>
      <c r="BM21" s="461">
        <v>12605.416666666666</v>
      </c>
      <c r="BN21" s="461">
        <v>10786.166666666666</v>
      </c>
      <c r="BO21" s="474">
        <v>42536.583333333336</v>
      </c>
    </row>
    <row r="22" spans="1:67" x14ac:dyDescent="0.2">
      <c r="A22" s="355"/>
      <c r="B22" s="382" t="s">
        <v>112</v>
      </c>
      <c r="C22" s="372">
        <v>1657007</v>
      </c>
      <c r="D22" s="373">
        <v>1259858</v>
      </c>
      <c r="E22" s="373">
        <v>233138</v>
      </c>
      <c r="F22" s="373">
        <v>381567</v>
      </c>
      <c r="G22" s="374">
        <v>3531570</v>
      </c>
      <c r="H22" s="372">
        <v>1680009</v>
      </c>
      <c r="I22" s="373">
        <v>1261299</v>
      </c>
      <c r="J22" s="373">
        <v>234608</v>
      </c>
      <c r="K22" s="373">
        <v>263285</v>
      </c>
      <c r="L22" s="374">
        <v>3439201</v>
      </c>
      <c r="M22" s="372">
        <v>1683762</v>
      </c>
      <c r="N22" s="373">
        <v>1273529</v>
      </c>
      <c r="O22" s="373">
        <v>234211</v>
      </c>
      <c r="P22" s="373">
        <v>302478</v>
      </c>
      <c r="Q22" s="374">
        <v>3493980</v>
      </c>
      <c r="R22" s="372">
        <v>1620650</v>
      </c>
      <c r="S22" s="373">
        <v>1284348</v>
      </c>
      <c r="T22" s="373">
        <v>227407</v>
      </c>
      <c r="U22" s="373">
        <v>340562</v>
      </c>
      <c r="V22" s="374">
        <v>3472967</v>
      </c>
      <c r="W22" s="372">
        <v>1619890</v>
      </c>
      <c r="X22" s="373">
        <v>1260821</v>
      </c>
      <c r="Y22" s="373">
        <v>225671</v>
      </c>
      <c r="Z22" s="373">
        <v>341382</v>
      </c>
      <c r="AA22" s="374">
        <v>3447764</v>
      </c>
      <c r="AB22" s="372">
        <v>1621330</v>
      </c>
      <c r="AC22" s="373">
        <v>1251669</v>
      </c>
      <c r="AD22" s="373">
        <v>223605</v>
      </c>
      <c r="AE22" s="373">
        <v>373112</v>
      </c>
      <c r="AF22" s="374">
        <v>3469716</v>
      </c>
      <c r="AG22" s="372">
        <v>1623514</v>
      </c>
      <c r="AH22" s="373">
        <v>1253429</v>
      </c>
      <c r="AI22" s="373">
        <v>224926</v>
      </c>
      <c r="AJ22" s="373">
        <v>332352</v>
      </c>
      <c r="AK22" s="374">
        <v>3434221</v>
      </c>
      <c r="AL22" s="372">
        <v>1622402</v>
      </c>
      <c r="AM22" s="373">
        <v>1263564</v>
      </c>
      <c r="AN22" s="373">
        <v>220619</v>
      </c>
      <c r="AO22" s="373">
        <v>344007</v>
      </c>
      <c r="AP22" s="374">
        <v>3450592</v>
      </c>
      <c r="AQ22" s="372">
        <v>1584845</v>
      </c>
      <c r="AR22" s="373">
        <v>1277008</v>
      </c>
      <c r="AS22" s="373">
        <v>253518</v>
      </c>
      <c r="AT22" s="373">
        <v>333483</v>
      </c>
      <c r="AU22" s="374">
        <v>3448854</v>
      </c>
      <c r="AV22" s="372">
        <v>1598370</v>
      </c>
      <c r="AW22" s="373">
        <v>1268033</v>
      </c>
      <c r="AX22" s="373">
        <v>252272</v>
      </c>
      <c r="AY22" s="373">
        <v>329765</v>
      </c>
      <c r="AZ22" s="374">
        <v>3448440</v>
      </c>
      <c r="BA22" s="472">
        <v>1639920</v>
      </c>
      <c r="BB22" s="473">
        <v>1281633</v>
      </c>
      <c r="BC22" s="473">
        <v>252630</v>
      </c>
      <c r="BD22" s="473">
        <v>333061</v>
      </c>
      <c r="BE22" s="474">
        <v>3507244</v>
      </c>
      <c r="BF22" s="372">
        <v>1672820</v>
      </c>
      <c r="BG22" s="373">
        <v>1270823</v>
      </c>
      <c r="BH22" s="373">
        <v>257071</v>
      </c>
      <c r="BI22" s="373">
        <v>318095</v>
      </c>
      <c r="BJ22" s="374">
        <v>3518809</v>
      </c>
      <c r="BK22" s="468">
        <v>1635376.5833333333</v>
      </c>
      <c r="BL22" s="461">
        <v>1267167.8333333333</v>
      </c>
      <c r="BM22" s="461">
        <v>236639.66666666666</v>
      </c>
      <c r="BN22" s="461">
        <v>332762.41666666669</v>
      </c>
      <c r="BO22" s="474">
        <v>3471946.5</v>
      </c>
    </row>
    <row r="23" spans="1:67" ht="15" x14ac:dyDescent="0.25">
      <c r="A23" s="355"/>
      <c r="B23" s="383" t="s">
        <v>20</v>
      </c>
      <c r="C23" s="377">
        <v>2419933</v>
      </c>
      <c r="D23" s="378">
        <v>1983322</v>
      </c>
      <c r="E23" s="378">
        <v>564491</v>
      </c>
      <c r="F23" s="378">
        <v>918924</v>
      </c>
      <c r="G23" s="374">
        <v>5886670</v>
      </c>
      <c r="H23" s="377">
        <v>2466065</v>
      </c>
      <c r="I23" s="378">
        <v>1977290</v>
      </c>
      <c r="J23" s="378">
        <v>566421</v>
      </c>
      <c r="K23" s="378">
        <v>634802</v>
      </c>
      <c r="L23" s="374">
        <v>5644578</v>
      </c>
      <c r="M23" s="377">
        <v>2454594</v>
      </c>
      <c r="N23" s="378">
        <v>1990973</v>
      </c>
      <c r="O23" s="378">
        <v>567660</v>
      </c>
      <c r="P23" s="378">
        <v>702068</v>
      </c>
      <c r="Q23" s="374">
        <v>5715295</v>
      </c>
      <c r="R23" s="377">
        <v>2384176</v>
      </c>
      <c r="S23" s="378">
        <v>1992342</v>
      </c>
      <c r="T23" s="378">
        <v>553719</v>
      </c>
      <c r="U23" s="378">
        <v>806751</v>
      </c>
      <c r="V23" s="374">
        <v>5736988</v>
      </c>
      <c r="W23" s="377">
        <v>2369160</v>
      </c>
      <c r="X23" s="378">
        <v>1948230</v>
      </c>
      <c r="Y23" s="378">
        <v>546007</v>
      </c>
      <c r="Z23" s="378">
        <v>805881</v>
      </c>
      <c r="AA23" s="374">
        <v>5669278</v>
      </c>
      <c r="AB23" s="377">
        <v>2368256</v>
      </c>
      <c r="AC23" s="378">
        <v>1943773</v>
      </c>
      <c r="AD23" s="378">
        <v>548300</v>
      </c>
      <c r="AE23" s="378">
        <v>864375</v>
      </c>
      <c r="AF23" s="374">
        <v>5724704</v>
      </c>
      <c r="AG23" s="377">
        <v>2372017</v>
      </c>
      <c r="AH23" s="378">
        <v>1944339</v>
      </c>
      <c r="AI23" s="378">
        <v>549408</v>
      </c>
      <c r="AJ23" s="378">
        <v>784274</v>
      </c>
      <c r="AK23" s="374">
        <v>5650038</v>
      </c>
      <c r="AL23" s="377">
        <v>2375394</v>
      </c>
      <c r="AM23" s="378">
        <v>1962568</v>
      </c>
      <c r="AN23" s="378">
        <v>546476</v>
      </c>
      <c r="AO23" s="378">
        <v>813376</v>
      </c>
      <c r="AP23" s="374">
        <v>5697814</v>
      </c>
      <c r="AQ23" s="377">
        <v>2331960</v>
      </c>
      <c r="AR23" s="378">
        <v>1980524</v>
      </c>
      <c r="AS23" s="378">
        <v>576637</v>
      </c>
      <c r="AT23" s="378">
        <v>782909</v>
      </c>
      <c r="AU23" s="374">
        <v>5672030</v>
      </c>
      <c r="AV23" s="377">
        <v>2352290</v>
      </c>
      <c r="AW23" s="378">
        <v>1981289</v>
      </c>
      <c r="AX23" s="378">
        <v>577275</v>
      </c>
      <c r="AY23" s="378">
        <v>788342</v>
      </c>
      <c r="AZ23" s="374">
        <v>5699196</v>
      </c>
      <c r="BA23" s="477">
        <v>2441823</v>
      </c>
      <c r="BB23" s="478">
        <v>2029312</v>
      </c>
      <c r="BC23" s="478">
        <v>582343</v>
      </c>
      <c r="BD23" s="478">
        <v>814513</v>
      </c>
      <c r="BE23" s="474">
        <v>5867991</v>
      </c>
      <c r="BF23" s="377">
        <v>2501094</v>
      </c>
      <c r="BG23" s="378">
        <v>2018727</v>
      </c>
      <c r="BH23" s="378">
        <v>587960</v>
      </c>
      <c r="BI23" s="378">
        <v>764632</v>
      </c>
      <c r="BJ23" s="374">
        <v>5872413</v>
      </c>
      <c r="BK23" s="466">
        <v>2403063.5</v>
      </c>
      <c r="BL23" s="464">
        <v>1979390.75</v>
      </c>
      <c r="BM23" s="464">
        <v>563891.41666666674</v>
      </c>
      <c r="BN23" s="464">
        <v>790070.58333333337</v>
      </c>
      <c r="BO23" s="474">
        <v>5736416.25</v>
      </c>
    </row>
    <row r="24" spans="1:67" x14ac:dyDescent="0.2">
      <c r="A24" s="355"/>
      <c r="B24" s="358" t="s">
        <v>118</v>
      </c>
      <c r="C24" s="355"/>
      <c r="D24" s="349"/>
      <c r="E24" s="349"/>
      <c r="F24" s="349"/>
      <c r="G24" s="349"/>
      <c r="H24" s="349"/>
      <c r="I24" s="349"/>
      <c r="J24" s="349"/>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BO24" s="332"/>
    </row>
    <row r="25" spans="1:67" x14ac:dyDescent="0.2">
      <c r="B25" s="53" t="s">
        <v>117</v>
      </c>
    </row>
    <row r="26" spans="1:67" x14ac:dyDescent="0.2">
      <c r="G26" s="332"/>
    </row>
  </sheetData>
  <mergeCells count="14">
    <mergeCell ref="B5:B7"/>
    <mergeCell ref="W5:AA6"/>
    <mergeCell ref="AB5:AF6"/>
    <mergeCell ref="AG5:AK6"/>
    <mergeCell ref="C5:G6"/>
    <mergeCell ref="H5:L6"/>
    <mergeCell ref="M5:Q6"/>
    <mergeCell ref="R5:V6"/>
    <mergeCell ref="BK5:BO6"/>
    <mergeCell ref="AL5:AP6"/>
    <mergeCell ref="AQ5:AU6"/>
    <mergeCell ref="AV5:AZ6"/>
    <mergeCell ref="BA5:BE6"/>
    <mergeCell ref="BF5:BJ6"/>
  </mergeCells>
  <hyperlinks>
    <hyperlink ref="BP2" location="Índice!A1" display="Volver"/>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3"/>
  <sheetViews>
    <sheetView showGridLines="0" topLeftCell="Y1" workbookViewId="0">
      <selection activeCell="AP2" sqref="AP2"/>
    </sheetView>
  </sheetViews>
  <sheetFormatPr baseColWidth="10" defaultRowHeight="12.75" x14ac:dyDescent="0.2"/>
  <cols>
    <col min="1" max="1" width="2.5703125" customWidth="1"/>
    <col min="2" max="2" width="31.5703125" style="412" customWidth="1"/>
  </cols>
  <sheetData>
    <row r="1" spans="1:42" ht="18" x14ac:dyDescent="0.2">
      <c r="A1" s="303"/>
      <c r="B1" s="379" t="s">
        <v>193</v>
      </c>
      <c r="C1" s="60"/>
      <c r="D1" s="21"/>
      <c r="E1" s="21"/>
      <c r="F1" s="21"/>
      <c r="G1" s="21"/>
      <c r="H1" s="22"/>
      <c r="I1" s="22"/>
      <c r="J1" s="22"/>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row>
    <row r="2" spans="1:42" ht="15.75" x14ac:dyDescent="0.2">
      <c r="A2" s="303"/>
      <c r="B2" s="379" t="s">
        <v>155</v>
      </c>
      <c r="C2" s="60"/>
      <c r="D2" s="21"/>
      <c r="E2" s="21"/>
      <c r="F2" s="21"/>
      <c r="G2" s="21"/>
      <c r="H2" s="22"/>
      <c r="I2" s="22"/>
      <c r="J2" s="22"/>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1404" t="s">
        <v>366</v>
      </c>
    </row>
    <row r="3" spans="1:42" ht="15.75" x14ac:dyDescent="0.25">
      <c r="A3" s="303"/>
      <c r="B3" s="380" t="s">
        <v>95</v>
      </c>
      <c r="C3" s="61"/>
      <c r="D3" s="27"/>
      <c r="E3" s="27"/>
      <c r="F3" s="27"/>
      <c r="G3" s="27"/>
      <c r="H3" s="22"/>
      <c r="I3" s="22"/>
      <c r="J3" s="22"/>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row>
    <row r="4" spans="1:42" x14ac:dyDescent="0.2">
      <c r="A4" s="87"/>
      <c r="B4" s="361"/>
      <c r="C4" s="82"/>
      <c r="D4" s="83"/>
      <c r="E4" s="84"/>
      <c r="F4" s="85"/>
      <c r="G4" s="85"/>
      <c r="H4" s="85"/>
      <c r="I4" s="85"/>
      <c r="J4" s="85"/>
      <c r="K4" s="95"/>
      <c r="L4" s="95"/>
      <c r="M4" s="86"/>
      <c r="N4" s="86"/>
      <c r="O4" s="86"/>
      <c r="P4" s="86"/>
      <c r="Q4" s="86"/>
      <c r="R4" s="86"/>
      <c r="S4" s="86"/>
      <c r="T4" s="86"/>
      <c r="U4" s="86"/>
      <c r="V4" s="86"/>
      <c r="W4" s="86"/>
      <c r="X4" s="86"/>
      <c r="Y4" s="86"/>
      <c r="Z4" s="86"/>
      <c r="AA4" s="86"/>
      <c r="AB4" s="86"/>
      <c r="AC4" s="86"/>
      <c r="AD4" s="86"/>
      <c r="AE4" s="86"/>
      <c r="AF4" s="86"/>
      <c r="AG4" s="86"/>
      <c r="AH4" s="86"/>
      <c r="AI4" s="87"/>
      <c r="AJ4" s="87"/>
      <c r="AK4" s="87"/>
      <c r="AL4" s="87"/>
      <c r="AM4" s="87"/>
      <c r="AN4" s="87"/>
      <c r="AO4" s="87"/>
    </row>
    <row r="5" spans="1:42" x14ac:dyDescent="0.2">
      <c r="A5" s="303"/>
      <c r="B5" s="537" t="s">
        <v>170</v>
      </c>
      <c r="C5" s="534" t="s">
        <v>49</v>
      </c>
      <c r="D5" s="535"/>
      <c r="E5" s="536"/>
      <c r="F5" s="534" t="s">
        <v>50</v>
      </c>
      <c r="G5" s="535"/>
      <c r="H5" s="536"/>
      <c r="I5" s="534" t="s">
        <v>51</v>
      </c>
      <c r="J5" s="535"/>
      <c r="K5" s="536"/>
      <c r="L5" s="534" t="s">
        <v>52</v>
      </c>
      <c r="M5" s="535"/>
      <c r="N5" s="536"/>
      <c r="O5" s="534" t="s">
        <v>53</v>
      </c>
      <c r="P5" s="535"/>
      <c r="Q5" s="536"/>
      <c r="R5" s="534" t="s">
        <v>54</v>
      </c>
      <c r="S5" s="535"/>
      <c r="T5" s="536"/>
      <c r="U5" s="534" t="s">
        <v>55</v>
      </c>
      <c r="V5" s="535"/>
      <c r="W5" s="536"/>
      <c r="X5" s="534" t="s">
        <v>56</v>
      </c>
      <c r="Y5" s="535"/>
      <c r="Z5" s="536"/>
      <c r="AA5" s="534" t="s">
        <v>57</v>
      </c>
      <c r="AB5" s="535"/>
      <c r="AC5" s="536"/>
      <c r="AD5" s="534" t="s">
        <v>58</v>
      </c>
      <c r="AE5" s="535"/>
      <c r="AF5" s="536"/>
      <c r="AG5" s="534" t="s">
        <v>59</v>
      </c>
      <c r="AH5" s="535"/>
      <c r="AI5" s="536"/>
      <c r="AJ5" s="534" t="s">
        <v>60</v>
      </c>
      <c r="AK5" s="535"/>
      <c r="AL5" s="536"/>
      <c r="AM5" s="534" t="s">
        <v>12</v>
      </c>
      <c r="AN5" s="535"/>
      <c r="AO5" s="536"/>
    </row>
    <row r="6" spans="1:42" x14ac:dyDescent="0.2">
      <c r="A6" s="302"/>
      <c r="B6" s="539"/>
      <c r="C6" s="113" t="s">
        <v>96</v>
      </c>
      <c r="D6" s="49" t="s">
        <v>97</v>
      </c>
      <c r="E6" s="114" t="s">
        <v>15</v>
      </c>
      <c r="F6" s="113" t="s">
        <v>96</v>
      </c>
      <c r="G6" s="49" t="s">
        <v>97</v>
      </c>
      <c r="H6" s="114" t="s">
        <v>15</v>
      </c>
      <c r="I6" s="113" t="s">
        <v>96</v>
      </c>
      <c r="J6" s="49" t="s">
        <v>97</v>
      </c>
      <c r="K6" s="114" t="s">
        <v>15</v>
      </c>
      <c r="L6" s="113" t="s">
        <v>96</v>
      </c>
      <c r="M6" s="49" t="s">
        <v>97</v>
      </c>
      <c r="N6" s="114" t="s">
        <v>15</v>
      </c>
      <c r="O6" s="113" t="s">
        <v>96</v>
      </c>
      <c r="P6" s="49" t="s">
        <v>97</v>
      </c>
      <c r="Q6" s="114" t="s">
        <v>15</v>
      </c>
      <c r="R6" s="113" t="s">
        <v>96</v>
      </c>
      <c r="S6" s="49" t="s">
        <v>97</v>
      </c>
      <c r="T6" s="114" t="s">
        <v>15</v>
      </c>
      <c r="U6" s="113" t="s">
        <v>96</v>
      </c>
      <c r="V6" s="49" t="s">
        <v>97</v>
      </c>
      <c r="W6" s="114" t="s">
        <v>15</v>
      </c>
      <c r="X6" s="113" t="s">
        <v>96</v>
      </c>
      <c r="Y6" s="49" t="s">
        <v>97</v>
      </c>
      <c r="Z6" s="114" t="s">
        <v>15</v>
      </c>
      <c r="AA6" s="113" t="s">
        <v>96</v>
      </c>
      <c r="AB6" s="49" t="s">
        <v>97</v>
      </c>
      <c r="AC6" s="114" t="s">
        <v>15</v>
      </c>
      <c r="AD6" s="113" t="s">
        <v>96</v>
      </c>
      <c r="AE6" s="49" t="s">
        <v>97</v>
      </c>
      <c r="AF6" s="114" t="s">
        <v>15</v>
      </c>
      <c r="AG6" s="113" t="s">
        <v>96</v>
      </c>
      <c r="AH6" s="49" t="s">
        <v>97</v>
      </c>
      <c r="AI6" s="114" t="s">
        <v>15</v>
      </c>
      <c r="AJ6" s="113" t="s">
        <v>96</v>
      </c>
      <c r="AK6" s="49" t="s">
        <v>97</v>
      </c>
      <c r="AL6" s="114" t="s">
        <v>15</v>
      </c>
      <c r="AM6" s="113" t="s">
        <v>96</v>
      </c>
      <c r="AN6" s="49" t="s">
        <v>97</v>
      </c>
      <c r="AO6" s="114" t="s">
        <v>15</v>
      </c>
    </row>
    <row r="7" spans="1:42" x14ac:dyDescent="0.2">
      <c r="A7" s="302"/>
      <c r="B7" s="381" t="s">
        <v>98</v>
      </c>
      <c r="C7" s="117">
        <v>14825</v>
      </c>
      <c r="D7" s="297">
        <v>12482</v>
      </c>
      <c r="E7" s="118">
        <v>27307</v>
      </c>
      <c r="F7" s="117">
        <v>14989</v>
      </c>
      <c r="G7" s="297">
        <v>12294</v>
      </c>
      <c r="H7" s="118">
        <v>27283</v>
      </c>
      <c r="I7" s="117">
        <v>15127</v>
      </c>
      <c r="J7" s="297">
        <v>12597</v>
      </c>
      <c r="K7" s="118">
        <v>27724</v>
      </c>
      <c r="L7" s="117">
        <v>15410</v>
      </c>
      <c r="M7" s="297">
        <v>12399</v>
      </c>
      <c r="N7" s="118">
        <v>27809</v>
      </c>
      <c r="O7" s="117">
        <v>15405</v>
      </c>
      <c r="P7" s="297">
        <v>12599</v>
      </c>
      <c r="Q7" s="118">
        <v>28004</v>
      </c>
      <c r="R7" s="117">
        <v>15315</v>
      </c>
      <c r="S7" s="297">
        <v>12610</v>
      </c>
      <c r="T7" s="118">
        <v>27925</v>
      </c>
      <c r="U7" s="117">
        <v>15530</v>
      </c>
      <c r="V7" s="297">
        <v>12517</v>
      </c>
      <c r="W7" s="118">
        <v>28047</v>
      </c>
      <c r="X7" s="117">
        <v>15656</v>
      </c>
      <c r="Y7" s="297">
        <v>12492</v>
      </c>
      <c r="Z7" s="118">
        <v>28148</v>
      </c>
      <c r="AA7" s="117">
        <v>15691</v>
      </c>
      <c r="AB7" s="297">
        <v>12606</v>
      </c>
      <c r="AC7" s="118">
        <v>28297</v>
      </c>
      <c r="AD7" s="117">
        <v>15372</v>
      </c>
      <c r="AE7" s="297">
        <v>12216</v>
      </c>
      <c r="AF7" s="118">
        <v>27588</v>
      </c>
      <c r="AG7" s="468">
        <v>15893</v>
      </c>
      <c r="AH7" s="461">
        <v>12136</v>
      </c>
      <c r="AI7" s="469">
        <v>28029</v>
      </c>
      <c r="AJ7" s="117">
        <v>15639</v>
      </c>
      <c r="AK7" s="297">
        <v>12082</v>
      </c>
      <c r="AL7" s="118">
        <v>27721</v>
      </c>
      <c r="AM7" s="117">
        <v>15404.333333333334</v>
      </c>
      <c r="AN7" s="297">
        <v>12419.166666666666</v>
      </c>
      <c r="AO7" s="118">
        <v>27823.5</v>
      </c>
    </row>
    <row r="8" spans="1:42" x14ac:dyDescent="0.2">
      <c r="A8" s="302"/>
      <c r="B8" s="382" t="s">
        <v>99</v>
      </c>
      <c r="C8" s="119">
        <v>29403</v>
      </c>
      <c r="D8" s="296">
        <v>16019</v>
      </c>
      <c r="E8" s="118">
        <v>45422</v>
      </c>
      <c r="F8" s="119">
        <v>29304</v>
      </c>
      <c r="G8" s="296">
        <v>15833</v>
      </c>
      <c r="H8" s="118">
        <v>45137</v>
      </c>
      <c r="I8" s="119">
        <v>29157</v>
      </c>
      <c r="J8" s="296">
        <v>16092</v>
      </c>
      <c r="K8" s="118">
        <v>45249</v>
      </c>
      <c r="L8" s="119">
        <v>29145</v>
      </c>
      <c r="M8" s="296">
        <v>16148</v>
      </c>
      <c r="N8" s="118">
        <v>45293</v>
      </c>
      <c r="O8" s="119">
        <v>29123</v>
      </c>
      <c r="P8" s="296">
        <v>16033</v>
      </c>
      <c r="Q8" s="118">
        <v>45156</v>
      </c>
      <c r="R8" s="119">
        <v>28981</v>
      </c>
      <c r="S8" s="296">
        <v>16153</v>
      </c>
      <c r="T8" s="118">
        <v>45134</v>
      </c>
      <c r="U8" s="119">
        <v>29451</v>
      </c>
      <c r="V8" s="296">
        <v>16393</v>
      </c>
      <c r="W8" s="118">
        <v>45844</v>
      </c>
      <c r="X8" s="119">
        <v>29817</v>
      </c>
      <c r="Y8" s="296">
        <v>16304</v>
      </c>
      <c r="Z8" s="118">
        <v>46121</v>
      </c>
      <c r="AA8" s="119">
        <v>30642</v>
      </c>
      <c r="AB8" s="296">
        <v>16399</v>
      </c>
      <c r="AC8" s="118">
        <v>47041</v>
      </c>
      <c r="AD8" s="119">
        <v>30821</v>
      </c>
      <c r="AE8" s="296">
        <v>16829</v>
      </c>
      <c r="AF8" s="118">
        <v>47650</v>
      </c>
      <c r="AG8" s="470">
        <v>31389</v>
      </c>
      <c r="AH8" s="460">
        <v>17052</v>
      </c>
      <c r="AI8" s="469">
        <v>48441</v>
      </c>
      <c r="AJ8" s="119">
        <v>31313</v>
      </c>
      <c r="AK8" s="296">
        <v>17077</v>
      </c>
      <c r="AL8" s="118">
        <v>48390</v>
      </c>
      <c r="AM8" s="117">
        <v>29878.833333333332</v>
      </c>
      <c r="AN8" s="297">
        <v>16361</v>
      </c>
      <c r="AO8" s="118">
        <v>46239.833333333336</v>
      </c>
    </row>
    <row r="9" spans="1:42" x14ac:dyDescent="0.2">
      <c r="A9" s="302"/>
      <c r="B9" s="382" t="s">
        <v>100</v>
      </c>
      <c r="C9" s="119">
        <v>67280</v>
      </c>
      <c r="D9" s="296">
        <v>30818</v>
      </c>
      <c r="E9" s="118">
        <v>98098</v>
      </c>
      <c r="F9" s="119">
        <v>68329</v>
      </c>
      <c r="G9" s="296">
        <v>31759</v>
      </c>
      <c r="H9" s="118">
        <v>100088</v>
      </c>
      <c r="I9" s="119">
        <v>68685</v>
      </c>
      <c r="J9" s="296">
        <v>32146</v>
      </c>
      <c r="K9" s="118">
        <v>100831</v>
      </c>
      <c r="L9" s="119">
        <v>69800</v>
      </c>
      <c r="M9" s="296">
        <v>32434</v>
      </c>
      <c r="N9" s="118">
        <v>102234</v>
      </c>
      <c r="O9" s="119">
        <v>69064</v>
      </c>
      <c r="P9" s="296">
        <v>31353</v>
      </c>
      <c r="Q9" s="118">
        <v>100417</v>
      </c>
      <c r="R9" s="119">
        <v>69121</v>
      </c>
      <c r="S9" s="296">
        <v>31496</v>
      </c>
      <c r="T9" s="118">
        <v>100617</v>
      </c>
      <c r="U9" s="119">
        <v>68965</v>
      </c>
      <c r="V9" s="296">
        <v>31495</v>
      </c>
      <c r="W9" s="118">
        <v>100460</v>
      </c>
      <c r="X9" s="119">
        <v>69853</v>
      </c>
      <c r="Y9" s="296">
        <v>31721</v>
      </c>
      <c r="Z9" s="118">
        <v>101574</v>
      </c>
      <c r="AA9" s="119">
        <v>71030</v>
      </c>
      <c r="AB9" s="296">
        <v>31834</v>
      </c>
      <c r="AC9" s="118">
        <v>102864</v>
      </c>
      <c r="AD9" s="119">
        <v>72473</v>
      </c>
      <c r="AE9" s="296">
        <v>32518</v>
      </c>
      <c r="AF9" s="118">
        <v>104991</v>
      </c>
      <c r="AG9" s="470">
        <v>72399</v>
      </c>
      <c r="AH9" s="460">
        <v>33282</v>
      </c>
      <c r="AI9" s="469">
        <v>105681</v>
      </c>
      <c r="AJ9" s="119">
        <v>73318</v>
      </c>
      <c r="AK9" s="296">
        <v>32563</v>
      </c>
      <c r="AL9" s="118">
        <v>105881</v>
      </c>
      <c r="AM9" s="117">
        <v>70026.416666666672</v>
      </c>
      <c r="AN9" s="297">
        <v>31951.583333333332</v>
      </c>
      <c r="AO9" s="118">
        <v>101978</v>
      </c>
    </row>
    <row r="10" spans="1:42" x14ac:dyDescent="0.2">
      <c r="A10" s="302"/>
      <c r="B10" s="382" t="s">
        <v>101</v>
      </c>
      <c r="C10" s="119">
        <v>32209</v>
      </c>
      <c r="D10" s="296">
        <v>16014</v>
      </c>
      <c r="E10" s="118">
        <v>48223</v>
      </c>
      <c r="F10" s="119">
        <v>31971</v>
      </c>
      <c r="G10" s="296">
        <v>15840</v>
      </c>
      <c r="H10" s="118">
        <v>47811</v>
      </c>
      <c r="I10" s="119">
        <v>31335</v>
      </c>
      <c r="J10" s="296">
        <v>15296</v>
      </c>
      <c r="K10" s="118">
        <v>46631</v>
      </c>
      <c r="L10" s="119">
        <v>31567</v>
      </c>
      <c r="M10" s="296">
        <v>15343</v>
      </c>
      <c r="N10" s="118">
        <v>46910</v>
      </c>
      <c r="O10" s="119">
        <v>31908</v>
      </c>
      <c r="P10" s="296">
        <v>15400</v>
      </c>
      <c r="Q10" s="118">
        <v>47308</v>
      </c>
      <c r="R10" s="119">
        <v>32520</v>
      </c>
      <c r="S10" s="296">
        <v>15637</v>
      </c>
      <c r="T10" s="118">
        <v>48157</v>
      </c>
      <c r="U10" s="119">
        <v>32401</v>
      </c>
      <c r="V10" s="296">
        <v>15710</v>
      </c>
      <c r="W10" s="118">
        <v>48111</v>
      </c>
      <c r="X10" s="119">
        <v>32638</v>
      </c>
      <c r="Y10" s="296">
        <v>15798</v>
      </c>
      <c r="Z10" s="118">
        <v>48436</v>
      </c>
      <c r="AA10" s="119">
        <v>33216</v>
      </c>
      <c r="AB10" s="296">
        <v>16119</v>
      </c>
      <c r="AC10" s="118">
        <v>49335</v>
      </c>
      <c r="AD10" s="119">
        <v>32487</v>
      </c>
      <c r="AE10" s="296">
        <v>15619</v>
      </c>
      <c r="AF10" s="118">
        <v>48106</v>
      </c>
      <c r="AG10" s="470">
        <v>32657</v>
      </c>
      <c r="AH10" s="460">
        <v>16204</v>
      </c>
      <c r="AI10" s="469">
        <v>48861</v>
      </c>
      <c r="AJ10" s="119">
        <v>32874</v>
      </c>
      <c r="AK10" s="296">
        <v>16235</v>
      </c>
      <c r="AL10" s="118">
        <v>49109</v>
      </c>
      <c r="AM10" s="117">
        <v>32315.25</v>
      </c>
      <c r="AN10" s="297">
        <v>15767.916666666666</v>
      </c>
      <c r="AO10" s="118">
        <v>48083.166666666664</v>
      </c>
    </row>
    <row r="11" spans="1:42" x14ac:dyDescent="0.2">
      <c r="A11" s="302"/>
      <c r="B11" s="382" t="s">
        <v>102</v>
      </c>
      <c r="C11" s="119">
        <v>65193</v>
      </c>
      <c r="D11" s="296">
        <v>38367</v>
      </c>
      <c r="E11" s="118">
        <v>103560</v>
      </c>
      <c r="F11" s="119">
        <v>66905</v>
      </c>
      <c r="G11" s="296">
        <v>40732</v>
      </c>
      <c r="H11" s="118">
        <v>107637</v>
      </c>
      <c r="I11" s="119">
        <v>67267</v>
      </c>
      <c r="J11" s="296">
        <v>40802</v>
      </c>
      <c r="K11" s="118">
        <v>108069</v>
      </c>
      <c r="L11" s="119">
        <v>67252</v>
      </c>
      <c r="M11" s="296">
        <v>40495</v>
      </c>
      <c r="N11" s="118">
        <v>107747</v>
      </c>
      <c r="O11" s="119">
        <v>67452</v>
      </c>
      <c r="P11" s="296">
        <v>40570</v>
      </c>
      <c r="Q11" s="118">
        <v>108022</v>
      </c>
      <c r="R11" s="119">
        <v>67613</v>
      </c>
      <c r="S11" s="296">
        <v>40676</v>
      </c>
      <c r="T11" s="118">
        <v>108289</v>
      </c>
      <c r="U11" s="119">
        <v>67383</v>
      </c>
      <c r="V11" s="296">
        <v>40506</v>
      </c>
      <c r="W11" s="118">
        <v>107889</v>
      </c>
      <c r="X11" s="119">
        <v>67819</v>
      </c>
      <c r="Y11" s="296">
        <v>40773</v>
      </c>
      <c r="Z11" s="118">
        <v>108592</v>
      </c>
      <c r="AA11" s="119">
        <v>66994</v>
      </c>
      <c r="AB11" s="296">
        <v>40883</v>
      </c>
      <c r="AC11" s="118">
        <v>107877</v>
      </c>
      <c r="AD11" s="119">
        <v>66430</v>
      </c>
      <c r="AE11" s="296">
        <v>39766</v>
      </c>
      <c r="AF11" s="118">
        <v>106196</v>
      </c>
      <c r="AG11" s="470">
        <v>64807</v>
      </c>
      <c r="AH11" s="460">
        <v>41837</v>
      </c>
      <c r="AI11" s="469">
        <v>106644</v>
      </c>
      <c r="AJ11" s="119">
        <v>64597</v>
      </c>
      <c r="AK11" s="296">
        <v>42004</v>
      </c>
      <c r="AL11" s="118">
        <v>106601</v>
      </c>
      <c r="AM11" s="117">
        <v>66642.666666666672</v>
      </c>
      <c r="AN11" s="297">
        <v>40617.583333333336</v>
      </c>
      <c r="AO11" s="118">
        <v>107260.25</v>
      </c>
    </row>
    <row r="12" spans="1:42" x14ac:dyDescent="0.2">
      <c r="A12" s="302"/>
      <c r="B12" s="382" t="s">
        <v>103</v>
      </c>
      <c r="C12" s="119">
        <v>212269</v>
      </c>
      <c r="D12" s="296">
        <v>123772</v>
      </c>
      <c r="E12" s="118">
        <v>336041</v>
      </c>
      <c r="F12" s="119">
        <v>217154</v>
      </c>
      <c r="G12" s="296">
        <v>125893</v>
      </c>
      <c r="H12" s="118">
        <v>343047</v>
      </c>
      <c r="I12" s="119">
        <v>214700</v>
      </c>
      <c r="J12" s="296">
        <v>126938</v>
      </c>
      <c r="K12" s="118">
        <v>341638</v>
      </c>
      <c r="L12" s="119">
        <v>213348</v>
      </c>
      <c r="M12" s="296">
        <v>124552</v>
      </c>
      <c r="N12" s="118">
        <v>337900</v>
      </c>
      <c r="O12" s="119">
        <v>210567</v>
      </c>
      <c r="P12" s="296">
        <v>119956</v>
      </c>
      <c r="Q12" s="118">
        <v>330523</v>
      </c>
      <c r="R12" s="119">
        <v>209844</v>
      </c>
      <c r="S12" s="296">
        <v>122188</v>
      </c>
      <c r="T12" s="118">
        <v>332032</v>
      </c>
      <c r="U12" s="119">
        <v>212736</v>
      </c>
      <c r="V12" s="296">
        <v>120571</v>
      </c>
      <c r="W12" s="118">
        <v>333307</v>
      </c>
      <c r="X12" s="119">
        <v>212272</v>
      </c>
      <c r="Y12" s="296">
        <v>125065</v>
      </c>
      <c r="Z12" s="118">
        <v>337337</v>
      </c>
      <c r="AA12" s="119">
        <v>213327</v>
      </c>
      <c r="AB12" s="296">
        <v>123181</v>
      </c>
      <c r="AC12" s="118">
        <v>336508</v>
      </c>
      <c r="AD12" s="119">
        <v>220767</v>
      </c>
      <c r="AE12" s="296">
        <v>125614</v>
      </c>
      <c r="AF12" s="118">
        <v>346381</v>
      </c>
      <c r="AG12" s="470">
        <v>222978</v>
      </c>
      <c r="AH12" s="460">
        <v>128651</v>
      </c>
      <c r="AI12" s="469">
        <v>351629</v>
      </c>
      <c r="AJ12" s="119">
        <v>222776</v>
      </c>
      <c r="AK12" s="296">
        <v>128998</v>
      </c>
      <c r="AL12" s="118">
        <v>351774</v>
      </c>
      <c r="AM12" s="117">
        <v>215228.16666666666</v>
      </c>
      <c r="AN12" s="297">
        <v>124614.91666666667</v>
      </c>
      <c r="AO12" s="118">
        <v>339843.08333333331</v>
      </c>
    </row>
    <row r="13" spans="1:42" x14ac:dyDescent="0.2">
      <c r="A13" s="302"/>
      <c r="B13" s="382" t="s">
        <v>104</v>
      </c>
      <c r="C13" s="119">
        <v>118737</v>
      </c>
      <c r="D13" s="296">
        <v>68226</v>
      </c>
      <c r="E13" s="118">
        <v>186963</v>
      </c>
      <c r="F13" s="119">
        <v>121439</v>
      </c>
      <c r="G13" s="296">
        <v>71102</v>
      </c>
      <c r="H13" s="118">
        <v>192541</v>
      </c>
      <c r="I13" s="119">
        <v>119742</v>
      </c>
      <c r="J13" s="296">
        <v>70588</v>
      </c>
      <c r="K13" s="118">
        <v>190330</v>
      </c>
      <c r="L13" s="119">
        <v>115413</v>
      </c>
      <c r="M13" s="296">
        <v>67819</v>
      </c>
      <c r="N13" s="118">
        <v>183232</v>
      </c>
      <c r="O13" s="119">
        <v>108469</v>
      </c>
      <c r="P13" s="296">
        <v>61330</v>
      </c>
      <c r="Q13" s="118">
        <v>169799</v>
      </c>
      <c r="R13" s="119">
        <v>108791</v>
      </c>
      <c r="S13" s="296">
        <v>59878</v>
      </c>
      <c r="T13" s="118">
        <v>168669</v>
      </c>
      <c r="U13" s="119">
        <v>109289</v>
      </c>
      <c r="V13" s="296">
        <v>58154</v>
      </c>
      <c r="W13" s="118">
        <v>167443</v>
      </c>
      <c r="X13" s="119">
        <v>110923</v>
      </c>
      <c r="Y13" s="296">
        <v>59019</v>
      </c>
      <c r="Z13" s="118">
        <v>169942</v>
      </c>
      <c r="AA13" s="119">
        <v>109283</v>
      </c>
      <c r="AB13" s="296">
        <v>58123</v>
      </c>
      <c r="AC13" s="118">
        <v>167406</v>
      </c>
      <c r="AD13" s="119">
        <v>112749</v>
      </c>
      <c r="AE13" s="296">
        <v>62068</v>
      </c>
      <c r="AF13" s="118">
        <v>174817</v>
      </c>
      <c r="AG13" s="470">
        <v>122055</v>
      </c>
      <c r="AH13" s="460">
        <v>74692</v>
      </c>
      <c r="AI13" s="469">
        <v>196747</v>
      </c>
      <c r="AJ13" s="119">
        <v>121462</v>
      </c>
      <c r="AK13" s="296">
        <v>74100</v>
      </c>
      <c r="AL13" s="118">
        <v>195562</v>
      </c>
      <c r="AM13" s="117">
        <v>114862.66666666667</v>
      </c>
      <c r="AN13" s="297">
        <v>65424.916666666664</v>
      </c>
      <c r="AO13" s="118">
        <v>180287.58333333334</v>
      </c>
    </row>
    <row r="14" spans="1:42" x14ac:dyDescent="0.2">
      <c r="A14" s="302"/>
      <c r="B14" s="382" t="s">
        <v>105</v>
      </c>
      <c r="C14" s="119">
        <v>110590</v>
      </c>
      <c r="D14" s="296">
        <v>65786</v>
      </c>
      <c r="E14" s="118">
        <v>176376</v>
      </c>
      <c r="F14" s="119">
        <v>114679</v>
      </c>
      <c r="G14" s="296">
        <v>67695</v>
      </c>
      <c r="H14" s="118">
        <v>182374</v>
      </c>
      <c r="I14" s="119">
        <v>114665</v>
      </c>
      <c r="J14" s="296">
        <v>66513</v>
      </c>
      <c r="K14" s="118">
        <v>181178</v>
      </c>
      <c r="L14" s="119">
        <v>112759</v>
      </c>
      <c r="M14" s="296">
        <v>65756</v>
      </c>
      <c r="N14" s="118">
        <v>178515</v>
      </c>
      <c r="O14" s="119">
        <v>108660</v>
      </c>
      <c r="P14" s="296">
        <v>63632</v>
      </c>
      <c r="Q14" s="118">
        <v>172292</v>
      </c>
      <c r="R14" s="119">
        <v>107626</v>
      </c>
      <c r="S14" s="296">
        <v>62339</v>
      </c>
      <c r="T14" s="118">
        <v>169965</v>
      </c>
      <c r="U14" s="119">
        <v>108247</v>
      </c>
      <c r="V14" s="296">
        <v>61482</v>
      </c>
      <c r="W14" s="118">
        <v>169729</v>
      </c>
      <c r="X14" s="119">
        <v>108813</v>
      </c>
      <c r="Y14" s="296">
        <v>61136</v>
      </c>
      <c r="Z14" s="118">
        <v>169949</v>
      </c>
      <c r="AA14" s="119">
        <v>107034</v>
      </c>
      <c r="AB14" s="296">
        <v>59475</v>
      </c>
      <c r="AC14" s="118">
        <v>166509</v>
      </c>
      <c r="AD14" s="119">
        <v>111203</v>
      </c>
      <c r="AE14" s="296">
        <v>61766</v>
      </c>
      <c r="AF14" s="118">
        <v>172969</v>
      </c>
      <c r="AG14" s="470">
        <v>127103</v>
      </c>
      <c r="AH14" s="460">
        <v>77588</v>
      </c>
      <c r="AI14" s="469">
        <v>204691</v>
      </c>
      <c r="AJ14" s="119">
        <v>126488</v>
      </c>
      <c r="AK14" s="296">
        <v>78751</v>
      </c>
      <c r="AL14" s="118">
        <v>205239</v>
      </c>
      <c r="AM14" s="117">
        <v>113155.58333333333</v>
      </c>
      <c r="AN14" s="297">
        <v>65993.25</v>
      </c>
      <c r="AO14" s="118">
        <v>179148.83333333334</v>
      </c>
    </row>
    <row r="15" spans="1:42" x14ac:dyDescent="0.2">
      <c r="A15" s="302"/>
      <c r="B15" s="382" t="s">
        <v>106</v>
      </c>
      <c r="C15" s="119">
        <v>231111</v>
      </c>
      <c r="D15" s="296">
        <v>138484</v>
      </c>
      <c r="E15" s="118">
        <v>369595</v>
      </c>
      <c r="F15" s="119">
        <v>232391</v>
      </c>
      <c r="G15" s="296">
        <v>136038</v>
      </c>
      <c r="H15" s="118">
        <v>368429</v>
      </c>
      <c r="I15" s="119">
        <v>233203</v>
      </c>
      <c r="J15" s="296">
        <v>135020</v>
      </c>
      <c r="K15" s="118">
        <v>368223</v>
      </c>
      <c r="L15" s="119">
        <v>232846</v>
      </c>
      <c r="M15" s="296">
        <v>133740</v>
      </c>
      <c r="N15" s="118">
        <v>366586</v>
      </c>
      <c r="O15" s="119">
        <v>226135</v>
      </c>
      <c r="P15" s="296">
        <v>132314</v>
      </c>
      <c r="Q15" s="118">
        <v>358449</v>
      </c>
      <c r="R15" s="119">
        <v>231818</v>
      </c>
      <c r="S15" s="296">
        <v>133226</v>
      </c>
      <c r="T15" s="118">
        <v>365044</v>
      </c>
      <c r="U15" s="119">
        <v>230999</v>
      </c>
      <c r="V15" s="296">
        <v>132337</v>
      </c>
      <c r="W15" s="118">
        <v>363336</v>
      </c>
      <c r="X15" s="119">
        <v>234878</v>
      </c>
      <c r="Y15" s="296">
        <v>133225</v>
      </c>
      <c r="Z15" s="118">
        <v>368103</v>
      </c>
      <c r="AA15" s="119">
        <v>232566</v>
      </c>
      <c r="AB15" s="296">
        <v>133017</v>
      </c>
      <c r="AC15" s="118">
        <v>365583</v>
      </c>
      <c r="AD15" s="119">
        <v>230484</v>
      </c>
      <c r="AE15" s="296">
        <v>129452</v>
      </c>
      <c r="AF15" s="118">
        <v>359936</v>
      </c>
      <c r="AG15" s="470">
        <v>239189</v>
      </c>
      <c r="AH15" s="460">
        <v>136160</v>
      </c>
      <c r="AI15" s="469">
        <v>375349</v>
      </c>
      <c r="AJ15" s="119">
        <v>241713</v>
      </c>
      <c r="AK15" s="296">
        <v>140887</v>
      </c>
      <c r="AL15" s="118">
        <v>382600</v>
      </c>
      <c r="AM15" s="117">
        <v>233111.08333333334</v>
      </c>
      <c r="AN15" s="297">
        <v>134491.66666666666</v>
      </c>
      <c r="AO15" s="118">
        <v>367602.75</v>
      </c>
    </row>
    <row r="16" spans="1:42" x14ac:dyDescent="0.2">
      <c r="A16" s="302"/>
      <c r="B16" s="382" t="s">
        <v>107</v>
      </c>
      <c r="C16" s="119">
        <v>94632</v>
      </c>
      <c r="D16" s="296">
        <v>48722</v>
      </c>
      <c r="E16" s="118">
        <v>143354</v>
      </c>
      <c r="F16" s="119">
        <v>94399</v>
      </c>
      <c r="G16" s="296">
        <v>48133</v>
      </c>
      <c r="H16" s="118">
        <v>142532</v>
      </c>
      <c r="I16" s="119">
        <v>94484</v>
      </c>
      <c r="J16" s="296">
        <v>48162</v>
      </c>
      <c r="K16" s="118">
        <v>142646</v>
      </c>
      <c r="L16" s="119">
        <v>92967</v>
      </c>
      <c r="M16" s="296">
        <v>48443</v>
      </c>
      <c r="N16" s="118">
        <v>141410</v>
      </c>
      <c r="O16" s="119">
        <v>92180</v>
      </c>
      <c r="P16" s="296">
        <v>47632</v>
      </c>
      <c r="Q16" s="118">
        <v>139812</v>
      </c>
      <c r="R16" s="119">
        <v>92189</v>
      </c>
      <c r="S16" s="296">
        <v>47659</v>
      </c>
      <c r="T16" s="118">
        <v>139848</v>
      </c>
      <c r="U16" s="119">
        <v>92456</v>
      </c>
      <c r="V16" s="296">
        <v>47969</v>
      </c>
      <c r="W16" s="118">
        <v>140425</v>
      </c>
      <c r="X16" s="119">
        <v>92523</v>
      </c>
      <c r="Y16" s="296">
        <v>47698</v>
      </c>
      <c r="Z16" s="118">
        <v>140221</v>
      </c>
      <c r="AA16" s="119">
        <v>93199</v>
      </c>
      <c r="AB16" s="296">
        <v>49105</v>
      </c>
      <c r="AC16" s="118">
        <v>142304</v>
      </c>
      <c r="AD16" s="119">
        <v>90239</v>
      </c>
      <c r="AE16" s="296">
        <v>47337</v>
      </c>
      <c r="AF16" s="118">
        <v>137576</v>
      </c>
      <c r="AG16" s="470">
        <v>92854</v>
      </c>
      <c r="AH16" s="460">
        <v>50135</v>
      </c>
      <c r="AI16" s="469">
        <v>142989</v>
      </c>
      <c r="AJ16" s="119">
        <v>95318</v>
      </c>
      <c r="AK16" s="296">
        <v>53854</v>
      </c>
      <c r="AL16" s="118">
        <v>149172</v>
      </c>
      <c r="AM16" s="117">
        <v>93120</v>
      </c>
      <c r="AN16" s="297">
        <v>48737.416666666664</v>
      </c>
      <c r="AO16" s="118">
        <v>141857.41666666666</v>
      </c>
    </row>
    <row r="17" spans="1:41" x14ac:dyDescent="0.2">
      <c r="A17" s="302"/>
      <c r="B17" s="382" t="s">
        <v>108</v>
      </c>
      <c r="C17" s="119">
        <v>37189</v>
      </c>
      <c r="D17" s="296">
        <v>21970</v>
      </c>
      <c r="E17" s="118">
        <v>59159</v>
      </c>
      <c r="F17" s="119">
        <v>36482</v>
      </c>
      <c r="G17" s="296">
        <v>21389</v>
      </c>
      <c r="H17" s="118">
        <v>57871</v>
      </c>
      <c r="I17" s="119">
        <v>34433</v>
      </c>
      <c r="J17" s="296">
        <v>18861</v>
      </c>
      <c r="K17" s="118">
        <v>53294</v>
      </c>
      <c r="L17" s="119">
        <v>33652</v>
      </c>
      <c r="M17" s="296">
        <v>17660</v>
      </c>
      <c r="N17" s="118">
        <v>51312</v>
      </c>
      <c r="O17" s="119">
        <v>33431</v>
      </c>
      <c r="P17" s="296">
        <v>17957</v>
      </c>
      <c r="Q17" s="118">
        <v>51388</v>
      </c>
      <c r="R17" s="119">
        <v>33578</v>
      </c>
      <c r="S17" s="296">
        <v>18275</v>
      </c>
      <c r="T17" s="118">
        <v>51853</v>
      </c>
      <c r="U17" s="119">
        <v>34069</v>
      </c>
      <c r="V17" s="296">
        <v>18361</v>
      </c>
      <c r="W17" s="118">
        <v>52430</v>
      </c>
      <c r="X17" s="119">
        <v>34138</v>
      </c>
      <c r="Y17" s="296">
        <v>18354</v>
      </c>
      <c r="Z17" s="118">
        <v>52492</v>
      </c>
      <c r="AA17" s="119">
        <v>34162</v>
      </c>
      <c r="AB17" s="296">
        <v>18202</v>
      </c>
      <c r="AC17" s="118">
        <v>52364</v>
      </c>
      <c r="AD17" s="119">
        <v>32973</v>
      </c>
      <c r="AE17" s="296">
        <v>17507</v>
      </c>
      <c r="AF17" s="118">
        <v>50480</v>
      </c>
      <c r="AG17" s="470">
        <v>33705</v>
      </c>
      <c r="AH17" s="460">
        <v>17846</v>
      </c>
      <c r="AI17" s="469">
        <v>51551</v>
      </c>
      <c r="AJ17" s="119">
        <v>37641</v>
      </c>
      <c r="AK17" s="296">
        <v>22229</v>
      </c>
      <c r="AL17" s="118">
        <v>59870</v>
      </c>
      <c r="AM17" s="117">
        <v>34621.083333333336</v>
      </c>
      <c r="AN17" s="297">
        <v>19050.916666666668</v>
      </c>
      <c r="AO17" s="118">
        <v>53672</v>
      </c>
    </row>
    <row r="18" spans="1:41" x14ac:dyDescent="0.2">
      <c r="A18" s="302"/>
      <c r="B18" s="382" t="s">
        <v>109</v>
      </c>
      <c r="C18" s="119">
        <v>113052</v>
      </c>
      <c r="D18" s="296">
        <v>63026</v>
      </c>
      <c r="E18" s="118">
        <v>176078</v>
      </c>
      <c r="F18" s="119">
        <v>110925</v>
      </c>
      <c r="G18" s="296">
        <v>60721</v>
      </c>
      <c r="H18" s="118">
        <v>171646</v>
      </c>
      <c r="I18" s="119">
        <v>108880</v>
      </c>
      <c r="J18" s="296">
        <v>59049</v>
      </c>
      <c r="K18" s="118">
        <v>167929</v>
      </c>
      <c r="L18" s="119">
        <v>105287</v>
      </c>
      <c r="M18" s="296">
        <v>55919</v>
      </c>
      <c r="N18" s="118">
        <v>161206</v>
      </c>
      <c r="O18" s="119">
        <v>103703</v>
      </c>
      <c r="P18" s="296">
        <v>55094</v>
      </c>
      <c r="Q18" s="118">
        <v>158797</v>
      </c>
      <c r="R18" s="119">
        <v>103724</v>
      </c>
      <c r="S18" s="296">
        <v>55635</v>
      </c>
      <c r="T18" s="118">
        <v>159359</v>
      </c>
      <c r="U18" s="119">
        <v>104144</v>
      </c>
      <c r="V18" s="296">
        <v>55606</v>
      </c>
      <c r="W18" s="118">
        <v>159750</v>
      </c>
      <c r="X18" s="119">
        <v>103892</v>
      </c>
      <c r="Y18" s="296">
        <v>55523</v>
      </c>
      <c r="Z18" s="118">
        <v>159415</v>
      </c>
      <c r="AA18" s="119">
        <v>104504</v>
      </c>
      <c r="AB18" s="296">
        <v>55499</v>
      </c>
      <c r="AC18" s="118">
        <v>160003</v>
      </c>
      <c r="AD18" s="119">
        <v>107687</v>
      </c>
      <c r="AE18" s="296">
        <v>59449</v>
      </c>
      <c r="AF18" s="118">
        <v>167136</v>
      </c>
      <c r="AG18" s="470">
        <v>109314</v>
      </c>
      <c r="AH18" s="460">
        <v>60493</v>
      </c>
      <c r="AI18" s="469">
        <v>169807</v>
      </c>
      <c r="AJ18" s="119">
        <v>112219</v>
      </c>
      <c r="AK18" s="296">
        <v>63869</v>
      </c>
      <c r="AL18" s="118">
        <v>176088</v>
      </c>
      <c r="AM18" s="117">
        <v>107277.58333333333</v>
      </c>
      <c r="AN18" s="297">
        <v>58323.583333333336</v>
      </c>
      <c r="AO18" s="118">
        <v>165601.16666666666</v>
      </c>
    </row>
    <row r="19" spans="1:41" x14ac:dyDescent="0.2">
      <c r="A19" s="302"/>
      <c r="B19" s="382" t="s">
        <v>110</v>
      </c>
      <c r="C19" s="119">
        <v>9482</v>
      </c>
      <c r="D19" s="296">
        <v>6735</v>
      </c>
      <c r="E19" s="118">
        <v>16217</v>
      </c>
      <c r="F19" s="119">
        <v>9357</v>
      </c>
      <c r="G19" s="296">
        <v>6554</v>
      </c>
      <c r="H19" s="118">
        <v>15911</v>
      </c>
      <c r="I19" s="119">
        <v>9305</v>
      </c>
      <c r="J19" s="296">
        <v>6650</v>
      </c>
      <c r="K19" s="118">
        <v>15955</v>
      </c>
      <c r="L19" s="119">
        <v>9170</v>
      </c>
      <c r="M19" s="296">
        <v>6603</v>
      </c>
      <c r="N19" s="118">
        <v>15773</v>
      </c>
      <c r="O19" s="119">
        <v>9105</v>
      </c>
      <c r="P19" s="296">
        <v>6661</v>
      </c>
      <c r="Q19" s="118">
        <v>15766</v>
      </c>
      <c r="R19" s="119">
        <v>9062</v>
      </c>
      <c r="S19" s="296">
        <v>6837</v>
      </c>
      <c r="T19" s="118">
        <v>15899</v>
      </c>
      <c r="U19" s="119">
        <v>8979</v>
      </c>
      <c r="V19" s="296">
        <v>6849</v>
      </c>
      <c r="W19" s="118">
        <v>15828</v>
      </c>
      <c r="X19" s="119">
        <v>9046</v>
      </c>
      <c r="Y19" s="296">
        <v>6950</v>
      </c>
      <c r="Z19" s="118">
        <v>15996</v>
      </c>
      <c r="AA19" s="119">
        <v>8985</v>
      </c>
      <c r="AB19" s="296">
        <v>6934</v>
      </c>
      <c r="AC19" s="118">
        <v>15919</v>
      </c>
      <c r="AD19" s="119">
        <v>9142</v>
      </c>
      <c r="AE19" s="296">
        <v>6968</v>
      </c>
      <c r="AF19" s="118">
        <v>16110</v>
      </c>
      <c r="AG19" s="470">
        <v>9231</v>
      </c>
      <c r="AH19" s="460">
        <v>7166</v>
      </c>
      <c r="AI19" s="469">
        <v>16397</v>
      </c>
      <c r="AJ19" s="119">
        <v>9114</v>
      </c>
      <c r="AK19" s="296">
        <v>7278</v>
      </c>
      <c r="AL19" s="118">
        <v>16392</v>
      </c>
      <c r="AM19" s="117">
        <v>9164.8333333333339</v>
      </c>
      <c r="AN19" s="297">
        <v>6848.75</v>
      </c>
      <c r="AO19" s="118">
        <v>16013.583333333334</v>
      </c>
    </row>
    <row r="20" spans="1:41" x14ac:dyDescent="0.2">
      <c r="A20" s="302"/>
      <c r="B20" s="382" t="s">
        <v>111</v>
      </c>
      <c r="C20" s="119">
        <v>19417</v>
      </c>
      <c r="D20" s="296">
        <v>11933</v>
      </c>
      <c r="E20" s="118">
        <v>31350</v>
      </c>
      <c r="F20" s="119">
        <v>19641</v>
      </c>
      <c r="G20" s="296">
        <v>11912</v>
      </c>
      <c r="H20" s="118">
        <v>31553</v>
      </c>
      <c r="I20" s="119">
        <v>19884</v>
      </c>
      <c r="J20" s="296">
        <v>12144</v>
      </c>
      <c r="K20" s="118">
        <v>32028</v>
      </c>
      <c r="L20" s="119">
        <v>19886</v>
      </c>
      <c r="M20" s="296">
        <v>12019</v>
      </c>
      <c r="N20" s="118">
        <v>31905</v>
      </c>
      <c r="O20" s="119">
        <v>19436</v>
      </c>
      <c r="P20" s="296">
        <v>11846</v>
      </c>
      <c r="Q20" s="118">
        <v>31282</v>
      </c>
      <c r="R20" s="119">
        <v>19050</v>
      </c>
      <c r="S20" s="296">
        <v>11884</v>
      </c>
      <c r="T20" s="118">
        <v>30934</v>
      </c>
      <c r="U20" s="119">
        <v>19384</v>
      </c>
      <c r="V20" s="296">
        <v>11912</v>
      </c>
      <c r="W20" s="118">
        <v>31296</v>
      </c>
      <c r="X20" s="119">
        <v>19270</v>
      </c>
      <c r="Y20" s="296">
        <v>12257</v>
      </c>
      <c r="Z20" s="118">
        <v>31527</v>
      </c>
      <c r="AA20" s="119">
        <v>19603</v>
      </c>
      <c r="AB20" s="296">
        <v>12137</v>
      </c>
      <c r="AC20" s="118">
        <v>31740</v>
      </c>
      <c r="AD20" s="119">
        <v>20099</v>
      </c>
      <c r="AE20" s="296">
        <v>12144</v>
      </c>
      <c r="AF20" s="118">
        <v>32243</v>
      </c>
      <c r="AG20" s="470">
        <v>20021</v>
      </c>
      <c r="AH20" s="460">
        <v>12458</v>
      </c>
      <c r="AI20" s="469">
        <v>32479</v>
      </c>
      <c r="AJ20" s="119">
        <v>20122</v>
      </c>
      <c r="AK20" s="296">
        <v>12546</v>
      </c>
      <c r="AL20" s="118">
        <v>32668</v>
      </c>
      <c r="AM20" s="117">
        <v>19651.083333333332</v>
      </c>
      <c r="AN20" s="297">
        <v>12099.333333333334</v>
      </c>
      <c r="AO20" s="118">
        <v>31750.416666666668</v>
      </c>
    </row>
    <row r="21" spans="1:41" x14ac:dyDescent="0.2">
      <c r="A21" s="302"/>
      <c r="B21" s="382" t="s">
        <v>112</v>
      </c>
      <c r="C21" s="119">
        <v>1917846</v>
      </c>
      <c r="D21" s="296">
        <v>1232157</v>
      </c>
      <c r="E21" s="118">
        <v>3150003</v>
      </c>
      <c r="F21" s="119">
        <v>1931188</v>
      </c>
      <c r="G21" s="296">
        <v>1244728</v>
      </c>
      <c r="H21" s="118">
        <v>3175916</v>
      </c>
      <c r="I21" s="119">
        <v>1945563</v>
      </c>
      <c r="J21" s="296">
        <v>1245939</v>
      </c>
      <c r="K21" s="118">
        <v>3191502</v>
      </c>
      <c r="L21" s="119">
        <v>1914191</v>
      </c>
      <c r="M21" s="296">
        <v>1218214</v>
      </c>
      <c r="N21" s="118">
        <v>3132405</v>
      </c>
      <c r="O21" s="119">
        <v>1900194</v>
      </c>
      <c r="P21" s="296">
        <v>1206188</v>
      </c>
      <c r="Q21" s="118">
        <v>3106382</v>
      </c>
      <c r="R21" s="119">
        <v>1891870</v>
      </c>
      <c r="S21" s="296">
        <v>1204734</v>
      </c>
      <c r="T21" s="118">
        <v>3096604</v>
      </c>
      <c r="U21" s="119">
        <v>1896256</v>
      </c>
      <c r="V21" s="296">
        <v>1205613</v>
      </c>
      <c r="W21" s="118">
        <v>3101869</v>
      </c>
      <c r="X21" s="119">
        <v>1900356</v>
      </c>
      <c r="Y21" s="296">
        <v>1206229</v>
      </c>
      <c r="Z21" s="118">
        <v>3106585</v>
      </c>
      <c r="AA21" s="119">
        <v>1900185</v>
      </c>
      <c r="AB21" s="296">
        <v>1215186</v>
      </c>
      <c r="AC21" s="118">
        <v>3115371</v>
      </c>
      <c r="AD21" s="119">
        <v>1909715</v>
      </c>
      <c r="AE21" s="296">
        <v>1208960</v>
      </c>
      <c r="AF21" s="118">
        <v>3118675</v>
      </c>
      <c r="AG21" s="470">
        <v>1919049</v>
      </c>
      <c r="AH21" s="460">
        <v>1255134</v>
      </c>
      <c r="AI21" s="469">
        <v>3174183</v>
      </c>
      <c r="AJ21" s="119">
        <v>1923480</v>
      </c>
      <c r="AK21" s="296">
        <v>1277234</v>
      </c>
      <c r="AL21" s="118">
        <v>3200714</v>
      </c>
      <c r="AM21" s="117">
        <v>1912491.0833333333</v>
      </c>
      <c r="AN21" s="297">
        <v>1226693</v>
      </c>
      <c r="AO21" s="118">
        <v>3139184.0833333335</v>
      </c>
    </row>
    <row r="22" spans="1:41" x14ac:dyDescent="0.2">
      <c r="A22" s="302"/>
      <c r="B22" s="383" t="s">
        <v>20</v>
      </c>
      <c r="C22" s="317">
        <v>3073235</v>
      </c>
      <c r="D22" s="327">
        <v>1894511</v>
      </c>
      <c r="E22" s="118">
        <v>4967746</v>
      </c>
      <c r="F22" s="317">
        <v>3099153</v>
      </c>
      <c r="G22" s="327">
        <v>1910623</v>
      </c>
      <c r="H22" s="118">
        <v>5009776</v>
      </c>
      <c r="I22" s="317">
        <v>3106430</v>
      </c>
      <c r="J22" s="327">
        <v>1906797</v>
      </c>
      <c r="K22" s="118">
        <v>5013227</v>
      </c>
      <c r="L22" s="317">
        <v>3062693</v>
      </c>
      <c r="M22" s="327">
        <v>1867544</v>
      </c>
      <c r="N22" s="118">
        <v>4930237</v>
      </c>
      <c r="O22" s="317">
        <v>3024832</v>
      </c>
      <c r="P22" s="327">
        <v>1838565</v>
      </c>
      <c r="Q22" s="118">
        <v>4863397</v>
      </c>
      <c r="R22" s="317">
        <v>3021102</v>
      </c>
      <c r="S22" s="327">
        <v>1839227</v>
      </c>
      <c r="T22" s="118">
        <v>4860329</v>
      </c>
      <c r="U22" s="317">
        <v>3030289</v>
      </c>
      <c r="V22" s="327">
        <v>1835475</v>
      </c>
      <c r="W22" s="118">
        <v>4865764</v>
      </c>
      <c r="X22" s="317">
        <v>3041894</v>
      </c>
      <c r="Y22" s="327">
        <v>1842544</v>
      </c>
      <c r="Z22" s="118">
        <v>4884438</v>
      </c>
      <c r="AA22" s="317">
        <v>3040421</v>
      </c>
      <c r="AB22" s="327">
        <v>1848700</v>
      </c>
      <c r="AC22" s="118">
        <v>4889121</v>
      </c>
      <c r="AD22" s="317">
        <v>3062641</v>
      </c>
      <c r="AE22" s="327">
        <v>1848213</v>
      </c>
      <c r="AF22" s="118">
        <v>4910854</v>
      </c>
      <c r="AG22" s="508">
        <v>3112644</v>
      </c>
      <c r="AH22" s="509">
        <v>1940834</v>
      </c>
      <c r="AI22" s="469">
        <v>5053478</v>
      </c>
      <c r="AJ22" s="317">
        <v>3128074</v>
      </c>
      <c r="AK22" s="327">
        <v>1979707</v>
      </c>
      <c r="AL22" s="118">
        <v>5107781</v>
      </c>
      <c r="AM22" s="317">
        <v>3066950.6666666665</v>
      </c>
      <c r="AN22" s="327">
        <v>1879395</v>
      </c>
      <c r="AO22" s="118">
        <v>4946345.666666667</v>
      </c>
    </row>
    <row r="23" spans="1:41" x14ac:dyDescent="0.2">
      <c r="A23" s="302"/>
      <c r="B23" s="358" t="s">
        <v>118</v>
      </c>
      <c r="C23" s="64"/>
      <c r="D23" s="97"/>
      <c r="E23" s="97"/>
      <c r="F23" s="97"/>
      <c r="G23" s="97"/>
      <c r="H23" s="97"/>
      <c r="I23" s="97"/>
      <c r="J23" s="97"/>
      <c r="K23" s="302"/>
      <c r="L23" s="97"/>
      <c r="M23" s="302"/>
      <c r="N23" s="97"/>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row>
    <row r="24" spans="1:41" ht="15.75" x14ac:dyDescent="0.2">
      <c r="A24" s="302"/>
      <c r="B24" s="379"/>
      <c r="C24" s="302"/>
      <c r="D24" s="97"/>
      <c r="E24" s="97"/>
      <c r="F24" s="97"/>
      <c r="G24" s="97"/>
      <c r="H24" s="97"/>
      <c r="I24" s="97"/>
      <c r="J24" s="97"/>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row>
    <row r="25" spans="1:41" ht="18" x14ac:dyDescent="0.2">
      <c r="A25" s="355"/>
      <c r="B25" s="379" t="s">
        <v>194</v>
      </c>
      <c r="C25" s="355"/>
      <c r="D25" s="349"/>
      <c r="E25" s="349"/>
      <c r="F25" s="349"/>
      <c r="G25" s="349"/>
      <c r="H25" s="349"/>
      <c r="I25" s="349"/>
      <c r="J25" s="349"/>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5"/>
      <c r="AK25" s="355"/>
      <c r="AL25" s="355"/>
      <c r="AM25" s="355"/>
      <c r="AN25" s="355"/>
      <c r="AO25" s="355"/>
    </row>
    <row r="26" spans="1:41" ht="18" x14ac:dyDescent="0.2">
      <c r="A26" s="302"/>
      <c r="B26" s="314" t="s">
        <v>195</v>
      </c>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318"/>
    </row>
    <row r="27" spans="1:41" ht="15.75" x14ac:dyDescent="0.25">
      <c r="A27" s="302"/>
      <c r="B27" s="380" t="s">
        <v>95</v>
      </c>
      <c r="C27" s="302"/>
      <c r="D27" s="97"/>
      <c r="E27" s="97"/>
      <c r="F27" s="97"/>
      <c r="G27" s="97"/>
      <c r="H27" s="97"/>
      <c r="I27" s="97"/>
      <c r="J27" s="97"/>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row>
    <row r="28" spans="1:41" ht="15.75" x14ac:dyDescent="0.2">
      <c r="A28" s="302"/>
      <c r="B28" s="379"/>
      <c r="C28" s="302"/>
      <c r="D28" s="97"/>
      <c r="E28" s="97"/>
      <c r="F28" s="97"/>
      <c r="G28" s="97"/>
      <c r="H28" s="97"/>
      <c r="I28" s="97"/>
      <c r="J28" s="97"/>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row>
    <row r="29" spans="1:41" x14ac:dyDescent="0.2">
      <c r="A29" s="302"/>
      <c r="B29" s="537" t="s">
        <v>170</v>
      </c>
      <c r="C29" s="534" t="s">
        <v>49</v>
      </c>
      <c r="D29" s="535"/>
      <c r="E29" s="536"/>
      <c r="F29" s="534" t="s">
        <v>50</v>
      </c>
      <c r="G29" s="535"/>
      <c r="H29" s="536"/>
      <c r="I29" s="534" t="s">
        <v>51</v>
      </c>
      <c r="J29" s="535"/>
      <c r="K29" s="536"/>
      <c r="L29" s="534" t="s">
        <v>52</v>
      </c>
      <c r="M29" s="535"/>
      <c r="N29" s="536"/>
      <c r="O29" s="534" t="s">
        <v>53</v>
      </c>
      <c r="P29" s="535"/>
      <c r="Q29" s="536"/>
      <c r="R29" s="534" t="s">
        <v>54</v>
      </c>
      <c r="S29" s="535"/>
      <c r="T29" s="536"/>
      <c r="U29" s="534" t="s">
        <v>55</v>
      </c>
      <c r="V29" s="535"/>
      <c r="W29" s="536"/>
      <c r="X29" s="534" t="s">
        <v>56</v>
      </c>
      <c r="Y29" s="535"/>
      <c r="Z29" s="536"/>
      <c r="AA29" s="534" t="s">
        <v>57</v>
      </c>
      <c r="AB29" s="535"/>
      <c r="AC29" s="536"/>
      <c r="AD29" s="534" t="s">
        <v>58</v>
      </c>
      <c r="AE29" s="535"/>
      <c r="AF29" s="536"/>
      <c r="AG29" s="534" t="s">
        <v>59</v>
      </c>
      <c r="AH29" s="535"/>
      <c r="AI29" s="536"/>
      <c r="AJ29" s="534" t="s">
        <v>60</v>
      </c>
      <c r="AK29" s="535"/>
      <c r="AL29" s="536"/>
      <c r="AM29" s="534" t="s">
        <v>12</v>
      </c>
      <c r="AN29" s="535"/>
      <c r="AO29" s="536"/>
    </row>
    <row r="30" spans="1:41" x14ac:dyDescent="0.2">
      <c r="A30" s="302"/>
      <c r="B30" s="539"/>
      <c r="C30" s="113" t="s">
        <v>96</v>
      </c>
      <c r="D30" s="49" t="s">
        <v>97</v>
      </c>
      <c r="E30" s="114" t="s">
        <v>15</v>
      </c>
      <c r="F30" s="113" t="s">
        <v>96</v>
      </c>
      <c r="G30" s="49" t="s">
        <v>97</v>
      </c>
      <c r="H30" s="114" t="s">
        <v>15</v>
      </c>
      <c r="I30" s="113" t="s">
        <v>96</v>
      </c>
      <c r="J30" s="49" t="s">
        <v>97</v>
      </c>
      <c r="K30" s="114" t="s">
        <v>15</v>
      </c>
      <c r="L30" s="113" t="s">
        <v>96</v>
      </c>
      <c r="M30" s="49" t="s">
        <v>97</v>
      </c>
      <c r="N30" s="114" t="s">
        <v>15</v>
      </c>
      <c r="O30" s="113" t="s">
        <v>96</v>
      </c>
      <c r="P30" s="49" t="s">
        <v>97</v>
      </c>
      <c r="Q30" s="114" t="s">
        <v>15</v>
      </c>
      <c r="R30" s="113" t="s">
        <v>96</v>
      </c>
      <c r="S30" s="49" t="s">
        <v>97</v>
      </c>
      <c r="T30" s="114" t="s">
        <v>15</v>
      </c>
      <c r="U30" s="113" t="s">
        <v>96</v>
      </c>
      <c r="V30" s="49" t="s">
        <v>97</v>
      </c>
      <c r="W30" s="114" t="s">
        <v>15</v>
      </c>
      <c r="X30" s="113" t="s">
        <v>96</v>
      </c>
      <c r="Y30" s="49" t="s">
        <v>97</v>
      </c>
      <c r="Z30" s="114" t="s">
        <v>15</v>
      </c>
      <c r="AA30" s="113" t="s">
        <v>96</v>
      </c>
      <c r="AB30" s="49" t="s">
        <v>97</v>
      </c>
      <c r="AC30" s="114" t="s">
        <v>15</v>
      </c>
      <c r="AD30" s="113" t="s">
        <v>96</v>
      </c>
      <c r="AE30" s="49" t="s">
        <v>97</v>
      </c>
      <c r="AF30" s="114" t="s">
        <v>15</v>
      </c>
      <c r="AG30" s="113" t="s">
        <v>96</v>
      </c>
      <c r="AH30" s="49" t="s">
        <v>97</v>
      </c>
      <c r="AI30" s="114" t="s">
        <v>15</v>
      </c>
      <c r="AJ30" s="113" t="s">
        <v>96</v>
      </c>
      <c r="AK30" s="49" t="s">
        <v>97</v>
      </c>
      <c r="AL30" s="114" t="s">
        <v>15</v>
      </c>
      <c r="AM30" s="113" t="s">
        <v>96</v>
      </c>
      <c r="AN30" s="49" t="s">
        <v>97</v>
      </c>
      <c r="AO30" s="114" t="s">
        <v>15</v>
      </c>
    </row>
    <row r="31" spans="1:41" x14ac:dyDescent="0.2">
      <c r="A31" s="302"/>
      <c r="B31" s="381" t="s">
        <v>98</v>
      </c>
      <c r="C31" s="117">
        <v>5925</v>
      </c>
      <c r="D31" s="297">
        <v>5093</v>
      </c>
      <c r="E31" s="118">
        <v>11018</v>
      </c>
      <c r="F31" s="117">
        <v>4821</v>
      </c>
      <c r="G31" s="297">
        <v>3551</v>
      </c>
      <c r="H31" s="118">
        <v>8372</v>
      </c>
      <c r="I31" s="117">
        <v>4738</v>
      </c>
      <c r="J31" s="297">
        <v>3966</v>
      </c>
      <c r="K31" s="118">
        <v>8704</v>
      </c>
      <c r="L31" s="117">
        <v>5102</v>
      </c>
      <c r="M31" s="297">
        <v>4391</v>
      </c>
      <c r="N31" s="118">
        <v>9493</v>
      </c>
      <c r="O31" s="117">
        <v>4875</v>
      </c>
      <c r="P31" s="297">
        <v>4046</v>
      </c>
      <c r="Q31" s="118">
        <v>8921</v>
      </c>
      <c r="R31" s="117">
        <v>5706</v>
      </c>
      <c r="S31" s="297">
        <v>5118</v>
      </c>
      <c r="T31" s="118">
        <v>10824</v>
      </c>
      <c r="U31" s="117">
        <v>5838</v>
      </c>
      <c r="V31" s="297">
        <v>4957</v>
      </c>
      <c r="W31" s="118">
        <v>10795</v>
      </c>
      <c r="X31" s="117">
        <v>5876</v>
      </c>
      <c r="Y31" s="297">
        <v>4885</v>
      </c>
      <c r="Z31" s="118">
        <v>10761</v>
      </c>
      <c r="AA31" s="117">
        <v>5994</v>
      </c>
      <c r="AB31" s="297">
        <v>4958</v>
      </c>
      <c r="AC31" s="118">
        <v>10952</v>
      </c>
      <c r="AD31" s="117">
        <v>5838</v>
      </c>
      <c r="AE31" s="297">
        <v>5041</v>
      </c>
      <c r="AF31" s="118">
        <v>10879</v>
      </c>
      <c r="AG31" s="468">
        <v>5731</v>
      </c>
      <c r="AH31" s="461">
        <v>4905</v>
      </c>
      <c r="AI31" s="469">
        <v>10636</v>
      </c>
      <c r="AJ31" s="117">
        <v>5385</v>
      </c>
      <c r="AK31" s="297">
        <v>4719</v>
      </c>
      <c r="AL31" s="118">
        <v>10104</v>
      </c>
      <c r="AM31" s="117">
        <v>5485.75</v>
      </c>
      <c r="AN31" s="297">
        <v>4635.833333333333</v>
      </c>
      <c r="AO31" s="118">
        <v>10121.583333333334</v>
      </c>
    </row>
    <row r="32" spans="1:41" x14ac:dyDescent="0.2">
      <c r="A32" s="302"/>
      <c r="B32" s="382" t="s">
        <v>99</v>
      </c>
      <c r="C32" s="119">
        <v>11720</v>
      </c>
      <c r="D32" s="296">
        <v>10623</v>
      </c>
      <c r="E32" s="118">
        <v>22343</v>
      </c>
      <c r="F32" s="119">
        <v>9565</v>
      </c>
      <c r="G32" s="296">
        <v>6803</v>
      </c>
      <c r="H32" s="118">
        <v>16368</v>
      </c>
      <c r="I32" s="119">
        <v>9549</v>
      </c>
      <c r="J32" s="296">
        <v>7562</v>
      </c>
      <c r="K32" s="118">
        <v>17111</v>
      </c>
      <c r="L32" s="119">
        <v>10764</v>
      </c>
      <c r="M32" s="296">
        <v>9141</v>
      </c>
      <c r="N32" s="118">
        <v>19905</v>
      </c>
      <c r="O32" s="119">
        <v>11172</v>
      </c>
      <c r="P32" s="296">
        <v>9278</v>
      </c>
      <c r="Q32" s="118">
        <v>20450</v>
      </c>
      <c r="R32" s="119">
        <v>11660</v>
      </c>
      <c r="S32" s="296">
        <v>10606</v>
      </c>
      <c r="T32" s="118">
        <v>22266</v>
      </c>
      <c r="U32" s="119">
        <v>10611</v>
      </c>
      <c r="V32" s="296">
        <v>8832</v>
      </c>
      <c r="W32" s="118">
        <v>19443</v>
      </c>
      <c r="X32" s="119">
        <v>11426</v>
      </c>
      <c r="Y32" s="296">
        <v>10220</v>
      </c>
      <c r="Z32" s="118">
        <v>21646</v>
      </c>
      <c r="AA32" s="119">
        <v>11065</v>
      </c>
      <c r="AB32" s="296">
        <v>9472</v>
      </c>
      <c r="AC32" s="118">
        <v>20537</v>
      </c>
      <c r="AD32" s="119">
        <v>11235</v>
      </c>
      <c r="AE32" s="296">
        <v>10307</v>
      </c>
      <c r="AF32" s="118">
        <v>21542</v>
      </c>
      <c r="AG32" s="470">
        <v>11819</v>
      </c>
      <c r="AH32" s="460">
        <v>11242</v>
      </c>
      <c r="AI32" s="469">
        <v>23061</v>
      </c>
      <c r="AJ32" s="119">
        <v>10142</v>
      </c>
      <c r="AK32" s="296">
        <v>9570</v>
      </c>
      <c r="AL32" s="118">
        <v>19712</v>
      </c>
      <c r="AM32" s="117">
        <v>10894</v>
      </c>
      <c r="AN32" s="297">
        <v>9471.3333333333339</v>
      </c>
      <c r="AO32" s="118">
        <v>20365.333333333332</v>
      </c>
    </row>
    <row r="33" spans="1:41" x14ac:dyDescent="0.2">
      <c r="A33" s="302"/>
      <c r="B33" s="382" t="s">
        <v>100</v>
      </c>
      <c r="C33" s="119">
        <v>22436</v>
      </c>
      <c r="D33" s="296">
        <v>14821</v>
      </c>
      <c r="E33" s="118">
        <v>37257</v>
      </c>
      <c r="F33" s="119">
        <v>20705</v>
      </c>
      <c r="G33" s="296">
        <v>11590</v>
      </c>
      <c r="H33" s="118">
        <v>32295</v>
      </c>
      <c r="I33" s="119">
        <v>21899</v>
      </c>
      <c r="J33" s="296">
        <v>13302</v>
      </c>
      <c r="K33" s="118">
        <v>35201</v>
      </c>
      <c r="L33" s="119">
        <v>20934</v>
      </c>
      <c r="M33" s="296">
        <v>13611</v>
      </c>
      <c r="N33" s="118">
        <v>34545</v>
      </c>
      <c r="O33" s="119">
        <v>19820</v>
      </c>
      <c r="P33" s="296">
        <v>13071</v>
      </c>
      <c r="Q33" s="118">
        <v>32891</v>
      </c>
      <c r="R33" s="119">
        <v>19216</v>
      </c>
      <c r="S33" s="296">
        <v>13729</v>
      </c>
      <c r="T33" s="118">
        <v>32945</v>
      </c>
      <c r="U33" s="119">
        <v>18523</v>
      </c>
      <c r="V33" s="296">
        <v>12872</v>
      </c>
      <c r="W33" s="118">
        <v>31395</v>
      </c>
      <c r="X33" s="119">
        <v>18366</v>
      </c>
      <c r="Y33" s="296">
        <v>12967</v>
      </c>
      <c r="Z33" s="118">
        <v>31333</v>
      </c>
      <c r="AA33" s="119">
        <v>18435</v>
      </c>
      <c r="AB33" s="296">
        <v>12807</v>
      </c>
      <c r="AC33" s="118">
        <v>31242</v>
      </c>
      <c r="AD33" s="119">
        <v>18279</v>
      </c>
      <c r="AE33" s="296">
        <v>13159</v>
      </c>
      <c r="AF33" s="118">
        <v>31438</v>
      </c>
      <c r="AG33" s="470">
        <v>18057</v>
      </c>
      <c r="AH33" s="460">
        <v>12797</v>
      </c>
      <c r="AI33" s="469">
        <v>30854</v>
      </c>
      <c r="AJ33" s="119">
        <v>19841</v>
      </c>
      <c r="AK33" s="296">
        <v>13042</v>
      </c>
      <c r="AL33" s="118">
        <v>32883</v>
      </c>
      <c r="AM33" s="117">
        <v>19709.25</v>
      </c>
      <c r="AN33" s="297">
        <v>13147.333333333334</v>
      </c>
      <c r="AO33" s="118">
        <v>32856.583333333336</v>
      </c>
    </row>
    <row r="34" spans="1:41" x14ac:dyDescent="0.2">
      <c r="A34" s="302"/>
      <c r="B34" s="382" t="s">
        <v>101</v>
      </c>
      <c r="C34" s="119">
        <v>9947</v>
      </c>
      <c r="D34" s="296">
        <v>6194</v>
      </c>
      <c r="E34" s="118">
        <v>16141</v>
      </c>
      <c r="F34" s="119">
        <v>8443</v>
      </c>
      <c r="G34" s="296">
        <v>4462</v>
      </c>
      <c r="H34" s="118">
        <v>12905</v>
      </c>
      <c r="I34" s="119">
        <v>7764</v>
      </c>
      <c r="J34" s="296">
        <v>5037</v>
      </c>
      <c r="K34" s="118">
        <v>12801</v>
      </c>
      <c r="L34" s="119">
        <v>7951</v>
      </c>
      <c r="M34" s="296">
        <v>5405</v>
      </c>
      <c r="N34" s="118">
        <v>13356</v>
      </c>
      <c r="O34" s="119">
        <v>8026</v>
      </c>
      <c r="P34" s="296">
        <v>5028</v>
      </c>
      <c r="Q34" s="118">
        <v>13054</v>
      </c>
      <c r="R34" s="119">
        <v>7281</v>
      </c>
      <c r="S34" s="296">
        <v>5280</v>
      </c>
      <c r="T34" s="118">
        <v>12561</v>
      </c>
      <c r="U34" s="119">
        <v>7192</v>
      </c>
      <c r="V34" s="296">
        <v>4836</v>
      </c>
      <c r="W34" s="118">
        <v>12028</v>
      </c>
      <c r="X34" s="119">
        <v>7379</v>
      </c>
      <c r="Y34" s="296">
        <v>4900</v>
      </c>
      <c r="Z34" s="118">
        <v>12279</v>
      </c>
      <c r="AA34" s="119">
        <v>7584</v>
      </c>
      <c r="AB34" s="296">
        <v>4864</v>
      </c>
      <c r="AC34" s="118">
        <v>12448</v>
      </c>
      <c r="AD34" s="119">
        <v>7568</v>
      </c>
      <c r="AE34" s="296">
        <v>5127</v>
      </c>
      <c r="AF34" s="118">
        <v>12695</v>
      </c>
      <c r="AG34" s="470">
        <v>7076</v>
      </c>
      <c r="AH34" s="460">
        <v>4946</v>
      </c>
      <c r="AI34" s="469">
        <v>12022</v>
      </c>
      <c r="AJ34" s="119">
        <v>7187</v>
      </c>
      <c r="AK34" s="296">
        <v>5044</v>
      </c>
      <c r="AL34" s="118">
        <v>12231</v>
      </c>
      <c r="AM34" s="117">
        <v>7783.166666666667</v>
      </c>
      <c r="AN34" s="297">
        <v>5093.583333333333</v>
      </c>
      <c r="AO34" s="118">
        <v>12876.75</v>
      </c>
    </row>
    <row r="35" spans="1:41" x14ac:dyDescent="0.2">
      <c r="A35" s="302"/>
      <c r="B35" s="382" t="s">
        <v>102</v>
      </c>
      <c r="C35" s="119">
        <v>18161</v>
      </c>
      <c r="D35" s="296">
        <v>15635</v>
      </c>
      <c r="E35" s="118">
        <v>33796</v>
      </c>
      <c r="F35" s="119">
        <v>14604</v>
      </c>
      <c r="G35" s="296">
        <v>10210</v>
      </c>
      <c r="H35" s="118">
        <v>24814</v>
      </c>
      <c r="I35" s="119">
        <v>14052</v>
      </c>
      <c r="J35" s="296">
        <v>12329</v>
      </c>
      <c r="K35" s="118">
        <v>26381</v>
      </c>
      <c r="L35" s="119">
        <v>14906</v>
      </c>
      <c r="M35" s="296">
        <v>12992</v>
      </c>
      <c r="N35" s="118">
        <v>27898</v>
      </c>
      <c r="O35" s="119">
        <v>15086</v>
      </c>
      <c r="P35" s="296">
        <v>12833</v>
      </c>
      <c r="Q35" s="118">
        <v>27919</v>
      </c>
      <c r="R35" s="119">
        <v>14842</v>
      </c>
      <c r="S35" s="296">
        <v>13868</v>
      </c>
      <c r="T35" s="118">
        <v>28710</v>
      </c>
      <c r="U35" s="119">
        <v>14653</v>
      </c>
      <c r="V35" s="296">
        <v>13297</v>
      </c>
      <c r="W35" s="118">
        <v>27950</v>
      </c>
      <c r="X35" s="119">
        <v>14456</v>
      </c>
      <c r="Y35" s="296">
        <v>13130</v>
      </c>
      <c r="Z35" s="118">
        <v>27586</v>
      </c>
      <c r="AA35" s="119">
        <v>14204</v>
      </c>
      <c r="AB35" s="296">
        <v>12920</v>
      </c>
      <c r="AC35" s="118">
        <v>27124</v>
      </c>
      <c r="AD35" s="119">
        <v>14218</v>
      </c>
      <c r="AE35" s="296">
        <v>12832</v>
      </c>
      <c r="AF35" s="118">
        <v>27050</v>
      </c>
      <c r="AG35" s="470">
        <v>13924</v>
      </c>
      <c r="AH35" s="460">
        <v>12752</v>
      </c>
      <c r="AI35" s="469">
        <v>26676</v>
      </c>
      <c r="AJ35" s="119">
        <v>13732</v>
      </c>
      <c r="AK35" s="296">
        <v>12980</v>
      </c>
      <c r="AL35" s="118">
        <v>26712</v>
      </c>
      <c r="AM35" s="117">
        <v>14736.5</v>
      </c>
      <c r="AN35" s="297">
        <v>12981.5</v>
      </c>
      <c r="AO35" s="118">
        <v>27718</v>
      </c>
    </row>
    <row r="36" spans="1:41" x14ac:dyDescent="0.2">
      <c r="A36" s="302"/>
      <c r="B36" s="382" t="s">
        <v>103</v>
      </c>
      <c r="C36" s="119">
        <v>44648</v>
      </c>
      <c r="D36" s="296">
        <v>43468</v>
      </c>
      <c r="E36" s="118">
        <v>88116</v>
      </c>
      <c r="F36" s="119">
        <v>36075</v>
      </c>
      <c r="G36" s="296">
        <v>26734</v>
      </c>
      <c r="H36" s="118">
        <v>62809</v>
      </c>
      <c r="I36" s="119">
        <v>35362</v>
      </c>
      <c r="J36" s="296">
        <v>33128</v>
      </c>
      <c r="K36" s="118">
        <v>68490</v>
      </c>
      <c r="L36" s="119">
        <v>37603</v>
      </c>
      <c r="M36" s="296">
        <v>37867</v>
      </c>
      <c r="N36" s="118">
        <v>75470</v>
      </c>
      <c r="O36" s="119">
        <v>37191</v>
      </c>
      <c r="P36" s="296">
        <v>37455</v>
      </c>
      <c r="Q36" s="118">
        <v>74646</v>
      </c>
      <c r="R36" s="119">
        <v>37885</v>
      </c>
      <c r="S36" s="296">
        <v>41559</v>
      </c>
      <c r="T36" s="118">
        <v>79444</v>
      </c>
      <c r="U36" s="119">
        <v>38091</v>
      </c>
      <c r="V36" s="296">
        <v>40426</v>
      </c>
      <c r="W36" s="118">
        <v>78517</v>
      </c>
      <c r="X36" s="119">
        <v>39203</v>
      </c>
      <c r="Y36" s="296">
        <v>40507</v>
      </c>
      <c r="Z36" s="118">
        <v>79710</v>
      </c>
      <c r="AA36" s="119">
        <v>38804</v>
      </c>
      <c r="AB36" s="296">
        <v>40165</v>
      </c>
      <c r="AC36" s="118">
        <v>78969</v>
      </c>
      <c r="AD36" s="119">
        <v>38199</v>
      </c>
      <c r="AE36" s="296">
        <v>40376</v>
      </c>
      <c r="AF36" s="118">
        <v>78575</v>
      </c>
      <c r="AG36" s="470">
        <v>38982</v>
      </c>
      <c r="AH36" s="460">
        <v>41528</v>
      </c>
      <c r="AI36" s="469">
        <v>80510</v>
      </c>
      <c r="AJ36" s="119">
        <v>36312</v>
      </c>
      <c r="AK36" s="296">
        <v>38751</v>
      </c>
      <c r="AL36" s="118">
        <v>75063</v>
      </c>
      <c r="AM36" s="117">
        <v>38196.25</v>
      </c>
      <c r="AN36" s="297">
        <v>38497</v>
      </c>
      <c r="AO36" s="118">
        <v>76693.25</v>
      </c>
    </row>
    <row r="37" spans="1:41" x14ac:dyDescent="0.2">
      <c r="A37" s="302"/>
      <c r="B37" s="382" t="s">
        <v>104</v>
      </c>
      <c r="C37" s="119">
        <v>33941</v>
      </c>
      <c r="D37" s="296">
        <v>22905</v>
      </c>
      <c r="E37" s="118">
        <v>56846</v>
      </c>
      <c r="F37" s="119">
        <v>24922</v>
      </c>
      <c r="G37" s="296">
        <v>12198</v>
      </c>
      <c r="H37" s="118">
        <v>37120</v>
      </c>
      <c r="I37" s="119">
        <v>24455</v>
      </c>
      <c r="J37" s="296">
        <v>15799</v>
      </c>
      <c r="K37" s="118">
        <v>40254</v>
      </c>
      <c r="L37" s="119">
        <v>27161</v>
      </c>
      <c r="M37" s="296">
        <v>20367</v>
      </c>
      <c r="N37" s="118">
        <v>47528</v>
      </c>
      <c r="O37" s="119">
        <v>25461</v>
      </c>
      <c r="P37" s="296">
        <v>19772</v>
      </c>
      <c r="Q37" s="118">
        <v>45233</v>
      </c>
      <c r="R37" s="119">
        <v>27240</v>
      </c>
      <c r="S37" s="296">
        <v>21775</v>
      </c>
      <c r="T37" s="118">
        <v>49015</v>
      </c>
      <c r="U37" s="119">
        <v>27436</v>
      </c>
      <c r="V37" s="296">
        <v>21006</v>
      </c>
      <c r="W37" s="118">
        <v>48442</v>
      </c>
      <c r="X37" s="119">
        <v>28012</v>
      </c>
      <c r="Y37" s="296">
        <v>22166</v>
      </c>
      <c r="Z37" s="118">
        <v>50178</v>
      </c>
      <c r="AA37" s="119">
        <v>26443</v>
      </c>
      <c r="AB37" s="296">
        <v>20426</v>
      </c>
      <c r="AC37" s="118">
        <v>46869</v>
      </c>
      <c r="AD37" s="119">
        <v>28447</v>
      </c>
      <c r="AE37" s="296">
        <v>22723</v>
      </c>
      <c r="AF37" s="118">
        <v>51170</v>
      </c>
      <c r="AG37" s="470">
        <v>31303</v>
      </c>
      <c r="AH37" s="460">
        <v>26236</v>
      </c>
      <c r="AI37" s="469">
        <v>57539</v>
      </c>
      <c r="AJ37" s="119">
        <v>26654</v>
      </c>
      <c r="AK37" s="296">
        <v>21052</v>
      </c>
      <c r="AL37" s="118">
        <v>47706</v>
      </c>
      <c r="AM37" s="117">
        <v>27622.916666666668</v>
      </c>
      <c r="AN37" s="297">
        <v>20535.416666666668</v>
      </c>
      <c r="AO37" s="118">
        <v>48158.333333333336</v>
      </c>
    </row>
    <row r="38" spans="1:41" x14ac:dyDescent="0.2">
      <c r="A38" s="302"/>
      <c r="B38" s="382" t="s">
        <v>105</v>
      </c>
      <c r="C38" s="119">
        <v>29323</v>
      </c>
      <c r="D38" s="296">
        <v>25457</v>
      </c>
      <c r="E38" s="118">
        <v>54780</v>
      </c>
      <c r="F38" s="119">
        <v>21505</v>
      </c>
      <c r="G38" s="296">
        <v>12608</v>
      </c>
      <c r="H38" s="118">
        <v>34113</v>
      </c>
      <c r="I38" s="119">
        <v>20785</v>
      </c>
      <c r="J38" s="296">
        <v>16432</v>
      </c>
      <c r="K38" s="118">
        <v>37217</v>
      </c>
      <c r="L38" s="119">
        <v>24660</v>
      </c>
      <c r="M38" s="296">
        <v>22317</v>
      </c>
      <c r="N38" s="118">
        <v>46977</v>
      </c>
      <c r="O38" s="119">
        <v>23786</v>
      </c>
      <c r="P38" s="296">
        <v>22149</v>
      </c>
      <c r="Q38" s="118">
        <v>45935</v>
      </c>
      <c r="R38" s="119">
        <v>25208</v>
      </c>
      <c r="S38" s="296">
        <v>24590</v>
      </c>
      <c r="T38" s="118">
        <v>49798</v>
      </c>
      <c r="U38" s="119">
        <v>25616</v>
      </c>
      <c r="V38" s="296">
        <v>24017</v>
      </c>
      <c r="W38" s="118">
        <v>49633</v>
      </c>
      <c r="X38" s="119">
        <v>25725</v>
      </c>
      <c r="Y38" s="296">
        <v>24356</v>
      </c>
      <c r="Z38" s="118">
        <v>50081</v>
      </c>
      <c r="AA38" s="119">
        <v>24134</v>
      </c>
      <c r="AB38" s="296">
        <v>22348</v>
      </c>
      <c r="AC38" s="118">
        <v>46482</v>
      </c>
      <c r="AD38" s="119">
        <v>24853</v>
      </c>
      <c r="AE38" s="296">
        <v>24088</v>
      </c>
      <c r="AF38" s="118">
        <v>48941</v>
      </c>
      <c r="AG38" s="470">
        <v>28454</v>
      </c>
      <c r="AH38" s="460">
        <v>30204</v>
      </c>
      <c r="AI38" s="469">
        <v>58658</v>
      </c>
      <c r="AJ38" s="119">
        <v>24544</v>
      </c>
      <c r="AK38" s="296">
        <v>24050</v>
      </c>
      <c r="AL38" s="118">
        <v>48594</v>
      </c>
      <c r="AM38" s="117">
        <v>24882.75</v>
      </c>
      <c r="AN38" s="297">
        <v>22718</v>
      </c>
      <c r="AO38" s="118">
        <v>47600.75</v>
      </c>
    </row>
    <row r="39" spans="1:41" x14ac:dyDescent="0.2">
      <c r="A39" s="302"/>
      <c r="B39" s="382" t="s">
        <v>106</v>
      </c>
      <c r="C39" s="119">
        <v>46033</v>
      </c>
      <c r="D39" s="296">
        <v>43446</v>
      </c>
      <c r="E39" s="118">
        <v>89479</v>
      </c>
      <c r="F39" s="119">
        <v>34183</v>
      </c>
      <c r="G39" s="296">
        <v>22069</v>
      </c>
      <c r="H39" s="118">
        <v>56252</v>
      </c>
      <c r="I39" s="119">
        <v>33520</v>
      </c>
      <c r="J39" s="296">
        <v>27777</v>
      </c>
      <c r="K39" s="118">
        <v>61297</v>
      </c>
      <c r="L39" s="119">
        <v>38284</v>
      </c>
      <c r="M39" s="296">
        <v>37596</v>
      </c>
      <c r="N39" s="118">
        <v>75880</v>
      </c>
      <c r="O39" s="119">
        <v>38334</v>
      </c>
      <c r="P39" s="296">
        <v>38619</v>
      </c>
      <c r="Q39" s="118">
        <v>76953</v>
      </c>
      <c r="R39" s="119">
        <v>39345</v>
      </c>
      <c r="S39" s="296">
        <v>43461</v>
      </c>
      <c r="T39" s="118">
        <v>82806</v>
      </c>
      <c r="U39" s="119">
        <v>34396</v>
      </c>
      <c r="V39" s="296">
        <v>32401</v>
      </c>
      <c r="W39" s="118">
        <v>66797</v>
      </c>
      <c r="X39" s="119">
        <v>34886</v>
      </c>
      <c r="Y39" s="296">
        <v>33336</v>
      </c>
      <c r="Z39" s="118">
        <v>68222</v>
      </c>
      <c r="AA39" s="119">
        <v>33995</v>
      </c>
      <c r="AB39" s="296">
        <v>32645</v>
      </c>
      <c r="AC39" s="118">
        <v>66640</v>
      </c>
      <c r="AD39" s="119">
        <v>33319</v>
      </c>
      <c r="AE39" s="296">
        <v>31588</v>
      </c>
      <c r="AF39" s="118">
        <v>64907</v>
      </c>
      <c r="AG39" s="470">
        <v>33562</v>
      </c>
      <c r="AH39" s="460">
        <v>33064</v>
      </c>
      <c r="AI39" s="469">
        <v>66626</v>
      </c>
      <c r="AJ39" s="119">
        <v>32529</v>
      </c>
      <c r="AK39" s="296">
        <v>32297</v>
      </c>
      <c r="AL39" s="118">
        <v>64826</v>
      </c>
      <c r="AM39" s="117">
        <v>36032.166666666664</v>
      </c>
      <c r="AN39" s="297">
        <v>34024.916666666664</v>
      </c>
      <c r="AO39" s="118">
        <v>70057.083333333328</v>
      </c>
    </row>
    <row r="40" spans="1:41" x14ac:dyDescent="0.2">
      <c r="A40" s="302"/>
      <c r="B40" s="382" t="s">
        <v>107</v>
      </c>
      <c r="C40" s="119">
        <v>24883</v>
      </c>
      <c r="D40" s="296">
        <v>24487</v>
      </c>
      <c r="E40" s="118">
        <v>49370</v>
      </c>
      <c r="F40" s="119">
        <v>18022</v>
      </c>
      <c r="G40" s="296">
        <v>12583</v>
      </c>
      <c r="H40" s="118">
        <v>30605</v>
      </c>
      <c r="I40" s="119">
        <v>17078</v>
      </c>
      <c r="J40" s="296">
        <v>14547</v>
      </c>
      <c r="K40" s="118">
        <v>31625</v>
      </c>
      <c r="L40" s="119">
        <v>21460</v>
      </c>
      <c r="M40" s="296">
        <v>21344</v>
      </c>
      <c r="N40" s="118">
        <v>42804</v>
      </c>
      <c r="O40" s="119">
        <v>22381</v>
      </c>
      <c r="P40" s="296">
        <v>22153</v>
      </c>
      <c r="Q40" s="118">
        <v>44534</v>
      </c>
      <c r="R40" s="119">
        <v>22506</v>
      </c>
      <c r="S40" s="296">
        <v>24965</v>
      </c>
      <c r="T40" s="118">
        <v>47471</v>
      </c>
      <c r="U40" s="119">
        <v>20283</v>
      </c>
      <c r="V40" s="296">
        <v>21829</v>
      </c>
      <c r="W40" s="118">
        <v>42112</v>
      </c>
      <c r="X40" s="119">
        <v>21432</v>
      </c>
      <c r="Y40" s="296">
        <v>23758</v>
      </c>
      <c r="Z40" s="118">
        <v>45190</v>
      </c>
      <c r="AA40" s="119">
        <v>18886</v>
      </c>
      <c r="AB40" s="296">
        <v>21247</v>
      </c>
      <c r="AC40" s="118">
        <v>40133</v>
      </c>
      <c r="AD40" s="119">
        <v>19920</v>
      </c>
      <c r="AE40" s="296">
        <v>22615</v>
      </c>
      <c r="AF40" s="118">
        <v>42535</v>
      </c>
      <c r="AG40" s="470">
        <v>20289</v>
      </c>
      <c r="AH40" s="460">
        <v>23718</v>
      </c>
      <c r="AI40" s="469">
        <v>44007</v>
      </c>
      <c r="AJ40" s="119">
        <v>19016</v>
      </c>
      <c r="AK40" s="296">
        <v>21767</v>
      </c>
      <c r="AL40" s="118">
        <v>40783</v>
      </c>
      <c r="AM40" s="117">
        <v>20513</v>
      </c>
      <c r="AN40" s="297">
        <v>21251.083333333332</v>
      </c>
      <c r="AO40" s="118">
        <v>41764.083333333336</v>
      </c>
    </row>
    <row r="41" spans="1:41" x14ac:dyDescent="0.2">
      <c r="A41" s="302"/>
      <c r="B41" s="382" t="s">
        <v>108</v>
      </c>
      <c r="C41" s="119">
        <v>10413</v>
      </c>
      <c r="D41" s="296">
        <v>9550</v>
      </c>
      <c r="E41" s="118">
        <v>19963</v>
      </c>
      <c r="F41" s="119">
        <v>8911</v>
      </c>
      <c r="G41" s="296">
        <v>7060</v>
      </c>
      <c r="H41" s="118">
        <v>15971</v>
      </c>
      <c r="I41" s="119">
        <v>8899</v>
      </c>
      <c r="J41" s="296">
        <v>8272</v>
      </c>
      <c r="K41" s="118">
        <v>17171</v>
      </c>
      <c r="L41" s="119">
        <v>9572</v>
      </c>
      <c r="M41" s="296">
        <v>8745</v>
      </c>
      <c r="N41" s="118">
        <v>18317</v>
      </c>
      <c r="O41" s="119">
        <v>9699</v>
      </c>
      <c r="P41" s="296">
        <v>9206</v>
      </c>
      <c r="Q41" s="118">
        <v>18905</v>
      </c>
      <c r="R41" s="119">
        <v>9150</v>
      </c>
      <c r="S41" s="296">
        <v>9600</v>
      </c>
      <c r="T41" s="118">
        <v>18750</v>
      </c>
      <c r="U41" s="119">
        <v>7814</v>
      </c>
      <c r="V41" s="296">
        <v>6773</v>
      </c>
      <c r="W41" s="118">
        <v>14587</v>
      </c>
      <c r="X41" s="119">
        <v>9005</v>
      </c>
      <c r="Y41" s="296">
        <v>9117</v>
      </c>
      <c r="Z41" s="118">
        <v>18122</v>
      </c>
      <c r="AA41" s="119">
        <v>8346</v>
      </c>
      <c r="AB41" s="296">
        <v>8410</v>
      </c>
      <c r="AC41" s="118">
        <v>16756</v>
      </c>
      <c r="AD41" s="119">
        <v>7580</v>
      </c>
      <c r="AE41" s="296">
        <v>6607</v>
      </c>
      <c r="AF41" s="118">
        <v>14187</v>
      </c>
      <c r="AG41" s="470">
        <v>7161</v>
      </c>
      <c r="AH41" s="460">
        <v>6482</v>
      </c>
      <c r="AI41" s="469">
        <v>13643</v>
      </c>
      <c r="AJ41" s="119">
        <v>7262</v>
      </c>
      <c r="AK41" s="296">
        <v>6661</v>
      </c>
      <c r="AL41" s="118">
        <v>13923</v>
      </c>
      <c r="AM41" s="117">
        <v>8651</v>
      </c>
      <c r="AN41" s="297">
        <v>8040.25</v>
      </c>
      <c r="AO41" s="118">
        <v>16691.25</v>
      </c>
    </row>
    <row r="42" spans="1:41" x14ac:dyDescent="0.2">
      <c r="A42" s="302"/>
      <c r="B42" s="382" t="s">
        <v>109</v>
      </c>
      <c r="C42" s="119">
        <v>22279</v>
      </c>
      <c r="D42" s="296">
        <v>20119</v>
      </c>
      <c r="E42" s="118">
        <v>42398</v>
      </c>
      <c r="F42" s="119">
        <v>17467</v>
      </c>
      <c r="G42" s="296">
        <v>10904</v>
      </c>
      <c r="H42" s="118">
        <v>28371</v>
      </c>
      <c r="I42" s="119">
        <v>17483</v>
      </c>
      <c r="J42" s="296">
        <v>13614</v>
      </c>
      <c r="K42" s="118">
        <v>31097</v>
      </c>
      <c r="L42" s="119">
        <v>20269</v>
      </c>
      <c r="M42" s="296">
        <v>18548</v>
      </c>
      <c r="N42" s="118">
        <v>38817</v>
      </c>
      <c r="O42" s="119">
        <v>20475</v>
      </c>
      <c r="P42" s="296">
        <v>19248</v>
      </c>
      <c r="Q42" s="118">
        <v>39723</v>
      </c>
      <c r="R42" s="119">
        <v>19992</v>
      </c>
      <c r="S42" s="296">
        <v>20272</v>
      </c>
      <c r="T42" s="118">
        <v>40264</v>
      </c>
      <c r="U42" s="119">
        <v>18388</v>
      </c>
      <c r="V42" s="296">
        <v>17526</v>
      </c>
      <c r="W42" s="118">
        <v>35914</v>
      </c>
      <c r="X42" s="119">
        <v>19426</v>
      </c>
      <c r="Y42" s="296">
        <v>20238</v>
      </c>
      <c r="Z42" s="118">
        <v>39664</v>
      </c>
      <c r="AA42" s="119">
        <v>18438</v>
      </c>
      <c r="AB42" s="296">
        <v>18745</v>
      </c>
      <c r="AC42" s="118">
        <v>37183</v>
      </c>
      <c r="AD42" s="119">
        <v>19081</v>
      </c>
      <c r="AE42" s="296">
        <v>20127</v>
      </c>
      <c r="AF42" s="118">
        <v>39208</v>
      </c>
      <c r="AG42" s="470">
        <v>19712</v>
      </c>
      <c r="AH42" s="460">
        <v>22208</v>
      </c>
      <c r="AI42" s="469">
        <v>41920</v>
      </c>
      <c r="AJ42" s="119">
        <v>17969</v>
      </c>
      <c r="AK42" s="296">
        <v>19082</v>
      </c>
      <c r="AL42" s="118">
        <v>37051</v>
      </c>
      <c r="AM42" s="117">
        <v>19248.25</v>
      </c>
      <c r="AN42" s="297">
        <v>18385.916666666668</v>
      </c>
      <c r="AO42" s="118">
        <v>37634.166666666664</v>
      </c>
    </row>
    <row r="43" spans="1:41" x14ac:dyDescent="0.2">
      <c r="A43" s="302"/>
      <c r="B43" s="382" t="s">
        <v>110</v>
      </c>
      <c r="C43" s="119">
        <v>2126</v>
      </c>
      <c r="D43" s="296">
        <v>2057</v>
      </c>
      <c r="E43" s="118">
        <v>4183</v>
      </c>
      <c r="F43" s="119">
        <v>2009</v>
      </c>
      <c r="G43" s="296">
        <v>1429</v>
      </c>
      <c r="H43" s="118">
        <v>3438</v>
      </c>
      <c r="I43" s="119">
        <v>1933</v>
      </c>
      <c r="J43" s="296">
        <v>1660</v>
      </c>
      <c r="K43" s="118">
        <v>3593</v>
      </c>
      <c r="L43" s="119">
        <v>1920</v>
      </c>
      <c r="M43" s="296">
        <v>1794</v>
      </c>
      <c r="N43" s="118">
        <v>3714</v>
      </c>
      <c r="O43" s="119">
        <v>1853</v>
      </c>
      <c r="P43" s="296">
        <v>1808</v>
      </c>
      <c r="Q43" s="118">
        <v>3661</v>
      </c>
      <c r="R43" s="119">
        <v>1887</v>
      </c>
      <c r="S43" s="296">
        <v>2011</v>
      </c>
      <c r="T43" s="118">
        <v>3898</v>
      </c>
      <c r="U43" s="119">
        <v>1939</v>
      </c>
      <c r="V43" s="296">
        <v>2031</v>
      </c>
      <c r="W43" s="118">
        <v>3970</v>
      </c>
      <c r="X43" s="119">
        <v>1891</v>
      </c>
      <c r="Y43" s="296">
        <v>2073</v>
      </c>
      <c r="Z43" s="118">
        <v>3964</v>
      </c>
      <c r="AA43" s="119">
        <v>1910</v>
      </c>
      <c r="AB43" s="296">
        <v>2110</v>
      </c>
      <c r="AC43" s="118">
        <v>4020</v>
      </c>
      <c r="AD43" s="119">
        <v>1953</v>
      </c>
      <c r="AE43" s="296">
        <v>2070</v>
      </c>
      <c r="AF43" s="118">
        <v>4023</v>
      </c>
      <c r="AG43" s="470">
        <v>1894</v>
      </c>
      <c r="AH43" s="460">
        <v>2049</v>
      </c>
      <c r="AI43" s="469">
        <v>3943</v>
      </c>
      <c r="AJ43" s="119">
        <v>2320</v>
      </c>
      <c r="AK43" s="296">
        <v>3091</v>
      </c>
      <c r="AL43" s="118">
        <v>5411</v>
      </c>
      <c r="AM43" s="117">
        <v>1969.5833333333333</v>
      </c>
      <c r="AN43" s="297">
        <v>2015.25</v>
      </c>
      <c r="AO43" s="118">
        <v>3984.8333333333335</v>
      </c>
    </row>
    <row r="44" spans="1:41" x14ac:dyDescent="0.2">
      <c r="A44" s="302"/>
      <c r="B44" s="382" t="s">
        <v>111</v>
      </c>
      <c r="C44" s="119">
        <v>5522</v>
      </c>
      <c r="D44" s="296">
        <v>6145</v>
      </c>
      <c r="E44" s="118">
        <v>11667</v>
      </c>
      <c r="F44" s="119">
        <v>4639</v>
      </c>
      <c r="G44" s="296">
        <v>3445</v>
      </c>
      <c r="H44" s="118">
        <v>8084</v>
      </c>
      <c r="I44" s="119">
        <v>4532</v>
      </c>
      <c r="J44" s="296">
        <v>4116</v>
      </c>
      <c r="K44" s="118">
        <v>8648</v>
      </c>
      <c r="L44" s="119">
        <v>5444</v>
      </c>
      <c r="M44" s="296">
        <v>6041</v>
      </c>
      <c r="N44" s="118">
        <v>11485</v>
      </c>
      <c r="O44" s="119">
        <v>5498</v>
      </c>
      <c r="P44" s="296">
        <v>6176</v>
      </c>
      <c r="Q44" s="118">
        <v>11674</v>
      </c>
      <c r="R44" s="119">
        <v>5587</v>
      </c>
      <c r="S44" s="296">
        <v>6924</v>
      </c>
      <c r="T44" s="118">
        <v>12511</v>
      </c>
      <c r="U44" s="119">
        <v>5183</v>
      </c>
      <c r="V44" s="296">
        <v>5156</v>
      </c>
      <c r="W44" s="118">
        <v>10339</v>
      </c>
      <c r="X44" s="119">
        <v>5296</v>
      </c>
      <c r="Y44" s="296">
        <v>5337</v>
      </c>
      <c r="Z44" s="118">
        <v>10633</v>
      </c>
      <c r="AA44" s="119">
        <v>5207</v>
      </c>
      <c r="AB44" s="296">
        <v>4864</v>
      </c>
      <c r="AC44" s="118">
        <v>10071</v>
      </c>
      <c r="AD44" s="119">
        <v>5638</v>
      </c>
      <c r="AE44" s="296">
        <v>5789</v>
      </c>
      <c r="AF44" s="118">
        <v>11427</v>
      </c>
      <c r="AG44" s="470">
        <v>5574</v>
      </c>
      <c r="AH44" s="460">
        <v>5783</v>
      </c>
      <c r="AI44" s="469">
        <v>11357</v>
      </c>
      <c r="AJ44" s="119">
        <v>5168</v>
      </c>
      <c r="AK44" s="296">
        <v>6370</v>
      </c>
      <c r="AL44" s="118">
        <v>11538</v>
      </c>
      <c r="AM44" s="117">
        <v>5274</v>
      </c>
      <c r="AN44" s="297">
        <v>5512.166666666667</v>
      </c>
      <c r="AO44" s="118">
        <v>10786.166666666666</v>
      </c>
    </row>
    <row r="45" spans="1:41" x14ac:dyDescent="0.2">
      <c r="A45" s="302"/>
      <c r="B45" s="382" t="s">
        <v>112</v>
      </c>
      <c r="C45" s="119">
        <v>178656</v>
      </c>
      <c r="D45" s="296">
        <v>202911</v>
      </c>
      <c r="E45" s="118">
        <v>381567</v>
      </c>
      <c r="F45" s="119">
        <v>142492</v>
      </c>
      <c r="G45" s="296">
        <v>120793</v>
      </c>
      <c r="H45" s="118">
        <v>263285</v>
      </c>
      <c r="I45" s="119">
        <v>148055</v>
      </c>
      <c r="J45" s="296">
        <v>154423</v>
      </c>
      <c r="K45" s="118">
        <v>302478</v>
      </c>
      <c r="L45" s="119">
        <v>154596</v>
      </c>
      <c r="M45" s="296">
        <v>185966</v>
      </c>
      <c r="N45" s="118">
        <v>340562</v>
      </c>
      <c r="O45" s="119">
        <v>154263</v>
      </c>
      <c r="P45" s="296">
        <v>187119</v>
      </c>
      <c r="Q45" s="118">
        <v>341382</v>
      </c>
      <c r="R45" s="119">
        <v>159062</v>
      </c>
      <c r="S45" s="296">
        <v>214050</v>
      </c>
      <c r="T45" s="118">
        <v>373112</v>
      </c>
      <c r="U45" s="119">
        <v>146032</v>
      </c>
      <c r="V45" s="296">
        <v>186320</v>
      </c>
      <c r="W45" s="118">
        <v>332352</v>
      </c>
      <c r="X45" s="119">
        <v>150004</v>
      </c>
      <c r="Y45" s="296">
        <v>194003</v>
      </c>
      <c r="Z45" s="118">
        <v>344007</v>
      </c>
      <c r="AA45" s="119">
        <v>146106</v>
      </c>
      <c r="AB45" s="296">
        <v>187377</v>
      </c>
      <c r="AC45" s="118">
        <v>333483</v>
      </c>
      <c r="AD45" s="119">
        <v>144593</v>
      </c>
      <c r="AE45" s="296">
        <v>185172</v>
      </c>
      <c r="AF45" s="118">
        <v>329765</v>
      </c>
      <c r="AG45" s="470">
        <v>144838</v>
      </c>
      <c r="AH45" s="460">
        <v>188223</v>
      </c>
      <c r="AI45" s="469">
        <v>333061</v>
      </c>
      <c r="AJ45" s="119">
        <v>138415</v>
      </c>
      <c r="AK45" s="296">
        <v>179680</v>
      </c>
      <c r="AL45" s="118">
        <v>318095</v>
      </c>
      <c r="AM45" s="117">
        <v>150592.66666666666</v>
      </c>
      <c r="AN45" s="297">
        <v>182169.75</v>
      </c>
      <c r="AO45" s="118">
        <v>332762.41666666669</v>
      </c>
    </row>
    <row r="46" spans="1:41" ht="15" x14ac:dyDescent="0.25">
      <c r="A46" s="302"/>
      <c r="B46" s="383" t="s">
        <v>20</v>
      </c>
      <c r="C46" s="115">
        <v>466013</v>
      </c>
      <c r="D46" s="100">
        <v>452911</v>
      </c>
      <c r="E46" s="118">
        <v>918924</v>
      </c>
      <c r="F46" s="115">
        <v>368363</v>
      </c>
      <c r="G46" s="100">
        <v>266439</v>
      </c>
      <c r="H46" s="118">
        <v>634802</v>
      </c>
      <c r="I46" s="115">
        <v>370104</v>
      </c>
      <c r="J46" s="100">
        <v>331964</v>
      </c>
      <c r="K46" s="118">
        <v>702068</v>
      </c>
      <c r="L46" s="115">
        <v>400626</v>
      </c>
      <c r="M46" s="100">
        <v>406125</v>
      </c>
      <c r="N46" s="116">
        <v>806751</v>
      </c>
      <c r="O46" s="115">
        <v>397920</v>
      </c>
      <c r="P46" s="100">
        <v>407961</v>
      </c>
      <c r="Q46" s="116">
        <v>805881</v>
      </c>
      <c r="R46" s="115">
        <v>406567</v>
      </c>
      <c r="S46" s="100">
        <v>457808</v>
      </c>
      <c r="T46" s="116">
        <v>864375</v>
      </c>
      <c r="U46" s="115">
        <v>381995</v>
      </c>
      <c r="V46" s="100">
        <v>402279</v>
      </c>
      <c r="W46" s="116">
        <v>784274</v>
      </c>
      <c r="X46" s="115">
        <v>392383</v>
      </c>
      <c r="Y46" s="100">
        <v>420993</v>
      </c>
      <c r="Z46" s="116">
        <v>813376</v>
      </c>
      <c r="AA46" s="115">
        <v>379551</v>
      </c>
      <c r="AB46" s="100">
        <v>403358</v>
      </c>
      <c r="AC46" s="116">
        <v>782909</v>
      </c>
      <c r="AD46" s="115">
        <v>380721</v>
      </c>
      <c r="AE46" s="100">
        <v>407621</v>
      </c>
      <c r="AF46" s="116">
        <v>788342</v>
      </c>
      <c r="AG46" s="466">
        <v>388376</v>
      </c>
      <c r="AH46" s="464">
        <v>426137</v>
      </c>
      <c r="AI46" s="467">
        <v>814513</v>
      </c>
      <c r="AJ46" s="115">
        <v>366476</v>
      </c>
      <c r="AK46" s="100">
        <v>398156</v>
      </c>
      <c r="AL46" s="116">
        <v>764632</v>
      </c>
      <c r="AM46" s="115">
        <v>391591.25</v>
      </c>
      <c r="AN46" s="100">
        <v>398479.33333333331</v>
      </c>
      <c r="AO46" s="116">
        <v>790070.58333333337</v>
      </c>
    </row>
    <row r="47" spans="1:41" x14ac:dyDescent="0.2">
      <c r="B47" s="358" t="s">
        <v>118</v>
      </c>
    </row>
    <row r="48" spans="1:41" x14ac:dyDescent="0.2">
      <c r="B48" s="53" t="s">
        <v>119</v>
      </c>
    </row>
    <row r="50" spans="1:41" ht="13.5" customHeight="1" x14ac:dyDescent="0.2">
      <c r="A50" s="303"/>
      <c r="B50" s="379" t="s">
        <v>196</v>
      </c>
      <c r="C50" s="60"/>
      <c r="D50" s="21"/>
      <c r="E50" s="21"/>
      <c r="F50" s="21"/>
      <c r="G50" s="21"/>
      <c r="H50" s="22"/>
      <c r="I50" s="22"/>
      <c r="J50" s="22"/>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row>
    <row r="51" spans="1:41" ht="13.5" customHeight="1" x14ac:dyDescent="0.2">
      <c r="A51" s="303"/>
      <c r="B51" s="379" t="s">
        <v>190</v>
      </c>
      <c r="C51" s="60"/>
      <c r="D51" s="21"/>
      <c r="E51" s="21"/>
      <c r="F51" s="21"/>
      <c r="G51" s="21"/>
      <c r="H51" s="22"/>
      <c r="I51" s="22"/>
      <c r="J51" s="22"/>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c r="AN51" s="303"/>
      <c r="AO51" s="303"/>
    </row>
    <row r="52" spans="1:41" ht="13.5" customHeight="1" x14ac:dyDescent="0.25">
      <c r="A52" s="303"/>
      <c r="B52" s="380" t="s">
        <v>95</v>
      </c>
      <c r="C52" s="61"/>
      <c r="D52" s="27"/>
      <c r="E52" s="27"/>
      <c r="F52" s="27"/>
      <c r="G52" s="27"/>
      <c r="H52" s="22"/>
      <c r="I52" s="22"/>
      <c r="J52" s="22"/>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row>
    <row r="53" spans="1:41" ht="13.5" customHeight="1" x14ac:dyDescent="0.2">
      <c r="A53" s="87"/>
      <c r="B53" s="361"/>
      <c r="C53" s="82"/>
      <c r="D53" s="83"/>
      <c r="E53" s="84"/>
      <c r="F53" s="85"/>
      <c r="G53" s="85"/>
      <c r="H53" s="85"/>
      <c r="I53" s="85"/>
      <c r="J53" s="85"/>
      <c r="K53" s="95"/>
      <c r="L53" s="95"/>
      <c r="M53" s="86"/>
      <c r="N53" s="86"/>
      <c r="O53" s="86"/>
      <c r="P53" s="86"/>
      <c r="Q53" s="86"/>
      <c r="R53" s="86"/>
      <c r="S53" s="86"/>
      <c r="T53" s="86"/>
      <c r="U53" s="86"/>
      <c r="V53" s="86"/>
      <c r="W53" s="86"/>
      <c r="X53" s="86"/>
      <c r="Y53" s="86"/>
      <c r="Z53" s="86"/>
      <c r="AA53" s="86"/>
      <c r="AB53" s="86"/>
      <c r="AC53" s="86"/>
      <c r="AD53" s="86"/>
      <c r="AE53" s="86"/>
      <c r="AF53" s="86"/>
      <c r="AG53" s="86"/>
      <c r="AH53" s="86"/>
      <c r="AI53" s="87"/>
      <c r="AJ53" s="87"/>
      <c r="AK53" s="87"/>
      <c r="AL53" s="87"/>
      <c r="AM53" s="87"/>
      <c r="AN53" s="87"/>
      <c r="AO53" s="87"/>
    </row>
    <row r="54" spans="1:41" x14ac:dyDescent="0.2">
      <c r="A54" s="303"/>
      <c r="B54" s="537" t="s">
        <v>170</v>
      </c>
      <c r="C54" s="534" t="s">
        <v>49</v>
      </c>
      <c r="D54" s="535"/>
      <c r="E54" s="536"/>
      <c r="F54" s="534" t="s">
        <v>50</v>
      </c>
      <c r="G54" s="535"/>
      <c r="H54" s="536"/>
      <c r="I54" s="534" t="s">
        <v>51</v>
      </c>
      <c r="J54" s="535"/>
      <c r="K54" s="536"/>
      <c r="L54" s="534" t="s">
        <v>52</v>
      </c>
      <c r="M54" s="535"/>
      <c r="N54" s="536"/>
      <c r="O54" s="534" t="s">
        <v>53</v>
      </c>
      <c r="P54" s="535"/>
      <c r="Q54" s="536"/>
      <c r="R54" s="534" t="s">
        <v>54</v>
      </c>
      <c r="S54" s="535"/>
      <c r="T54" s="536"/>
      <c r="U54" s="534" t="s">
        <v>55</v>
      </c>
      <c r="V54" s="535"/>
      <c r="W54" s="536"/>
      <c r="X54" s="534" t="s">
        <v>56</v>
      </c>
      <c r="Y54" s="535"/>
      <c r="Z54" s="536"/>
      <c r="AA54" s="534" t="s">
        <v>57</v>
      </c>
      <c r="AB54" s="535"/>
      <c r="AC54" s="536"/>
      <c r="AD54" s="534" t="s">
        <v>58</v>
      </c>
      <c r="AE54" s="535"/>
      <c r="AF54" s="536"/>
      <c r="AG54" s="534" t="s">
        <v>59</v>
      </c>
      <c r="AH54" s="535"/>
      <c r="AI54" s="536"/>
      <c r="AJ54" s="534" t="s">
        <v>60</v>
      </c>
      <c r="AK54" s="535"/>
      <c r="AL54" s="536"/>
      <c r="AM54" s="534" t="s">
        <v>12</v>
      </c>
      <c r="AN54" s="535"/>
      <c r="AO54" s="536"/>
    </row>
    <row r="55" spans="1:41" x14ac:dyDescent="0.2">
      <c r="A55" s="302"/>
      <c r="B55" s="539"/>
      <c r="C55" s="113" t="s">
        <v>96</v>
      </c>
      <c r="D55" s="49" t="s">
        <v>97</v>
      </c>
      <c r="E55" s="114" t="s">
        <v>15</v>
      </c>
      <c r="F55" s="113" t="s">
        <v>96</v>
      </c>
      <c r="G55" s="49" t="s">
        <v>97</v>
      </c>
      <c r="H55" s="114" t="s">
        <v>15</v>
      </c>
      <c r="I55" s="113" t="s">
        <v>96</v>
      </c>
      <c r="J55" s="49" t="s">
        <v>97</v>
      </c>
      <c r="K55" s="114" t="s">
        <v>15</v>
      </c>
      <c r="L55" s="113" t="s">
        <v>96</v>
      </c>
      <c r="M55" s="49" t="s">
        <v>97</v>
      </c>
      <c r="N55" s="114" t="s">
        <v>15</v>
      </c>
      <c r="O55" s="113" t="s">
        <v>96</v>
      </c>
      <c r="P55" s="49" t="s">
        <v>97</v>
      </c>
      <c r="Q55" s="114" t="s">
        <v>15</v>
      </c>
      <c r="R55" s="113" t="s">
        <v>96</v>
      </c>
      <c r="S55" s="49" t="s">
        <v>97</v>
      </c>
      <c r="T55" s="114" t="s">
        <v>15</v>
      </c>
      <c r="U55" s="113" t="s">
        <v>96</v>
      </c>
      <c r="V55" s="49" t="s">
        <v>97</v>
      </c>
      <c r="W55" s="114" t="s">
        <v>15</v>
      </c>
      <c r="X55" s="113" t="s">
        <v>96</v>
      </c>
      <c r="Y55" s="49" t="s">
        <v>97</v>
      </c>
      <c r="Z55" s="114" t="s">
        <v>15</v>
      </c>
      <c r="AA55" s="113" t="s">
        <v>96</v>
      </c>
      <c r="AB55" s="49" t="s">
        <v>97</v>
      </c>
      <c r="AC55" s="114" t="s">
        <v>15</v>
      </c>
      <c r="AD55" s="113" t="s">
        <v>96</v>
      </c>
      <c r="AE55" s="49" t="s">
        <v>97</v>
      </c>
      <c r="AF55" s="114" t="s">
        <v>15</v>
      </c>
      <c r="AG55" s="113" t="s">
        <v>96</v>
      </c>
      <c r="AH55" s="49" t="s">
        <v>97</v>
      </c>
      <c r="AI55" s="114" t="s">
        <v>15</v>
      </c>
      <c r="AJ55" s="113" t="s">
        <v>96</v>
      </c>
      <c r="AK55" s="49" t="s">
        <v>97</v>
      </c>
      <c r="AL55" s="114" t="s">
        <v>15</v>
      </c>
      <c r="AM55" s="113" t="s">
        <v>96</v>
      </c>
      <c r="AN55" s="49" t="s">
        <v>97</v>
      </c>
      <c r="AO55" s="114" t="s">
        <v>15</v>
      </c>
    </row>
    <row r="56" spans="1:41" x14ac:dyDescent="0.2">
      <c r="A56" s="302"/>
      <c r="B56" s="381" t="s">
        <v>98</v>
      </c>
      <c r="C56" s="117">
        <v>20750</v>
      </c>
      <c r="D56" s="297">
        <v>17575</v>
      </c>
      <c r="E56" s="118">
        <v>38325</v>
      </c>
      <c r="F56" s="117">
        <v>19810</v>
      </c>
      <c r="G56" s="297">
        <v>15845</v>
      </c>
      <c r="H56" s="118">
        <v>35655</v>
      </c>
      <c r="I56" s="117">
        <v>19865</v>
      </c>
      <c r="J56" s="297">
        <v>16563</v>
      </c>
      <c r="K56" s="118">
        <v>36428</v>
      </c>
      <c r="L56" s="117">
        <v>20512</v>
      </c>
      <c r="M56" s="297">
        <v>16790</v>
      </c>
      <c r="N56" s="118">
        <v>37302</v>
      </c>
      <c r="O56" s="117">
        <v>20280</v>
      </c>
      <c r="P56" s="297">
        <v>16645</v>
      </c>
      <c r="Q56" s="118">
        <v>36925</v>
      </c>
      <c r="R56" s="117">
        <v>21021</v>
      </c>
      <c r="S56" s="297">
        <v>17728</v>
      </c>
      <c r="T56" s="118">
        <v>38749</v>
      </c>
      <c r="U56" s="117">
        <v>21368</v>
      </c>
      <c r="V56" s="297">
        <v>17474</v>
      </c>
      <c r="W56" s="118">
        <v>38842</v>
      </c>
      <c r="X56" s="117">
        <v>21532</v>
      </c>
      <c r="Y56" s="297">
        <v>17377</v>
      </c>
      <c r="Z56" s="118">
        <v>38909</v>
      </c>
      <c r="AA56" s="117">
        <v>21685</v>
      </c>
      <c r="AB56" s="297">
        <v>17564</v>
      </c>
      <c r="AC56" s="118">
        <v>39249</v>
      </c>
      <c r="AD56" s="117">
        <v>21210</v>
      </c>
      <c r="AE56" s="297">
        <v>17257</v>
      </c>
      <c r="AF56" s="118">
        <v>38467</v>
      </c>
      <c r="AG56" s="468">
        <v>21624</v>
      </c>
      <c r="AH56" s="461">
        <v>17041</v>
      </c>
      <c r="AI56" s="469">
        <v>38665</v>
      </c>
      <c r="AJ56" s="117">
        <v>21024</v>
      </c>
      <c r="AK56" s="297">
        <v>16801</v>
      </c>
      <c r="AL56" s="118">
        <v>37825</v>
      </c>
      <c r="AM56" s="117">
        <v>20890.083333333336</v>
      </c>
      <c r="AN56" s="297">
        <v>17055</v>
      </c>
      <c r="AO56" s="118">
        <v>37945.083333333336</v>
      </c>
    </row>
    <row r="57" spans="1:41" x14ac:dyDescent="0.2">
      <c r="A57" s="302"/>
      <c r="B57" s="382" t="s">
        <v>99</v>
      </c>
      <c r="C57" s="117">
        <v>41123</v>
      </c>
      <c r="D57" s="297">
        <v>26642</v>
      </c>
      <c r="E57" s="118">
        <v>67765</v>
      </c>
      <c r="F57" s="117">
        <v>38869</v>
      </c>
      <c r="G57" s="297">
        <v>22636</v>
      </c>
      <c r="H57" s="118">
        <v>61505</v>
      </c>
      <c r="I57" s="117">
        <v>38706</v>
      </c>
      <c r="J57" s="297">
        <v>23654</v>
      </c>
      <c r="K57" s="118">
        <v>62360</v>
      </c>
      <c r="L57" s="117">
        <v>39909</v>
      </c>
      <c r="M57" s="297">
        <v>25289</v>
      </c>
      <c r="N57" s="118">
        <v>65198</v>
      </c>
      <c r="O57" s="117">
        <v>40295</v>
      </c>
      <c r="P57" s="297">
        <v>25311</v>
      </c>
      <c r="Q57" s="118">
        <v>65606</v>
      </c>
      <c r="R57" s="117">
        <v>40641</v>
      </c>
      <c r="S57" s="297">
        <v>26759</v>
      </c>
      <c r="T57" s="118">
        <v>67400</v>
      </c>
      <c r="U57" s="117">
        <v>40062</v>
      </c>
      <c r="V57" s="297">
        <v>25225</v>
      </c>
      <c r="W57" s="118">
        <v>65287</v>
      </c>
      <c r="X57" s="117">
        <v>41243</v>
      </c>
      <c r="Y57" s="297">
        <v>26524</v>
      </c>
      <c r="Z57" s="118">
        <v>67767</v>
      </c>
      <c r="AA57" s="117">
        <v>41707</v>
      </c>
      <c r="AB57" s="297">
        <v>25871</v>
      </c>
      <c r="AC57" s="118">
        <v>67578</v>
      </c>
      <c r="AD57" s="117">
        <v>42056</v>
      </c>
      <c r="AE57" s="297">
        <v>27136</v>
      </c>
      <c r="AF57" s="118">
        <v>69192</v>
      </c>
      <c r="AG57" s="468">
        <v>43208</v>
      </c>
      <c r="AH57" s="461">
        <v>28294</v>
      </c>
      <c r="AI57" s="469">
        <v>71502</v>
      </c>
      <c r="AJ57" s="117">
        <v>41455</v>
      </c>
      <c r="AK57" s="297">
        <v>26647</v>
      </c>
      <c r="AL57" s="118">
        <v>68102</v>
      </c>
      <c r="AM57" s="117">
        <v>40772.833333333328</v>
      </c>
      <c r="AN57" s="297">
        <v>25832.333333333336</v>
      </c>
      <c r="AO57" s="118">
        <v>66605.166666666672</v>
      </c>
    </row>
    <row r="58" spans="1:41" x14ac:dyDescent="0.2">
      <c r="A58" s="302"/>
      <c r="B58" s="382" t="s">
        <v>100</v>
      </c>
      <c r="C58" s="117">
        <v>89716</v>
      </c>
      <c r="D58" s="297">
        <v>45639</v>
      </c>
      <c r="E58" s="118">
        <v>135355</v>
      </c>
      <c r="F58" s="117">
        <v>89034</v>
      </c>
      <c r="G58" s="297">
        <v>43349</v>
      </c>
      <c r="H58" s="118">
        <v>132383</v>
      </c>
      <c r="I58" s="117">
        <v>90584</v>
      </c>
      <c r="J58" s="297">
        <v>45448</v>
      </c>
      <c r="K58" s="118">
        <v>136032</v>
      </c>
      <c r="L58" s="117">
        <v>90734</v>
      </c>
      <c r="M58" s="297">
        <v>46045</v>
      </c>
      <c r="N58" s="118">
        <v>136779</v>
      </c>
      <c r="O58" s="117">
        <v>88884</v>
      </c>
      <c r="P58" s="297">
        <v>44424</v>
      </c>
      <c r="Q58" s="118">
        <v>133308</v>
      </c>
      <c r="R58" s="117">
        <v>88337</v>
      </c>
      <c r="S58" s="297">
        <v>45225</v>
      </c>
      <c r="T58" s="118">
        <v>133562</v>
      </c>
      <c r="U58" s="117">
        <v>87488</v>
      </c>
      <c r="V58" s="297">
        <v>44367</v>
      </c>
      <c r="W58" s="118">
        <v>131855</v>
      </c>
      <c r="X58" s="117">
        <v>88219</v>
      </c>
      <c r="Y58" s="297">
        <v>44688</v>
      </c>
      <c r="Z58" s="118">
        <v>132907</v>
      </c>
      <c r="AA58" s="117">
        <v>89465</v>
      </c>
      <c r="AB58" s="297">
        <v>44641</v>
      </c>
      <c r="AC58" s="118">
        <v>134106</v>
      </c>
      <c r="AD58" s="117">
        <v>90752</v>
      </c>
      <c r="AE58" s="297">
        <v>45677</v>
      </c>
      <c r="AF58" s="118">
        <v>136429</v>
      </c>
      <c r="AG58" s="468">
        <v>90456</v>
      </c>
      <c r="AH58" s="461">
        <v>46079</v>
      </c>
      <c r="AI58" s="469">
        <v>136535</v>
      </c>
      <c r="AJ58" s="117">
        <v>93159</v>
      </c>
      <c r="AK58" s="297">
        <v>45605</v>
      </c>
      <c r="AL58" s="118">
        <v>138764</v>
      </c>
      <c r="AM58" s="117">
        <v>89735.666666666672</v>
      </c>
      <c r="AN58" s="297">
        <v>45098.916666666664</v>
      </c>
      <c r="AO58" s="118">
        <v>134834.58333333334</v>
      </c>
    </row>
    <row r="59" spans="1:41" x14ac:dyDescent="0.2">
      <c r="A59" s="302"/>
      <c r="B59" s="382" t="s">
        <v>101</v>
      </c>
      <c r="C59" s="117">
        <v>42156</v>
      </c>
      <c r="D59" s="297">
        <v>22208</v>
      </c>
      <c r="E59" s="118">
        <v>64364</v>
      </c>
      <c r="F59" s="117">
        <v>40414</v>
      </c>
      <c r="G59" s="297">
        <v>20302</v>
      </c>
      <c r="H59" s="118">
        <v>60716</v>
      </c>
      <c r="I59" s="117">
        <v>39099</v>
      </c>
      <c r="J59" s="297">
        <v>20333</v>
      </c>
      <c r="K59" s="118">
        <v>59432</v>
      </c>
      <c r="L59" s="117">
        <v>39518</v>
      </c>
      <c r="M59" s="297">
        <v>20748</v>
      </c>
      <c r="N59" s="118">
        <v>60266</v>
      </c>
      <c r="O59" s="117">
        <v>39934</v>
      </c>
      <c r="P59" s="297">
        <v>20428</v>
      </c>
      <c r="Q59" s="118">
        <v>60362</v>
      </c>
      <c r="R59" s="117">
        <v>39801</v>
      </c>
      <c r="S59" s="297">
        <v>20917</v>
      </c>
      <c r="T59" s="118">
        <v>60718</v>
      </c>
      <c r="U59" s="117">
        <v>39593</v>
      </c>
      <c r="V59" s="297">
        <v>20546</v>
      </c>
      <c r="W59" s="118">
        <v>60139</v>
      </c>
      <c r="X59" s="117">
        <v>40017</v>
      </c>
      <c r="Y59" s="297">
        <v>20698</v>
      </c>
      <c r="Z59" s="118">
        <v>60715</v>
      </c>
      <c r="AA59" s="117">
        <v>40800</v>
      </c>
      <c r="AB59" s="297">
        <v>20983</v>
      </c>
      <c r="AC59" s="118">
        <v>61783</v>
      </c>
      <c r="AD59" s="117">
        <v>40055</v>
      </c>
      <c r="AE59" s="297">
        <v>20746</v>
      </c>
      <c r="AF59" s="118">
        <v>60801</v>
      </c>
      <c r="AG59" s="468">
        <v>39733</v>
      </c>
      <c r="AH59" s="461">
        <v>21150</v>
      </c>
      <c r="AI59" s="469">
        <v>60883</v>
      </c>
      <c r="AJ59" s="117">
        <v>40061</v>
      </c>
      <c r="AK59" s="297">
        <v>21279</v>
      </c>
      <c r="AL59" s="118">
        <v>61340</v>
      </c>
      <c r="AM59" s="117">
        <v>40098.416666666664</v>
      </c>
      <c r="AN59" s="297">
        <v>20861.5</v>
      </c>
      <c r="AO59" s="118">
        <v>60959.916666666664</v>
      </c>
    </row>
    <row r="60" spans="1:41" x14ac:dyDescent="0.2">
      <c r="A60" s="302"/>
      <c r="B60" s="382" t="s">
        <v>102</v>
      </c>
      <c r="C60" s="117">
        <v>83354</v>
      </c>
      <c r="D60" s="297">
        <v>54002</v>
      </c>
      <c r="E60" s="118">
        <v>137356</v>
      </c>
      <c r="F60" s="117">
        <v>81509</v>
      </c>
      <c r="G60" s="297">
        <v>50942</v>
      </c>
      <c r="H60" s="118">
        <v>132451</v>
      </c>
      <c r="I60" s="117">
        <v>81319</v>
      </c>
      <c r="J60" s="297">
        <v>53131</v>
      </c>
      <c r="K60" s="118">
        <v>134450</v>
      </c>
      <c r="L60" s="117">
        <v>82158</v>
      </c>
      <c r="M60" s="297">
        <v>53487</v>
      </c>
      <c r="N60" s="118">
        <v>135645</v>
      </c>
      <c r="O60" s="117">
        <v>82538</v>
      </c>
      <c r="P60" s="297">
        <v>53403</v>
      </c>
      <c r="Q60" s="118">
        <v>135941</v>
      </c>
      <c r="R60" s="117">
        <v>82455</v>
      </c>
      <c r="S60" s="297">
        <v>54544</v>
      </c>
      <c r="T60" s="118">
        <v>136999</v>
      </c>
      <c r="U60" s="117">
        <v>82036</v>
      </c>
      <c r="V60" s="297">
        <v>53803</v>
      </c>
      <c r="W60" s="118">
        <v>135839</v>
      </c>
      <c r="X60" s="117">
        <v>82275</v>
      </c>
      <c r="Y60" s="297">
        <v>53903</v>
      </c>
      <c r="Z60" s="118">
        <v>136178</v>
      </c>
      <c r="AA60" s="117">
        <v>81198</v>
      </c>
      <c r="AB60" s="297">
        <v>53803</v>
      </c>
      <c r="AC60" s="118">
        <v>135001</v>
      </c>
      <c r="AD60" s="117">
        <v>80648</v>
      </c>
      <c r="AE60" s="297">
        <v>52598</v>
      </c>
      <c r="AF60" s="118">
        <v>133246</v>
      </c>
      <c r="AG60" s="468">
        <v>78731</v>
      </c>
      <c r="AH60" s="461">
        <v>54589</v>
      </c>
      <c r="AI60" s="469">
        <v>133320</v>
      </c>
      <c r="AJ60" s="117">
        <v>78329</v>
      </c>
      <c r="AK60" s="297">
        <v>54984</v>
      </c>
      <c r="AL60" s="118">
        <v>133313</v>
      </c>
      <c r="AM60" s="117">
        <v>81379.166666666672</v>
      </c>
      <c r="AN60" s="297">
        <v>53599.083333333336</v>
      </c>
      <c r="AO60" s="118">
        <v>134978.25</v>
      </c>
    </row>
    <row r="61" spans="1:41" x14ac:dyDescent="0.2">
      <c r="A61" s="302"/>
      <c r="B61" s="382" t="s">
        <v>103</v>
      </c>
      <c r="C61" s="117">
        <v>256917</v>
      </c>
      <c r="D61" s="297">
        <v>167240</v>
      </c>
      <c r="E61" s="118">
        <v>424157</v>
      </c>
      <c r="F61" s="117">
        <v>253229</v>
      </c>
      <c r="G61" s="297">
        <v>152627</v>
      </c>
      <c r="H61" s="118">
        <v>405856</v>
      </c>
      <c r="I61" s="117">
        <v>250062</v>
      </c>
      <c r="J61" s="297">
        <v>160066</v>
      </c>
      <c r="K61" s="118">
        <v>410128</v>
      </c>
      <c r="L61" s="117">
        <v>250951</v>
      </c>
      <c r="M61" s="297">
        <v>162419</v>
      </c>
      <c r="N61" s="118">
        <v>413370</v>
      </c>
      <c r="O61" s="117">
        <v>247758</v>
      </c>
      <c r="P61" s="297">
        <v>157411</v>
      </c>
      <c r="Q61" s="118">
        <v>405169</v>
      </c>
      <c r="R61" s="117">
        <v>247729</v>
      </c>
      <c r="S61" s="297">
        <v>163747</v>
      </c>
      <c r="T61" s="118">
        <v>411476</v>
      </c>
      <c r="U61" s="117">
        <v>250827</v>
      </c>
      <c r="V61" s="297">
        <v>160997</v>
      </c>
      <c r="W61" s="118">
        <v>411824</v>
      </c>
      <c r="X61" s="117">
        <v>251475</v>
      </c>
      <c r="Y61" s="297">
        <v>165572</v>
      </c>
      <c r="Z61" s="118">
        <v>417047</v>
      </c>
      <c r="AA61" s="117">
        <v>252131</v>
      </c>
      <c r="AB61" s="297">
        <v>163346</v>
      </c>
      <c r="AC61" s="118">
        <v>415477</v>
      </c>
      <c r="AD61" s="117">
        <v>258966</v>
      </c>
      <c r="AE61" s="297">
        <v>165990</v>
      </c>
      <c r="AF61" s="118">
        <v>424956</v>
      </c>
      <c r="AG61" s="468">
        <v>261960</v>
      </c>
      <c r="AH61" s="461">
        <v>170179</v>
      </c>
      <c r="AI61" s="469">
        <v>432139</v>
      </c>
      <c r="AJ61" s="117">
        <v>259088</v>
      </c>
      <c r="AK61" s="297">
        <v>167749</v>
      </c>
      <c r="AL61" s="118">
        <v>426837</v>
      </c>
      <c r="AM61" s="117">
        <v>253424.41666666666</v>
      </c>
      <c r="AN61" s="297">
        <v>163111.91666666669</v>
      </c>
      <c r="AO61" s="118">
        <v>416536.33333333331</v>
      </c>
    </row>
    <row r="62" spans="1:41" x14ac:dyDescent="0.2">
      <c r="A62" s="302"/>
      <c r="B62" s="382" t="s">
        <v>104</v>
      </c>
      <c r="C62" s="117">
        <v>152678</v>
      </c>
      <c r="D62" s="297">
        <v>91131</v>
      </c>
      <c r="E62" s="118">
        <v>243809</v>
      </c>
      <c r="F62" s="117">
        <v>146361</v>
      </c>
      <c r="G62" s="297">
        <v>83300</v>
      </c>
      <c r="H62" s="118">
        <v>229661</v>
      </c>
      <c r="I62" s="117">
        <v>144197</v>
      </c>
      <c r="J62" s="297">
        <v>86387</v>
      </c>
      <c r="K62" s="118">
        <v>230584</v>
      </c>
      <c r="L62" s="117">
        <v>142574</v>
      </c>
      <c r="M62" s="297">
        <v>88186</v>
      </c>
      <c r="N62" s="118">
        <v>230760</v>
      </c>
      <c r="O62" s="117">
        <v>133930</v>
      </c>
      <c r="P62" s="297">
        <v>81102</v>
      </c>
      <c r="Q62" s="118">
        <v>215032</v>
      </c>
      <c r="R62" s="117">
        <v>136031</v>
      </c>
      <c r="S62" s="297">
        <v>81653</v>
      </c>
      <c r="T62" s="118">
        <v>217684</v>
      </c>
      <c r="U62" s="117">
        <v>136725</v>
      </c>
      <c r="V62" s="297">
        <v>79160</v>
      </c>
      <c r="W62" s="118">
        <v>215885</v>
      </c>
      <c r="X62" s="117">
        <v>138935</v>
      </c>
      <c r="Y62" s="297">
        <v>81185</v>
      </c>
      <c r="Z62" s="118">
        <v>220120</v>
      </c>
      <c r="AA62" s="117">
        <v>135726</v>
      </c>
      <c r="AB62" s="297">
        <v>78549</v>
      </c>
      <c r="AC62" s="118">
        <v>214275</v>
      </c>
      <c r="AD62" s="117">
        <v>141196</v>
      </c>
      <c r="AE62" s="297">
        <v>84791</v>
      </c>
      <c r="AF62" s="118">
        <v>225987</v>
      </c>
      <c r="AG62" s="468">
        <v>153358</v>
      </c>
      <c r="AH62" s="461">
        <v>100928</v>
      </c>
      <c r="AI62" s="469">
        <v>254286</v>
      </c>
      <c r="AJ62" s="117">
        <v>148116</v>
      </c>
      <c r="AK62" s="297">
        <v>95152</v>
      </c>
      <c r="AL62" s="118">
        <v>243268</v>
      </c>
      <c r="AM62" s="117">
        <v>142485.58333333334</v>
      </c>
      <c r="AN62" s="297">
        <v>85960.333333333328</v>
      </c>
      <c r="AO62" s="118">
        <v>228445.91666666669</v>
      </c>
    </row>
    <row r="63" spans="1:41" x14ac:dyDescent="0.2">
      <c r="A63" s="302"/>
      <c r="B63" s="382" t="s">
        <v>105</v>
      </c>
      <c r="C63" s="117">
        <v>139913</v>
      </c>
      <c r="D63" s="297">
        <v>91243</v>
      </c>
      <c r="E63" s="118">
        <v>231156</v>
      </c>
      <c r="F63" s="117">
        <v>136184</v>
      </c>
      <c r="G63" s="297">
        <v>80303</v>
      </c>
      <c r="H63" s="118">
        <v>216487</v>
      </c>
      <c r="I63" s="117">
        <v>135450</v>
      </c>
      <c r="J63" s="297">
        <v>82945</v>
      </c>
      <c r="K63" s="118">
        <v>218395</v>
      </c>
      <c r="L63" s="117">
        <v>137419</v>
      </c>
      <c r="M63" s="297">
        <v>88073</v>
      </c>
      <c r="N63" s="118">
        <v>225492</v>
      </c>
      <c r="O63" s="117">
        <v>132446</v>
      </c>
      <c r="P63" s="297">
        <v>85781</v>
      </c>
      <c r="Q63" s="118">
        <v>218227</v>
      </c>
      <c r="R63" s="117">
        <v>132834</v>
      </c>
      <c r="S63" s="297">
        <v>86929</v>
      </c>
      <c r="T63" s="118">
        <v>219763</v>
      </c>
      <c r="U63" s="117">
        <v>133863</v>
      </c>
      <c r="V63" s="297">
        <v>85499</v>
      </c>
      <c r="W63" s="118">
        <v>219362</v>
      </c>
      <c r="X63" s="117">
        <v>134538</v>
      </c>
      <c r="Y63" s="297">
        <v>85492</v>
      </c>
      <c r="Z63" s="118">
        <v>220030</v>
      </c>
      <c r="AA63" s="117">
        <v>131168</v>
      </c>
      <c r="AB63" s="297">
        <v>81823</v>
      </c>
      <c r="AC63" s="118">
        <v>212991</v>
      </c>
      <c r="AD63" s="117">
        <v>136056</v>
      </c>
      <c r="AE63" s="297">
        <v>85854</v>
      </c>
      <c r="AF63" s="118">
        <v>221910</v>
      </c>
      <c r="AG63" s="468">
        <v>155557</v>
      </c>
      <c r="AH63" s="461">
        <v>107792</v>
      </c>
      <c r="AI63" s="469">
        <v>263349</v>
      </c>
      <c r="AJ63" s="117">
        <v>151032</v>
      </c>
      <c r="AK63" s="297">
        <v>102801</v>
      </c>
      <c r="AL63" s="118">
        <v>253833</v>
      </c>
      <c r="AM63" s="117">
        <v>138038.33333333331</v>
      </c>
      <c r="AN63" s="297">
        <v>88711.25</v>
      </c>
      <c r="AO63" s="118">
        <v>226749.58333333334</v>
      </c>
    </row>
    <row r="64" spans="1:41" x14ac:dyDescent="0.2">
      <c r="A64" s="302"/>
      <c r="B64" s="382" t="s">
        <v>106</v>
      </c>
      <c r="C64" s="117">
        <v>277144</v>
      </c>
      <c r="D64" s="297">
        <v>181930</v>
      </c>
      <c r="E64" s="118">
        <v>459074</v>
      </c>
      <c r="F64" s="117">
        <v>266574</v>
      </c>
      <c r="G64" s="297">
        <v>158107</v>
      </c>
      <c r="H64" s="118">
        <v>424681</v>
      </c>
      <c r="I64" s="117">
        <v>266723</v>
      </c>
      <c r="J64" s="297">
        <v>162797</v>
      </c>
      <c r="K64" s="118">
        <v>429520</v>
      </c>
      <c r="L64" s="117">
        <v>271130</v>
      </c>
      <c r="M64" s="297">
        <v>171336</v>
      </c>
      <c r="N64" s="118">
        <v>442466</v>
      </c>
      <c r="O64" s="117">
        <v>264469</v>
      </c>
      <c r="P64" s="297">
        <v>170933</v>
      </c>
      <c r="Q64" s="118">
        <v>435402</v>
      </c>
      <c r="R64" s="117">
        <v>271163</v>
      </c>
      <c r="S64" s="297">
        <v>176687</v>
      </c>
      <c r="T64" s="118">
        <v>447850</v>
      </c>
      <c r="U64" s="117">
        <v>265395</v>
      </c>
      <c r="V64" s="297">
        <v>164738</v>
      </c>
      <c r="W64" s="118">
        <v>430133</v>
      </c>
      <c r="X64" s="117">
        <v>269764</v>
      </c>
      <c r="Y64" s="297">
        <v>166561</v>
      </c>
      <c r="Z64" s="118">
        <v>436325</v>
      </c>
      <c r="AA64" s="117">
        <v>266561</v>
      </c>
      <c r="AB64" s="297">
        <v>165662</v>
      </c>
      <c r="AC64" s="118">
        <v>432223</v>
      </c>
      <c r="AD64" s="117">
        <v>263803</v>
      </c>
      <c r="AE64" s="297">
        <v>161040</v>
      </c>
      <c r="AF64" s="118">
        <v>424843</v>
      </c>
      <c r="AG64" s="468">
        <v>272751</v>
      </c>
      <c r="AH64" s="461">
        <v>169224</v>
      </c>
      <c r="AI64" s="469">
        <v>441975</v>
      </c>
      <c r="AJ64" s="117">
        <v>274242</v>
      </c>
      <c r="AK64" s="297">
        <v>173184</v>
      </c>
      <c r="AL64" s="118">
        <v>447426</v>
      </c>
      <c r="AM64" s="117">
        <v>269143.25</v>
      </c>
      <c r="AN64" s="297">
        <v>168516.58333333331</v>
      </c>
      <c r="AO64" s="118">
        <v>437659.83333333331</v>
      </c>
    </row>
    <row r="65" spans="1:41" x14ac:dyDescent="0.2">
      <c r="A65" s="302"/>
      <c r="B65" s="382" t="s">
        <v>107</v>
      </c>
      <c r="C65" s="117">
        <v>119515</v>
      </c>
      <c r="D65" s="297">
        <v>73209</v>
      </c>
      <c r="E65" s="118">
        <v>192724</v>
      </c>
      <c r="F65" s="117">
        <v>112421</v>
      </c>
      <c r="G65" s="297">
        <v>60716</v>
      </c>
      <c r="H65" s="118">
        <v>173137</v>
      </c>
      <c r="I65" s="117">
        <v>111562</v>
      </c>
      <c r="J65" s="297">
        <v>62709</v>
      </c>
      <c r="K65" s="118">
        <v>174271</v>
      </c>
      <c r="L65" s="117">
        <v>114427</v>
      </c>
      <c r="M65" s="297">
        <v>69787</v>
      </c>
      <c r="N65" s="118">
        <v>184214</v>
      </c>
      <c r="O65" s="117">
        <v>114561</v>
      </c>
      <c r="P65" s="297">
        <v>69785</v>
      </c>
      <c r="Q65" s="118">
        <v>184346</v>
      </c>
      <c r="R65" s="117">
        <v>114695</v>
      </c>
      <c r="S65" s="297">
        <v>72624</v>
      </c>
      <c r="T65" s="118">
        <v>187319</v>
      </c>
      <c r="U65" s="117">
        <v>112739</v>
      </c>
      <c r="V65" s="297">
        <v>69798</v>
      </c>
      <c r="W65" s="118">
        <v>182537</v>
      </c>
      <c r="X65" s="117">
        <v>113955</v>
      </c>
      <c r="Y65" s="297">
        <v>71456</v>
      </c>
      <c r="Z65" s="118">
        <v>185411</v>
      </c>
      <c r="AA65" s="117">
        <v>112085</v>
      </c>
      <c r="AB65" s="297">
        <v>70352</v>
      </c>
      <c r="AC65" s="118">
        <v>182437</v>
      </c>
      <c r="AD65" s="117">
        <v>110159</v>
      </c>
      <c r="AE65" s="297">
        <v>69952</v>
      </c>
      <c r="AF65" s="118">
        <v>180111</v>
      </c>
      <c r="AG65" s="468">
        <v>113143</v>
      </c>
      <c r="AH65" s="461">
        <v>73853</v>
      </c>
      <c r="AI65" s="469">
        <v>186996</v>
      </c>
      <c r="AJ65" s="117">
        <v>114334</v>
      </c>
      <c r="AK65" s="297">
        <v>75621</v>
      </c>
      <c r="AL65" s="118">
        <v>189955</v>
      </c>
      <c r="AM65" s="117">
        <v>113633</v>
      </c>
      <c r="AN65" s="297">
        <v>69988.5</v>
      </c>
      <c r="AO65" s="118">
        <v>183621.5</v>
      </c>
    </row>
    <row r="66" spans="1:41" x14ac:dyDescent="0.2">
      <c r="A66" s="302"/>
      <c r="B66" s="382" t="s">
        <v>108</v>
      </c>
      <c r="C66" s="117">
        <v>47602</v>
      </c>
      <c r="D66" s="297">
        <v>31520</v>
      </c>
      <c r="E66" s="118">
        <v>79122</v>
      </c>
      <c r="F66" s="117">
        <v>45393</v>
      </c>
      <c r="G66" s="297">
        <v>28449</v>
      </c>
      <c r="H66" s="118">
        <v>73842</v>
      </c>
      <c r="I66" s="117">
        <v>43332</v>
      </c>
      <c r="J66" s="297">
        <v>27133</v>
      </c>
      <c r="K66" s="118">
        <v>70465</v>
      </c>
      <c r="L66" s="117">
        <v>43224</v>
      </c>
      <c r="M66" s="297">
        <v>26405</v>
      </c>
      <c r="N66" s="118">
        <v>69629</v>
      </c>
      <c r="O66" s="117">
        <v>43130</v>
      </c>
      <c r="P66" s="297">
        <v>27163</v>
      </c>
      <c r="Q66" s="118">
        <v>70293</v>
      </c>
      <c r="R66" s="117">
        <v>42728</v>
      </c>
      <c r="S66" s="297">
        <v>27875</v>
      </c>
      <c r="T66" s="118">
        <v>70603</v>
      </c>
      <c r="U66" s="117">
        <v>41883</v>
      </c>
      <c r="V66" s="297">
        <v>25134</v>
      </c>
      <c r="W66" s="118">
        <v>67017</v>
      </c>
      <c r="X66" s="117">
        <v>43143</v>
      </c>
      <c r="Y66" s="297">
        <v>27471</v>
      </c>
      <c r="Z66" s="118">
        <v>70614</v>
      </c>
      <c r="AA66" s="117">
        <v>42508</v>
      </c>
      <c r="AB66" s="297">
        <v>26612</v>
      </c>
      <c r="AC66" s="118">
        <v>69120</v>
      </c>
      <c r="AD66" s="117">
        <v>40553</v>
      </c>
      <c r="AE66" s="297">
        <v>24114</v>
      </c>
      <c r="AF66" s="118">
        <v>64667</v>
      </c>
      <c r="AG66" s="468">
        <v>40866</v>
      </c>
      <c r="AH66" s="461">
        <v>24328</v>
      </c>
      <c r="AI66" s="469">
        <v>65194</v>
      </c>
      <c r="AJ66" s="117">
        <v>44903</v>
      </c>
      <c r="AK66" s="297">
        <v>28890</v>
      </c>
      <c r="AL66" s="118">
        <v>73793</v>
      </c>
      <c r="AM66" s="117">
        <v>43272.083333333336</v>
      </c>
      <c r="AN66" s="297">
        <v>27091.166666666668</v>
      </c>
      <c r="AO66" s="118">
        <v>70363.25</v>
      </c>
    </row>
    <row r="67" spans="1:41" x14ac:dyDescent="0.2">
      <c r="A67" s="302"/>
      <c r="B67" s="382" t="s">
        <v>109</v>
      </c>
      <c r="C67" s="117">
        <v>135331</v>
      </c>
      <c r="D67" s="297">
        <v>83145</v>
      </c>
      <c r="E67" s="118">
        <v>218476</v>
      </c>
      <c r="F67" s="117">
        <v>128392</v>
      </c>
      <c r="G67" s="297">
        <v>71625</v>
      </c>
      <c r="H67" s="118">
        <v>200017</v>
      </c>
      <c r="I67" s="117">
        <v>126363</v>
      </c>
      <c r="J67" s="297">
        <v>72663</v>
      </c>
      <c r="K67" s="118">
        <v>199026</v>
      </c>
      <c r="L67" s="117">
        <v>125556</v>
      </c>
      <c r="M67" s="297">
        <v>74467</v>
      </c>
      <c r="N67" s="118">
        <v>200023</v>
      </c>
      <c r="O67" s="117">
        <v>124178</v>
      </c>
      <c r="P67" s="297">
        <v>74342</v>
      </c>
      <c r="Q67" s="118">
        <v>198520</v>
      </c>
      <c r="R67" s="117">
        <v>123716</v>
      </c>
      <c r="S67" s="297">
        <v>75907</v>
      </c>
      <c r="T67" s="118">
        <v>199623</v>
      </c>
      <c r="U67" s="117">
        <v>122532</v>
      </c>
      <c r="V67" s="297">
        <v>73132</v>
      </c>
      <c r="W67" s="118">
        <v>195664</v>
      </c>
      <c r="X67" s="117">
        <v>123318</v>
      </c>
      <c r="Y67" s="297">
        <v>75761</v>
      </c>
      <c r="Z67" s="118">
        <v>199079</v>
      </c>
      <c r="AA67" s="117">
        <v>122942</v>
      </c>
      <c r="AB67" s="297">
        <v>74244</v>
      </c>
      <c r="AC67" s="118">
        <v>197186</v>
      </c>
      <c r="AD67" s="117">
        <v>126768</v>
      </c>
      <c r="AE67" s="297">
        <v>79576</v>
      </c>
      <c r="AF67" s="118">
        <v>206344</v>
      </c>
      <c r="AG67" s="468">
        <v>129026</v>
      </c>
      <c r="AH67" s="461">
        <v>82701</v>
      </c>
      <c r="AI67" s="469">
        <v>211727</v>
      </c>
      <c r="AJ67" s="117">
        <v>130188</v>
      </c>
      <c r="AK67" s="297">
        <v>82951</v>
      </c>
      <c r="AL67" s="118">
        <v>213139</v>
      </c>
      <c r="AM67" s="117">
        <v>126525.83333333333</v>
      </c>
      <c r="AN67" s="297">
        <v>76709.5</v>
      </c>
      <c r="AO67" s="118">
        <v>203235.33333333331</v>
      </c>
    </row>
    <row r="68" spans="1:41" x14ac:dyDescent="0.2">
      <c r="A68" s="302"/>
      <c r="B68" s="382" t="s">
        <v>110</v>
      </c>
      <c r="C68" s="117">
        <v>11608</v>
      </c>
      <c r="D68" s="297">
        <v>8792</v>
      </c>
      <c r="E68" s="118">
        <v>20400</v>
      </c>
      <c r="F68" s="117">
        <v>11366</v>
      </c>
      <c r="G68" s="297">
        <v>7983</v>
      </c>
      <c r="H68" s="118">
        <v>19349</v>
      </c>
      <c r="I68" s="117">
        <v>11238</v>
      </c>
      <c r="J68" s="297">
        <v>8310</v>
      </c>
      <c r="K68" s="118">
        <v>19548</v>
      </c>
      <c r="L68" s="117">
        <v>11090</v>
      </c>
      <c r="M68" s="297">
        <v>8397</v>
      </c>
      <c r="N68" s="118">
        <v>19487</v>
      </c>
      <c r="O68" s="117">
        <v>10958</v>
      </c>
      <c r="P68" s="297">
        <v>8469</v>
      </c>
      <c r="Q68" s="118">
        <v>19427</v>
      </c>
      <c r="R68" s="117">
        <v>10949</v>
      </c>
      <c r="S68" s="297">
        <v>8848</v>
      </c>
      <c r="T68" s="118">
        <v>19797</v>
      </c>
      <c r="U68" s="117">
        <v>10918</v>
      </c>
      <c r="V68" s="297">
        <v>8880</v>
      </c>
      <c r="W68" s="118">
        <v>19798</v>
      </c>
      <c r="X68" s="117">
        <v>10937</v>
      </c>
      <c r="Y68" s="297">
        <v>9023</v>
      </c>
      <c r="Z68" s="118">
        <v>19960</v>
      </c>
      <c r="AA68" s="117">
        <v>10895</v>
      </c>
      <c r="AB68" s="297">
        <v>9044</v>
      </c>
      <c r="AC68" s="118">
        <v>19939</v>
      </c>
      <c r="AD68" s="117">
        <v>11095</v>
      </c>
      <c r="AE68" s="297">
        <v>9038</v>
      </c>
      <c r="AF68" s="118">
        <v>20133</v>
      </c>
      <c r="AG68" s="468">
        <v>11125</v>
      </c>
      <c r="AH68" s="461">
        <v>9215</v>
      </c>
      <c r="AI68" s="469">
        <v>20340</v>
      </c>
      <c r="AJ68" s="117">
        <v>11434</v>
      </c>
      <c r="AK68" s="297">
        <v>10369</v>
      </c>
      <c r="AL68" s="118">
        <v>21803</v>
      </c>
      <c r="AM68" s="117">
        <v>11134.416666666668</v>
      </c>
      <c r="AN68" s="297">
        <v>8864</v>
      </c>
      <c r="AO68" s="118">
        <v>19998.416666666668</v>
      </c>
    </row>
    <row r="69" spans="1:41" x14ac:dyDescent="0.2">
      <c r="A69" s="302"/>
      <c r="B69" s="382" t="s">
        <v>111</v>
      </c>
      <c r="C69" s="117">
        <v>24939</v>
      </c>
      <c r="D69" s="297">
        <v>18078</v>
      </c>
      <c r="E69" s="118">
        <v>43017</v>
      </c>
      <c r="F69" s="117">
        <v>24280</v>
      </c>
      <c r="G69" s="297">
        <v>15357</v>
      </c>
      <c r="H69" s="118">
        <v>39637</v>
      </c>
      <c r="I69" s="117">
        <v>24416</v>
      </c>
      <c r="J69" s="297">
        <v>16260</v>
      </c>
      <c r="K69" s="118">
        <v>40676</v>
      </c>
      <c r="L69" s="117">
        <v>25330</v>
      </c>
      <c r="M69" s="297">
        <v>18060</v>
      </c>
      <c r="N69" s="118">
        <v>43390</v>
      </c>
      <c r="O69" s="117">
        <v>24934</v>
      </c>
      <c r="P69" s="297">
        <v>18022</v>
      </c>
      <c r="Q69" s="118">
        <v>42956</v>
      </c>
      <c r="R69" s="117">
        <v>24637</v>
      </c>
      <c r="S69" s="297">
        <v>18808</v>
      </c>
      <c r="T69" s="118">
        <v>43445</v>
      </c>
      <c r="U69" s="117">
        <v>24567</v>
      </c>
      <c r="V69" s="297">
        <v>17068</v>
      </c>
      <c r="W69" s="118">
        <v>41635</v>
      </c>
      <c r="X69" s="117">
        <v>24566</v>
      </c>
      <c r="Y69" s="297">
        <v>17594</v>
      </c>
      <c r="Z69" s="118">
        <v>42160</v>
      </c>
      <c r="AA69" s="117">
        <v>24810</v>
      </c>
      <c r="AB69" s="297">
        <v>17001</v>
      </c>
      <c r="AC69" s="118">
        <v>41811</v>
      </c>
      <c r="AD69" s="117">
        <v>25737</v>
      </c>
      <c r="AE69" s="297">
        <v>17933</v>
      </c>
      <c r="AF69" s="118">
        <v>43670</v>
      </c>
      <c r="AG69" s="468">
        <v>25595</v>
      </c>
      <c r="AH69" s="461">
        <v>18241</v>
      </c>
      <c r="AI69" s="469">
        <v>43836</v>
      </c>
      <c r="AJ69" s="117">
        <v>25290</v>
      </c>
      <c r="AK69" s="297">
        <v>18916</v>
      </c>
      <c r="AL69" s="118">
        <v>44206</v>
      </c>
      <c r="AM69" s="117">
        <v>24925.083333333332</v>
      </c>
      <c r="AN69" s="297">
        <v>17611.5</v>
      </c>
      <c r="AO69" s="118">
        <v>42536.583333333336</v>
      </c>
    </row>
    <row r="70" spans="1:41" x14ac:dyDescent="0.2">
      <c r="A70" s="302"/>
      <c r="B70" s="382" t="s">
        <v>112</v>
      </c>
      <c r="C70" s="117">
        <v>2096502</v>
      </c>
      <c r="D70" s="297">
        <v>1435068</v>
      </c>
      <c r="E70" s="118">
        <v>3531570</v>
      </c>
      <c r="F70" s="117">
        <v>2073680</v>
      </c>
      <c r="G70" s="297">
        <v>1365521</v>
      </c>
      <c r="H70" s="118">
        <v>3439201</v>
      </c>
      <c r="I70" s="117">
        <v>2093618</v>
      </c>
      <c r="J70" s="297">
        <v>1400362</v>
      </c>
      <c r="K70" s="118">
        <v>3493980</v>
      </c>
      <c r="L70" s="117">
        <v>2068787</v>
      </c>
      <c r="M70" s="297">
        <v>1404180</v>
      </c>
      <c r="N70" s="118">
        <v>3472967</v>
      </c>
      <c r="O70" s="117">
        <v>2054457</v>
      </c>
      <c r="P70" s="297">
        <v>1393307</v>
      </c>
      <c r="Q70" s="118">
        <v>3447764</v>
      </c>
      <c r="R70" s="117">
        <v>2050932</v>
      </c>
      <c r="S70" s="297">
        <v>1418784</v>
      </c>
      <c r="T70" s="118">
        <v>3469716</v>
      </c>
      <c r="U70" s="117">
        <v>2042288</v>
      </c>
      <c r="V70" s="297">
        <v>1391933</v>
      </c>
      <c r="W70" s="118">
        <v>3434221</v>
      </c>
      <c r="X70" s="117">
        <v>2050360</v>
      </c>
      <c r="Y70" s="297">
        <v>1400232</v>
      </c>
      <c r="Z70" s="118">
        <v>3450592</v>
      </c>
      <c r="AA70" s="117">
        <v>2046291</v>
      </c>
      <c r="AB70" s="297">
        <v>1402563</v>
      </c>
      <c r="AC70" s="118">
        <v>3448854</v>
      </c>
      <c r="AD70" s="117">
        <v>2054308</v>
      </c>
      <c r="AE70" s="297">
        <v>1394132</v>
      </c>
      <c r="AF70" s="118">
        <v>3448440</v>
      </c>
      <c r="AG70" s="468">
        <v>2063887</v>
      </c>
      <c r="AH70" s="461">
        <v>1443357</v>
      </c>
      <c r="AI70" s="469">
        <v>3507244</v>
      </c>
      <c r="AJ70" s="117">
        <v>2061895</v>
      </c>
      <c r="AK70" s="297">
        <v>1456914</v>
      </c>
      <c r="AL70" s="118">
        <v>3518809</v>
      </c>
      <c r="AM70" s="117">
        <v>2063083.75</v>
      </c>
      <c r="AN70" s="297">
        <v>1408862.75</v>
      </c>
      <c r="AO70" s="118">
        <v>3471946.5</v>
      </c>
    </row>
    <row r="71" spans="1:41" x14ac:dyDescent="0.2">
      <c r="A71" s="302"/>
      <c r="B71" s="383" t="s">
        <v>20</v>
      </c>
      <c r="C71" s="317">
        <v>3539248</v>
      </c>
      <c r="D71" s="327">
        <v>2347422</v>
      </c>
      <c r="E71" s="118">
        <v>5886670</v>
      </c>
      <c r="F71" s="317">
        <v>3467516</v>
      </c>
      <c r="G71" s="327">
        <v>2177062</v>
      </c>
      <c r="H71" s="118">
        <v>5644578</v>
      </c>
      <c r="I71" s="317">
        <v>3476534</v>
      </c>
      <c r="J71" s="327">
        <v>2238761</v>
      </c>
      <c r="K71" s="118">
        <v>5715295</v>
      </c>
      <c r="L71" s="317">
        <v>3463319</v>
      </c>
      <c r="M71" s="327">
        <v>2273669</v>
      </c>
      <c r="N71" s="118">
        <v>5736988</v>
      </c>
      <c r="O71" s="317">
        <v>3422752</v>
      </c>
      <c r="P71" s="327">
        <v>2246526</v>
      </c>
      <c r="Q71" s="118">
        <v>5669278</v>
      </c>
      <c r="R71" s="317">
        <v>3427669</v>
      </c>
      <c r="S71" s="327">
        <v>2297035</v>
      </c>
      <c r="T71" s="118">
        <v>5724704</v>
      </c>
      <c r="U71" s="317">
        <v>3412284</v>
      </c>
      <c r="V71" s="327">
        <v>2237754</v>
      </c>
      <c r="W71" s="118">
        <v>5650038</v>
      </c>
      <c r="X71" s="317">
        <v>3434277</v>
      </c>
      <c r="Y71" s="327">
        <v>2263537</v>
      </c>
      <c r="Z71" s="118">
        <v>5697814</v>
      </c>
      <c r="AA71" s="317">
        <v>3419972</v>
      </c>
      <c r="AB71" s="327">
        <v>2252058</v>
      </c>
      <c r="AC71" s="118">
        <v>5672030</v>
      </c>
      <c r="AD71" s="317">
        <v>3443362</v>
      </c>
      <c r="AE71" s="327">
        <v>2255834</v>
      </c>
      <c r="AF71" s="118">
        <v>5699196</v>
      </c>
      <c r="AG71" s="508">
        <v>3501020</v>
      </c>
      <c r="AH71" s="509">
        <v>2366971</v>
      </c>
      <c r="AI71" s="469">
        <v>5867991</v>
      </c>
      <c r="AJ71" s="317">
        <v>3494550</v>
      </c>
      <c r="AK71" s="327">
        <v>2377863</v>
      </c>
      <c r="AL71" s="118">
        <v>5872413</v>
      </c>
      <c r="AM71" s="317">
        <v>3458541.9166666665</v>
      </c>
      <c r="AN71" s="327">
        <v>2277874.3333333335</v>
      </c>
      <c r="AO71" s="118">
        <v>5736416.25</v>
      </c>
    </row>
    <row r="72" spans="1:41" x14ac:dyDescent="0.2">
      <c r="B72" s="358" t="s">
        <v>118</v>
      </c>
    </row>
    <row r="73" spans="1:41" x14ac:dyDescent="0.2">
      <c r="B73" s="53" t="s">
        <v>119</v>
      </c>
    </row>
  </sheetData>
  <mergeCells count="42">
    <mergeCell ref="X29:Z29"/>
    <mergeCell ref="AA29:AC29"/>
    <mergeCell ref="AD29:AF29"/>
    <mergeCell ref="AG29:AI29"/>
    <mergeCell ref="AJ29:AL29"/>
    <mergeCell ref="AM29:AO29"/>
    <mergeCell ref="AJ5:AL5"/>
    <mergeCell ref="AM5:AO5"/>
    <mergeCell ref="B29:B30"/>
    <mergeCell ref="C29:E29"/>
    <mergeCell ref="F29:H29"/>
    <mergeCell ref="I29:K29"/>
    <mergeCell ref="L29:N29"/>
    <mergeCell ref="O29:Q29"/>
    <mergeCell ref="R29:T29"/>
    <mergeCell ref="U29:W29"/>
    <mergeCell ref="R5:T5"/>
    <mergeCell ref="U5:W5"/>
    <mergeCell ref="X5:Z5"/>
    <mergeCell ref="AA5:AC5"/>
    <mergeCell ref="AD5:AF5"/>
    <mergeCell ref="AG5:AI5"/>
    <mergeCell ref="B5:B6"/>
    <mergeCell ref="C5:E5"/>
    <mergeCell ref="F5:H5"/>
    <mergeCell ref="I5:K5"/>
    <mergeCell ref="L5:N5"/>
    <mergeCell ref="O5:Q5"/>
    <mergeCell ref="B54:B55"/>
    <mergeCell ref="C54:E54"/>
    <mergeCell ref="F54:H54"/>
    <mergeCell ref="I54:K54"/>
    <mergeCell ref="L54:N54"/>
    <mergeCell ref="AD54:AF54"/>
    <mergeCell ref="AG54:AI54"/>
    <mergeCell ref="AJ54:AL54"/>
    <mergeCell ref="AM54:AO54"/>
    <mergeCell ref="O54:Q54"/>
    <mergeCell ref="R54:T54"/>
    <mergeCell ref="U54:W54"/>
    <mergeCell ref="X54:Z54"/>
    <mergeCell ref="AA54:AC54"/>
  </mergeCells>
  <hyperlinks>
    <hyperlink ref="AP2" location="Índice!A1" display="Volver"/>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V215"/>
  <sheetViews>
    <sheetView showGridLines="0" zoomScale="80" zoomScaleNormal="80" workbookViewId="0">
      <selection activeCell="V2" sqref="V2"/>
    </sheetView>
  </sheetViews>
  <sheetFormatPr baseColWidth="10" defaultRowHeight="12.75" x14ac:dyDescent="0.2"/>
  <cols>
    <col min="1" max="1" width="2.28515625" customWidth="1"/>
    <col min="2" max="2" width="18" style="413" customWidth="1"/>
    <col min="3" max="3" width="32.85546875" customWidth="1"/>
    <col min="4" max="20" width="10.5703125" customWidth="1"/>
    <col min="21" max="21" width="10.5703125" style="172" customWidth="1"/>
  </cols>
  <sheetData>
    <row r="1" spans="2:22" ht="18" x14ac:dyDescent="0.25">
      <c r="B1" s="394" t="s">
        <v>197</v>
      </c>
    </row>
    <row r="2" spans="2:22" ht="15.75" x14ac:dyDescent="0.2">
      <c r="B2" s="379" t="s">
        <v>155</v>
      </c>
      <c r="V2" s="1404" t="s">
        <v>366</v>
      </c>
    </row>
    <row r="3" spans="2:22" ht="15.75" x14ac:dyDescent="0.25">
      <c r="B3" s="380" t="s">
        <v>95</v>
      </c>
    </row>
    <row r="4" spans="2:22" x14ac:dyDescent="0.2">
      <c r="C4" s="82"/>
    </row>
    <row r="5" spans="2:22" ht="72" customHeight="1" x14ac:dyDescent="0.2">
      <c r="B5" s="551" t="s">
        <v>113</v>
      </c>
      <c r="C5" s="552"/>
      <c r="D5" s="213" t="s">
        <v>73</v>
      </c>
      <c r="E5" s="213" t="s">
        <v>74</v>
      </c>
      <c r="F5" s="213" t="s">
        <v>75</v>
      </c>
      <c r="G5" s="213" t="s">
        <v>76</v>
      </c>
      <c r="H5" s="213" t="s">
        <v>77</v>
      </c>
      <c r="I5" s="213" t="s">
        <v>78</v>
      </c>
      <c r="J5" s="213" t="s">
        <v>79</v>
      </c>
      <c r="K5" s="213" t="s">
        <v>80</v>
      </c>
      <c r="L5" s="213" t="s">
        <v>81</v>
      </c>
      <c r="M5" s="213" t="s">
        <v>82</v>
      </c>
      <c r="N5" s="213" t="s">
        <v>83</v>
      </c>
      <c r="O5" s="213" t="s">
        <v>84</v>
      </c>
      <c r="P5" s="213" t="s">
        <v>85</v>
      </c>
      <c r="Q5" s="213" t="s">
        <v>86</v>
      </c>
      <c r="R5" s="213" t="s">
        <v>87</v>
      </c>
      <c r="S5" s="213" t="s">
        <v>88</v>
      </c>
      <c r="T5" s="213" t="s">
        <v>89</v>
      </c>
      <c r="U5" s="216" t="s">
        <v>15</v>
      </c>
    </row>
    <row r="6" spans="2:22" x14ac:dyDescent="0.2">
      <c r="B6" s="548" t="s">
        <v>0</v>
      </c>
      <c r="C6" s="66" t="s">
        <v>98</v>
      </c>
      <c r="D6" s="319">
        <v>994</v>
      </c>
      <c r="E6" s="319">
        <v>208</v>
      </c>
      <c r="F6" s="319">
        <v>693</v>
      </c>
      <c r="G6" s="319">
        <v>2130</v>
      </c>
      <c r="H6" s="319">
        <v>148</v>
      </c>
      <c r="I6" s="319">
        <v>1707</v>
      </c>
      <c r="J6" s="319">
        <v>2572</v>
      </c>
      <c r="K6" s="319">
        <v>1525</v>
      </c>
      <c r="L6" s="319">
        <v>2175</v>
      </c>
      <c r="M6" s="319">
        <v>38</v>
      </c>
      <c r="N6" s="319">
        <v>1518</v>
      </c>
      <c r="O6" s="319">
        <v>5423</v>
      </c>
      <c r="P6" s="319">
        <v>4300</v>
      </c>
      <c r="Q6" s="319">
        <v>2939</v>
      </c>
      <c r="R6" s="319">
        <v>906</v>
      </c>
      <c r="S6" s="319">
        <v>31</v>
      </c>
      <c r="T6" s="319">
        <v>0</v>
      </c>
      <c r="U6" s="322">
        <v>27307</v>
      </c>
    </row>
    <row r="7" spans="2:22" x14ac:dyDescent="0.2">
      <c r="B7" s="549"/>
      <c r="C7" s="66" t="s">
        <v>99</v>
      </c>
      <c r="D7" s="319">
        <v>83</v>
      </c>
      <c r="E7" s="319">
        <v>78</v>
      </c>
      <c r="F7" s="319">
        <v>2467</v>
      </c>
      <c r="G7" s="319">
        <v>2808</v>
      </c>
      <c r="H7" s="319">
        <v>210</v>
      </c>
      <c r="I7" s="319">
        <v>8710</v>
      </c>
      <c r="J7" s="319">
        <v>6163</v>
      </c>
      <c r="K7" s="319">
        <v>1849</v>
      </c>
      <c r="L7" s="319">
        <v>3902</v>
      </c>
      <c r="M7" s="319">
        <v>80</v>
      </c>
      <c r="N7" s="319">
        <v>5159</v>
      </c>
      <c r="O7" s="319">
        <v>5764</v>
      </c>
      <c r="P7" s="319">
        <v>5044</v>
      </c>
      <c r="Q7" s="319">
        <v>663</v>
      </c>
      <c r="R7" s="319">
        <v>1798</v>
      </c>
      <c r="S7" s="319">
        <v>349</v>
      </c>
      <c r="T7" s="319">
        <v>295</v>
      </c>
      <c r="U7" s="322">
        <v>45422</v>
      </c>
    </row>
    <row r="8" spans="2:22" x14ac:dyDescent="0.2">
      <c r="B8" s="549"/>
      <c r="C8" s="66" t="s">
        <v>100</v>
      </c>
      <c r="D8" s="319">
        <v>46</v>
      </c>
      <c r="E8" s="319">
        <v>18</v>
      </c>
      <c r="F8" s="319">
        <v>6716</v>
      </c>
      <c r="G8" s="319">
        <v>6743</v>
      </c>
      <c r="H8" s="319">
        <v>707</v>
      </c>
      <c r="I8" s="319">
        <v>20003</v>
      </c>
      <c r="J8" s="319">
        <v>7781</v>
      </c>
      <c r="K8" s="319">
        <v>3997</v>
      </c>
      <c r="L8" s="319">
        <v>9804</v>
      </c>
      <c r="M8" s="319">
        <v>448</v>
      </c>
      <c r="N8" s="319">
        <v>14762</v>
      </c>
      <c r="O8" s="319">
        <v>9896</v>
      </c>
      <c r="P8" s="319">
        <v>7395</v>
      </c>
      <c r="Q8" s="319">
        <v>6261</v>
      </c>
      <c r="R8" s="319">
        <v>3270</v>
      </c>
      <c r="S8" s="319">
        <v>251</v>
      </c>
      <c r="T8" s="319">
        <v>0</v>
      </c>
      <c r="U8" s="322">
        <v>98098</v>
      </c>
    </row>
    <row r="9" spans="2:22" x14ac:dyDescent="0.2">
      <c r="B9" s="549"/>
      <c r="C9" s="66" t="s">
        <v>101</v>
      </c>
      <c r="D9" s="319">
        <v>4506</v>
      </c>
      <c r="E9" s="319">
        <v>213</v>
      </c>
      <c r="F9" s="319">
        <v>4756</v>
      </c>
      <c r="G9" s="319">
        <v>4021</v>
      </c>
      <c r="H9" s="319">
        <v>530</v>
      </c>
      <c r="I9" s="319">
        <v>7106</v>
      </c>
      <c r="J9" s="319">
        <v>2072</v>
      </c>
      <c r="K9" s="319">
        <v>1478</v>
      </c>
      <c r="L9" s="319">
        <v>3209</v>
      </c>
      <c r="M9" s="319">
        <v>731</v>
      </c>
      <c r="N9" s="319">
        <v>4616</v>
      </c>
      <c r="O9" s="319">
        <v>8460</v>
      </c>
      <c r="P9" s="319">
        <v>2538</v>
      </c>
      <c r="Q9" s="319">
        <v>2988</v>
      </c>
      <c r="R9" s="319">
        <v>963</v>
      </c>
      <c r="S9" s="319">
        <v>36</v>
      </c>
      <c r="T9" s="319">
        <v>0</v>
      </c>
      <c r="U9" s="322">
        <v>48223</v>
      </c>
    </row>
    <row r="10" spans="2:22" x14ac:dyDescent="0.2">
      <c r="B10" s="549"/>
      <c r="C10" s="66" t="s">
        <v>102</v>
      </c>
      <c r="D10" s="319">
        <v>12862</v>
      </c>
      <c r="E10" s="319">
        <v>800</v>
      </c>
      <c r="F10" s="319">
        <v>4907</v>
      </c>
      <c r="G10" s="319">
        <v>4490</v>
      </c>
      <c r="H10" s="319">
        <v>784</v>
      </c>
      <c r="I10" s="319">
        <v>15229</v>
      </c>
      <c r="J10" s="319">
        <v>8405</v>
      </c>
      <c r="K10" s="319">
        <v>3878</v>
      </c>
      <c r="L10" s="319">
        <v>5669</v>
      </c>
      <c r="M10" s="319">
        <v>612</v>
      </c>
      <c r="N10" s="319">
        <v>10546</v>
      </c>
      <c r="O10" s="319">
        <v>15795</v>
      </c>
      <c r="P10" s="319">
        <v>10260</v>
      </c>
      <c r="Q10" s="319">
        <v>6293</v>
      </c>
      <c r="R10" s="319">
        <v>2376</v>
      </c>
      <c r="S10" s="319">
        <v>579</v>
      </c>
      <c r="T10" s="319">
        <v>75</v>
      </c>
      <c r="U10" s="322">
        <v>103560</v>
      </c>
    </row>
    <row r="11" spans="2:22" x14ac:dyDescent="0.2">
      <c r="B11" s="549"/>
      <c r="C11" s="66" t="s">
        <v>103</v>
      </c>
      <c r="D11" s="319">
        <v>32881</v>
      </c>
      <c r="E11" s="319">
        <v>588</v>
      </c>
      <c r="F11" s="319">
        <v>2544</v>
      </c>
      <c r="G11" s="319">
        <v>29778</v>
      </c>
      <c r="H11" s="319">
        <v>1995</v>
      </c>
      <c r="I11" s="319">
        <v>36871</v>
      </c>
      <c r="J11" s="319">
        <v>27334</v>
      </c>
      <c r="K11" s="319">
        <v>15089</v>
      </c>
      <c r="L11" s="319">
        <v>38461</v>
      </c>
      <c r="M11" s="319">
        <v>1626</v>
      </c>
      <c r="N11" s="319">
        <v>34524</v>
      </c>
      <c r="O11" s="319">
        <v>30419</v>
      </c>
      <c r="P11" s="319">
        <v>34932</v>
      </c>
      <c r="Q11" s="319">
        <v>26467</v>
      </c>
      <c r="R11" s="319">
        <v>17265</v>
      </c>
      <c r="S11" s="319">
        <v>5264</v>
      </c>
      <c r="T11" s="319">
        <v>3</v>
      </c>
      <c r="U11" s="322">
        <v>336041</v>
      </c>
    </row>
    <row r="12" spans="2:22" x14ac:dyDescent="0.2">
      <c r="B12" s="549"/>
      <c r="C12" s="66" t="s">
        <v>104</v>
      </c>
      <c r="D12" s="319">
        <v>67546</v>
      </c>
      <c r="E12" s="319">
        <v>0</v>
      </c>
      <c r="F12" s="319">
        <v>730</v>
      </c>
      <c r="G12" s="319">
        <v>22277</v>
      </c>
      <c r="H12" s="319">
        <v>620</v>
      </c>
      <c r="I12" s="319">
        <v>12788</v>
      </c>
      <c r="J12" s="319">
        <v>17957</v>
      </c>
      <c r="K12" s="319">
        <v>4652</v>
      </c>
      <c r="L12" s="319">
        <v>7864</v>
      </c>
      <c r="M12" s="319">
        <v>1124</v>
      </c>
      <c r="N12" s="319">
        <v>13183</v>
      </c>
      <c r="O12" s="319">
        <v>15647</v>
      </c>
      <c r="P12" s="319">
        <v>11317</v>
      </c>
      <c r="Q12" s="319">
        <v>2557</v>
      </c>
      <c r="R12" s="319">
        <v>8423</v>
      </c>
      <c r="S12" s="319">
        <v>278</v>
      </c>
      <c r="T12" s="319">
        <v>0</v>
      </c>
      <c r="U12" s="322">
        <v>186963</v>
      </c>
    </row>
    <row r="13" spans="2:22" x14ac:dyDescent="0.2">
      <c r="B13" s="549"/>
      <c r="C13" s="66" t="s">
        <v>105</v>
      </c>
      <c r="D13" s="319">
        <v>49656</v>
      </c>
      <c r="E13" s="319">
        <v>68</v>
      </c>
      <c r="F13" s="319">
        <v>569</v>
      </c>
      <c r="G13" s="319">
        <v>20490</v>
      </c>
      <c r="H13" s="319">
        <v>938</v>
      </c>
      <c r="I13" s="319">
        <v>15513</v>
      </c>
      <c r="J13" s="319">
        <v>16446</v>
      </c>
      <c r="K13" s="319">
        <v>3902</v>
      </c>
      <c r="L13" s="319">
        <v>10360</v>
      </c>
      <c r="M13" s="319">
        <v>1100</v>
      </c>
      <c r="N13" s="319">
        <v>13147</v>
      </c>
      <c r="O13" s="319">
        <v>28134</v>
      </c>
      <c r="P13" s="319">
        <v>10383</v>
      </c>
      <c r="Q13" s="319">
        <v>1635</v>
      </c>
      <c r="R13" s="319">
        <v>3699</v>
      </c>
      <c r="S13" s="319">
        <v>336</v>
      </c>
      <c r="T13" s="319">
        <v>0</v>
      </c>
      <c r="U13" s="322">
        <v>176376</v>
      </c>
    </row>
    <row r="14" spans="2:22" x14ac:dyDescent="0.2">
      <c r="B14" s="549"/>
      <c r="C14" s="66" t="s">
        <v>106</v>
      </c>
      <c r="D14" s="319">
        <v>42979</v>
      </c>
      <c r="E14" s="319">
        <v>3935</v>
      </c>
      <c r="F14" s="319">
        <v>633</v>
      </c>
      <c r="G14" s="319">
        <v>38534</v>
      </c>
      <c r="H14" s="319">
        <v>2939</v>
      </c>
      <c r="I14" s="319">
        <v>43910</v>
      </c>
      <c r="J14" s="319">
        <v>29325</v>
      </c>
      <c r="K14" s="319">
        <v>7180</v>
      </c>
      <c r="L14" s="319">
        <v>27243</v>
      </c>
      <c r="M14" s="319">
        <v>1608</v>
      </c>
      <c r="N14" s="319">
        <v>40124</v>
      </c>
      <c r="O14" s="319">
        <v>58802</v>
      </c>
      <c r="P14" s="319">
        <v>27561</v>
      </c>
      <c r="Q14" s="319">
        <v>16868</v>
      </c>
      <c r="R14" s="319">
        <v>26556</v>
      </c>
      <c r="S14" s="319">
        <v>1394</v>
      </c>
      <c r="T14" s="319">
        <v>4</v>
      </c>
      <c r="U14" s="322">
        <v>369595</v>
      </c>
    </row>
    <row r="15" spans="2:22" x14ac:dyDescent="0.2">
      <c r="B15" s="549"/>
      <c r="C15" s="66" t="s">
        <v>107</v>
      </c>
      <c r="D15" s="319">
        <v>17491</v>
      </c>
      <c r="E15" s="319">
        <v>192</v>
      </c>
      <c r="F15" s="319">
        <v>255</v>
      </c>
      <c r="G15" s="319">
        <v>17844</v>
      </c>
      <c r="H15" s="319">
        <v>303</v>
      </c>
      <c r="I15" s="319">
        <v>26374</v>
      </c>
      <c r="J15" s="319">
        <v>13726</v>
      </c>
      <c r="K15" s="319">
        <v>5428</v>
      </c>
      <c r="L15" s="319">
        <v>7193</v>
      </c>
      <c r="M15" s="319">
        <v>236</v>
      </c>
      <c r="N15" s="319">
        <v>7124</v>
      </c>
      <c r="O15" s="319">
        <v>22172</v>
      </c>
      <c r="P15" s="319">
        <v>17988</v>
      </c>
      <c r="Q15" s="319">
        <v>2240</v>
      </c>
      <c r="R15" s="319">
        <v>4034</v>
      </c>
      <c r="S15" s="319">
        <v>729</v>
      </c>
      <c r="T15" s="319">
        <v>25</v>
      </c>
      <c r="U15" s="322">
        <v>143354</v>
      </c>
    </row>
    <row r="16" spans="2:22" x14ac:dyDescent="0.2">
      <c r="B16" s="549"/>
      <c r="C16" s="66" t="s">
        <v>108</v>
      </c>
      <c r="D16" s="319">
        <v>16839</v>
      </c>
      <c r="E16" s="319">
        <v>484</v>
      </c>
      <c r="F16" s="319">
        <v>157</v>
      </c>
      <c r="G16" s="319">
        <v>5980</v>
      </c>
      <c r="H16" s="319">
        <v>354</v>
      </c>
      <c r="I16" s="319">
        <v>4735</v>
      </c>
      <c r="J16" s="319">
        <v>4237</v>
      </c>
      <c r="K16" s="319">
        <v>1522</v>
      </c>
      <c r="L16" s="319">
        <v>3523</v>
      </c>
      <c r="M16" s="319">
        <v>73</v>
      </c>
      <c r="N16" s="319">
        <v>3264</v>
      </c>
      <c r="O16" s="319">
        <v>8202</v>
      </c>
      <c r="P16" s="319">
        <v>5552</v>
      </c>
      <c r="Q16" s="319">
        <v>984</v>
      </c>
      <c r="R16" s="319">
        <v>3189</v>
      </c>
      <c r="S16" s="319">
        <v>64</v>
      </c>
      <c r="T16" s="319">
        <v>0</v>
      </c>
      <c r="U16" s="322">
        <v>59159</v>
      </c>
    </row>
    <row r="17" spans="2:21" x14ac:dyDescent="0.2">
      <c r="B17" s="549"/>
      <c r="C17" s="66" t="s">
        <v>109</v>
      </c>
      <c r="D17" s="319">
        <v>18943</v>
      </c>
      <c r="E17" s="319">
        <v>25406</v>
      </c>
      <c r="F17" s="319">
        <v>246</v>
      </c>
      <c r="G17" s="319">
        <v>24596</v>
      </c>
      <c r="H17" s="319">
        <v>1597</v>
      </c>
      <c r="I17" s="319">
        <v>15669</v>
      </c>
      <c r="J17" s="319">
        <v>16853</v>
      </c>
      <c r="K17" s="319">
        <v>5995</v>
      </c>
      <c r="L17" s="319">
        <v>11975</v>
      </c>
      <c r="M17" s="319">
        <v>684</v>
      </c>
      <c r="N17" s="319">
        <v>13790</v>
      </c>
      <c r="O17" s="319">
        <v>19102</v>
      </c>
      <c r="P17" s="319">
        <v>10990</v>
      </c>
      <c r="Q17" s="319">
        <v>3591</v>
      </c>
      <c r="R17" s="319">
        <v>6371</v>
      </c>
      <c r="S17" s="319">
        <v>270</v>
      </c>
      <c r="T17" s="319">
        <v>0</v>
      </c>
      <c r="U17" s="322">
        <v>176078</v>
      </c>
    </row>
    <row r="18" spans="2:21" x14ac:dyDescent="0.2">
      <c r="B18" s="549"/>
      <c r="C18" s="66" t="s">
        <v>110</v>
      </c>
      <c r="D18" s="319">
        <v>593</v>
      </c>
      <c r="E18" s="319">
        <v>1850</v>
      </c>
      <c r="F18" s="319">
        <v>869</v>
      </c>
      <c r="G18" s="319">
        <v>426</v>
      </c>
      <c r="H18" s="319">
        <v>211</v>
      </c>
      <c r="I18" s="319">
        <v>1784</v>
      </c>
      <c r="J18" s="319">
        <v>1210</v>
      </c>
      <c r="K18" s="319">
        <v>519</v>
      </c>
      <c r="L18" s="319">
        <v>679</v>
      </c>
      <c r="M18" s="319">
        <v>6</v>
      </c>
      <c r="N18" s="319">
        <v>1252</v>
      </c>
      <c r="O18" s="319">
        <v>3057</v>
      </c>
      <c r="P18" s="319">
        <v>1442</v>
      </c>
      <c r="Q18" s="319">
        <v>1922</v>
      </c>
      <c r="R18" s="319">
        <v>390</v>
      </c>
      <c r="S18" s="319">
        <v>7</v>
      </c>
      <c r="T18" s="319">
        <v>0</v>
      </c>
      <c r="U18" s="322">
        <v>16217</v>
      </c>
    </row>
    <row r="19" spans="2:21" x14ac:dyDescent="0.2">
      <c r="B19" s="549"/>
      <c r="C19" s="66" t="s">
        <v>111</v>
      </c>
      <c r="D19" s="319">
        <v>1141</v>
      </c>
      <c r="E19" s="319">
        <v>777</v>
      </c>
      <c r="F19" s="319">
        <v>537</v>
      </c>
      <c r="G19" s="319">
        <v>4161</v>
      </c>
      <c r="H19" s="319">
        <v>174</v>
      </c>
      <c r="I19" s="319">
        <v>2698</v>
      </c>
      <c r="J19" s="319">
        <v>5118</v>
      </c>
      <c r="K19" s="319">
        <v>2627</v>
      </c>
      <c r="L19" s="319">
        <v>3337</v>
      </c>
      <c r="M19" s="319">
        <v>193</v>
      </c>
      <c r="N19" s="319">
        <v>3086</v>
      </c>
      <c r="O19" s="319">
        <v>1275</v>
      </c>
      <c r="P19" s="319">
        <v>2256</v>
      </c>
      <c r="Q19" s="319">
        <v>693</v>
      </c>
      <c r="R19" s="319">
        <v>3263</v>
      </c>
      <c r="S19" s="319">
        <v>10</v>
      </c>
      <c r="T19" s="319">
        <v>4</v>
      </c>
      <c r="U19" s="322">
        <v>31350</v>
      </c>
    </row>
    <row r="20" spans="2:21" x14ac:dyDescent="0.2">
      <c r="B20" s="549"/>
      <c r="C20" s="66" t="s">
        <v>112</v>
      </c>
      <c r="D20" s="319">
        <v>103025</v>
      </c>
      <c r="E20" s="319">
        <v>8090</v>
      </c>
      <c r="F20" s="319">
        <v>35868</v>
      </c>
      <c r="G20" s="319">
        <v>343196</v>
      </c>
      <c r="H20" s="319">
        <v>20299</v>
      </c>
      <c r="I20" s="319">
        <v>368952</v>
      </c>
      <c r="J20" s="319">
        <v>544409</v>
      </c>
      <c r="K20" s="319">
        <v>136505</v>
      </c>
      <c r="L20" s="319">
        <v>219041</v>
      </c>
      <c r="M20" s="319">
        <v>170776</v>
      </c>
      <c r="N20" s="319">
        <v>564183</v>
      </c>
      <c r="O20" s="319">
        <v>143799</v>
      </c>
      <c r="P20" s="319">
        <v>212006</v>
      </c>
      <c r="Q20" s="319">
        <v>106796</v>
      </c>
      <c r="R20" s="319">
        <v>146014</v>
      </c>
      <c r="S20" s="319">
        <v>26829</v>
      </c>
      <c r="T20" s="319">
        <v>215</v>
      </c>
      <c r="U20" s="322">
        <v>3150003</v>
      </c>
    </row>
    <row r="21" spans="2:21" x14ac:dyDescent="0.2">
      <c r="B21" s="550"/>
      <c r="C21" s="212" t="s">
        <v>48</v>
      </c>
      <c r="D21" s="320">
        <v>369585</v>
      </c>
      <c r="E21" s="320">
        <v>42707</v>
      </c>
      <c r="F21" s="320">
        <v>61947</v>
      </c>
      <c r="G21" s="320">
        <v>527474</v>
      </c>
      <c r="H21" s="320">
        <v>31809</v>
      </c>
      <c r="I21" s="320">
        <v>582049</v>
      </c>
      <c r="J21" s="320">
        <v>703608</v>
      </c>
      <c r="K21" s="320">
        <v>196146</v>
      </c>
      <c r="L21" s="320">
        <v>354435</v>
      </c>
      <c r="M21" s="320">
        <v>179335</v>
      </c>
      <c r="N21" s="320">
        <v>730278</v>
      </c>
      <c r="O21" s="320">
        <v>375947</v>
      </c>
      <c r="P21" s="320">
        <v>363964</v>
      </c>
      <c r="Q21" s="320">
        <v>182897</v>
      </c>
      <c r="R21" s="320">
        <v>228517</v>
      </c>
      <c r="S21" s="320">
        <v>36427</v>
      </c>
      <c r="T21" s="320">
        <v>621</v>
      </c>
      <c r="U21" s="321">
        <v>4967746</v>
      </c>
    </row>
    <row r="22" spans="2:21" x14ac:dyDescent="0.2">
      <c r="B22" s="548" t="s">
        <v>1</v>
      </c>
      <c r="C22" s="66" t="s">
        <v>98</v>
      </c>
      <c r="D22" s="319">
        <v>1004</v>
      </c>
      <c r="E22" s="319">
        <v>234</v>
      </c>
      <c r="F22" s="319">
        <v>666</v>
      </c>
      <c r="G22" s="319">
        <v>2133</v>
      </c>
      <c r="H22" s="319">
        <v>144</v>
      </c>
      <c r="I22" s="319">
        <v>1800</v>
      </c>
      <c r="J22" s="319">
        <v>2571</v>
      </c>
      <c r="K22" s="319">
        <v>1488</v>
      </c>
      <c r="L22" s="319">
        <v>2236</v>
      </c>
      <c r="M22" s="319">
        <v>35</v>
      </c>
      <c r="N22" s="319">
        <v>1625</v>
      </c>
      <c r="O22" s="319">
        <v>5316</v>
      </c>
      <c r="P22" s="319">
        <v>4228</v>
      </c>
      <c r="Q22" s="319">
        <v>2832</v>
      </c>
      <c r="R22" s="319">
        <v>921</v>
      </c>
      <c r="S22" s="319">
        <v>50</v>
      </c>
      <c r="T22" s="319">
        <v>0</v>
      </c>
      <c r="U22" s="322">
        <v>27283</v>
      </c>
    </row>
    <row r="23" spans="2:21" x14ac:dyDescent="0.2">
      <c r="B23" s="549"/>
      <c r="C23" s="66" t="s">
        <v>99</v>
      </c>
      <c r="D23" s="319">
        <v>80</v>
      </c>
      <c r="E23" s="319">
        <v>95</v>
      </c>
      <c r="F23" s="319">
        <v>2461</v>
      </c>
      <c r="G23" s="319">
        <v>2922</v>
      </c>
      <c r="H23" s="319">
        <v>216</v>
      </c>
      <c r="I23" s="319">
        <v>8649</v>
      </c>
      <c r="J23" s="319">
        <v>5942</v>
      </c>
      <c r="K23" s="319">
        <v>1832</v>
      </c>
      <c r="L23" s="319">
        <v>3947</v>
      </c>
      <c r="M23" s="319">
        <v>79</v>
      </c>
      <c r="N23" s="319">
        <v>5118</v>
      </c>
      <c r="O23" s="319">
        <v>5774</v>
      </c>
      <c r="P23" s="319">
        <v>5055</v>
      </c>
      <c r="Q23" s="319">
        <v>662</v>
      </c>
      <c r="R23" s="319">
        <v>1650</v>
      </c>
      <c r="S23" s="319">
        <v>360</v>
      </c>
      <c r="T23" s="319">
        <v>295</v>
      </c>
      <c r="U23" s="322">
        <v>45137</v>
      </c>
    </row>
    <row r="24" spans="2:21" x14ac:dyDescent="0.2">
      <c r="B24" s="549"/>
      <c r="C24" s="66" t="s">
        <v>100</v>
      </c>
      <c r="D24" s="319">
        <v>49</v>
      </c>
      <c r="E24" s="319">
        <v>17</v>
      </c>
      <c r="F24" s="319">
        <v>6731</v>
      </c>
      <c r="G24" s="319">
        <v>6815</v>
      </c>
      <c r="H24" s="319">
        <v>1125</v>
      </c>
      <c r="I24" s="319">
        <v>20323</v>
      </c>
      <c r="J24" s="319">
        <v>7899</v>
      </c>
      <c r="K24" s="319">
        <v>4003</v>
      </c>
      <c r="L24" s="319">
        <v>10253</v>
      </c>
      <c r="M24" s="319">
        <v>452</v>
      </c>
      <c r="N24" s="319">
        <v>15228</v>
      </c>
      <c r="O24" s="319">
        <v>9774</v>
      </c>
      <c r="P24" s="319">
        <v>7507</v>
      </c>
      <c r="Q24" s="319">
        <v>6379</v>
      </c>
      <c r="R24" s="319">
        <v>3276</v>
      </c>
      <c r="S24" s="319">
        <v>257</v>
      </c>
      <c r="T24" s="319">
        <v>0</v>
      </c>
      <c r="U24" s="322">
        <v>100088</v>
      </c>
    </row>
    <row r="25" spans="2:21" x14ac:dyDescent="0.2">
      <c r="B25" s="549"/>
      <c r="C25" s="66" t="s">
        <v>101</v>
      </c>
      <c r="D25" s="319">
        <v>3954</v>
      </c>
      <c r="E25" s="319">
        <v>194</v>
      </c>
      <c r="F25" s="319">
        <v>4746</v>
      </c>
      <c r="G25" s="319">
        <v>4096</v>
      </c>
      <c r="H25" s="319">
        <v>558</v>
      </c>
      <c r="I25" s="319">
        <v>7504</v>
      </c>
      <c r="J25" s="319">
        <v>2073</v>
      </c>
      <c r="K25" s="319">
        <v>1463</v>
      </c>
      <c r="L25" s="319">
        <v>3078</v>
      </c>
      <c r="M25" s="319">
        <v>725</v>
      </c>
      <c r="N25" s="319">
        <v>4648</v>
      </c>
      <c r="O25" s="319">
        <v>8284</v>
      </c>
      <c r="P25" s="319">
        <v>2479</v>
      </c>
      <c r="Q25" s="319">
        <v>2998</v>
      </c>
      <c r="R25" s="319">
        <v>976</v>
      </c>
      <c r="S25" s="319">
        <v>35</v>
      </c>
      <c r="T25" s="319">
        <v>0</v>
      </c>
      <c r="U25" s="322">
        <v>47811</v>
      </c>
    </row>
    <row r="26" spans="2:21" x14ac:dyDescent="0.2">
      <c r="B26" s="549"/>
      <c r="C26" s="66" t="s">
        <v>102</v>
      </c>
      <c r="D26" s="319">
        <v>13015</v>
      </c>
      <c r="E26" s="319">
        <v>885</v>
      </c>
      <c r="F26" s="319">
        <v>4805</v>
      </c>
      <c r="G26" s="319">
        <v>4593</v>
      </c>
      <c r="H26" s="319">
        <v>822</v>
      </c>
      <c r="I26" s="319">
        <v>15648</v>
      </c>
      <c r="J26" s="319">
        <v>8889</v>
      </c>
      <c r="K26" s="319">
        <v>3896</v>
      </c>
      <c r="L26" s="319">
        <v>5524</v>
      </c>
      <c r="M26" s="319">
        <v>599</v>
      </c>
      <c r="N26" s="319">
        <v>10535</v>
      </c>
      <c r="O26" s="319">
        <v>15583</v>
      </c>
      <c r="P26" s="319">
        <v>10416</v>
      </c>
      <c r="Q26" s="319">
        <v>6432</v>
      </c>
      <c r="R26" s="319">
        <v>5340</v>
      </c>
      <c r="S26" s="319">
        <v>579</v>
      </c>
      <c r="T26" s="319">
        <v>76</v>
      </c>
      <c r="U26" s="322">
        <v>107637</v>
      </c>
    </row>
    <row r="27" spans="2:21" x14ac:dyDescent="0.2">
      <c r="B27" s="549"/>
      <c r="C27" s="66" t="s">
        <v>103</v>
      </c>
      <c r="D27" s="319">
        <v>33055</v>
      </c>
      <c r="E27" s="319">
        <v>976</v>
      </c>
      <c r="F27" s="319">
        <v>2487</v>
      </c>
      <c r="G27" s="319">
        <v>31610</v>
      </c>
      <c r="H27" s="319">
        <v>2003</v>
      </c>
      <c r="I27" s="319">
        <v>40135</v>
      </c>
      <c r="J27" s="319">
        <v>27826</v>
      </c>
      <c r="K27" s="319">
        <v>14621</v>
      </c>
      <c r="L27" s="319">
        <v>38706</v>
      </c>
      <c r="M27" s="319">
        <v>1640</v>
      </c>
      <c r="N27" s="319">
        <v>35545</v>
      </c>
      <c r="O27" s="319">
        <v>31254</v>
      </c>
      <c r="P27" s="319">
        <v>33901</v>
      </c>
      <c r="Q27" s="319">
        <v>26868</v>
      </c>
      <c r="R27" s="319">
        <v>17103</v>
      </c>
      <c r="S27" s="319">
        <v>5314</v>
      </c>
      <c r="T27" s="319">
        <v>3</v>
      </c>
      <c r="U27" s="322">
        <v>343047</v>
      </c>
    </row>
    <row r="28" spans="2:21" x14ac:dyDescent="0.2">
      <c r="B28" s="549"/>
      <c r="C28" s="66" t="s">
        <v>104</v>
      </c>
      <c r="D28" s="319">
        <v>72491</v>
      </c>
      <c r="E28" s="319">
        <v>1</v>
      </c>
      <c r="F28" s="319">
        <v>818</v>
      </c>
      <c r="G28" s="319">
        <v>22562</v>
      </c>
      <c r="H28" s="319">
        <v>623</v>
      </c>
      <c r="I28" s="319">
        <v>13110</v>
      </c>
      <c r="J28" s="319">
        <v>17302</v>
      </c>
      <c r="K28" s="319">
        <v>4725</v>
      </c>
      <c r="L28" s="319">
        <v>7895</v>
      </c>
      <c r="M28" s="319">
        <v>1133</v>
      </c>
      <c r="N28" s="319">
        <v>13929</v>
      </c>
      <c r="O28" s="319">
        <v>14978</v>
      </c>
      <c r="P28" s="319">
        <v>11458</v>
      </c>
      <c r="Q28" s="319">
        <v>2569</v>
      </c>
      <c r="R28" s="319">
        <v>8639</v>
      </c>
      <c r="S28" s="319">
        <v>308</v>
      </c>
      <c r="T28" s="319">
        <v>0</v>
      </c>
      <c r="U28" s="322">
        <v>192541</v>
      </c>
    </row>
    <row r="29" spans="2:21" x14ac:dyDescent="0.2">
      <c r="B29" s="549"/>
      <c r="C29" s="66" t="s">
        <v>105</v>
      </c>
      <c r="D29" s="319">
        <v>53922</v>
      </c>
      <c r="E29" s="319">
        <v>36</v>
      </c>
      <c r="F29" s="319">
        <v>239</v>
      </c>
      <c r="G29" s="319">
        <v>20804</v>
      </c>
      <c r="H29" s="319">
        <v>962</v>
      </c>
      <c r="I29" s="319">
        <v>15028</v>
      </c>
      <c r="J29" s="319">
        <v>16419</v>
      </c>
      <c r="K29" s="319">
        <v>3902</v>
      </c>
      <c r="L29" s="319">
        <v>10478</v>
      </c>
      <c r="M29" s="319">
        <v>1156</v>
      </c>
      <c r="N29" s="319">
        <v>14718</v>
      </c>
      <c r="O29" s="319">
        <v>27958</v>
      </c>
      <c r="P29" s="319">
        <v>10454</v>
      </c>
      <c r="Q29" s="319">
        <v>2006</v>
      </c>
      <c r="R29" s="319">
        <v>3949</v>
      </c>
      <c r="S29" s="319">
        <v>343</v>
      </c>
      <c r="T29" s="319">
        <v>0</v>
      </c>
      <c r="U29" s="322">
        <v>182374</v>
      </c>
    </row>
    <row r="30" spans="2:21" x14ac:dyDescent="0.2">
      <c r="B30" s="549"/>
      <c r="C30" s="66" t="s">
        <v>106</v>
      </c>
      <c r="D30" s="319">
        <v>39226</v>
      </c>
      <c r="E30" s="319">
        <v>3966</v>
      </c>
      <c r="F30" s="319">
        <v>644</v>
      </c>
      <c r="G30" s="319">
        <v>38963</v>
      </c>
      <c r="H30" s="319">
        <v>3021</v>
      </c>
      <c r="I30" s="319">
        <v>45794</v>
      </c>
      <c r="J30" s="319">
        <v>29246</v>
      </c>
      <c r="K30" s="319">
        <v>7807</v>
      </c>
      <c r="L30" s="319">
        <v>27123</v>
      </c>
      <c r="M30" s="319">
        <v>1632</v>
      </c>
      <c r="N30" s="319">
        <v>41240</v>
      </c>
      <c r="O30" s="319">
        <v>58119</v>
      </c>
      <c r="P30" s="319">
        <v>27899</v>
      </c>
      <c r="Q30" s="319">
        <v>16598</v>
      </c>
      <c r="R30" s="319">
        <v>25710</v>
      </c>
      <c r="S30" s="319">
        <v>1437</v>
      </c>
      <c r="T30" s="319">
        <v>4</v>
      </c>
      <c r="U30" s="322">
        <v>368429</v>
      </c>
    </row>
    <row r="31" spans="2:21" x14ac:dyDescent="0.2">
      <c r="B31" s="549"/>
      <c r="C31" s="66" t="s">
        <v>107</v>
      </c>
      <c r="D31" s="319">
        <v>16309</v>
      </c>
      <c r="E31" s="319">
        <v>198</v>
      </c>
      <c r="F31" s="319">
        <v>292</v>
      </c>
      <c r="G31" s="319">
        <v>17802</v>
      </c>
      <c r="H31" s="319">
        <v>301</v>
      </c>
      <c r="I31" s="319">
        <v>26865</v>
      </c>
      <c r="J31" s="319">
        <v>13520</v>
      </c>
      <c r="K31" s="319">
        <v>5404</v>
      </c>
      <c r="L31" s="319">
        <v>7588</v>
      </c>
      <c r="M31" s="319">
        <v>238</v>
      </c>
      <c r="N31" s="319">
        <v>7898</v>
      </c>
      <c r="O31" s="319">
        <v>21677</v>
      </c>
      <c r="P31" s="319">
        <v>17796</v>
      </c>
      <c r="Q31" s="319">
        <v>2217</v>
      </c>
      <c r="R31" s="319">
        <v>3688</v>
      </c>
      <c r="S31" s="319">
        <v>716</v>
      </c>
      <c r="T31" s="319">
        <v>23</v>
      </c>
      <c r="U31" s="322">
        <v>142532</v>
      </c>
    </row>
    <row r="32" spans="2:21" x14ac:dyDescent="0.2">
      <c r="B32" s="549"/>
      <c r="C32" s="66" t="s">
        <v>108</v>
      </c>
      <c r="D32" s="319">
        <v>15640</v>
      </c>
      <c r="E32" s="319">
        <v>493</v>
      </c>
      <c r="F32" s="319">
        <v>154</v>
      </c>
      <c r="G32" s="319">
        <v>5940</v>
      </c>
      <c r="H32" s="319">
        <v>357</v>
      </c>
      <c r="I32" s="319">
        <v>4999</v>
      </c>
      <c r="J32" s="319">
        <v>3985</v>
      </c>
      <c r="K32" s="319">
        <v>1544</v>
      </c>
      <c r="L32" s="319">
        <v>3447</v>
      </c>
      <c r="M32" s="319">
        <v>73</v>
      </c>
      <c r="N32" s="319">
        <v>3147</v>
      </c>
      <c r="O32" s="319">
        <v>8159</v>
      </c>
      <c r="P32" s="319">
        <v>5603</v>
      </c>
      <c r="Q32" s="319">
        <v>978</v>
      </c>
      <c r="R32" s="319">
        <v>3275</v>
      </c>
      <c r="S32" s="319">
        <v>77</v>
      </c>
      <c r="T32" s="319">
        <v>0</v>
      </c>
      <c r="U32" s="322">
        <v>57871</v>
      </c>
    </row>
    <row r="33" spans="2:21" x14ac:dyDescent="0.2">
      <c r="B33" s="549"/>
      <c r="C33" s="66" t="s">
        <v>109</v>
      </c>
      <c r="D33" s="319">
        <v>16588</v>
      </c>
      <c r="E33" s="319">
        <v>25112</v>
      </c>
      <c r="F33" s="319">
        <v>259</v>
      </c>
      <c r="G33" s="319">
        <v>23797</v>
      </c>
      <c r="H33" s="319">
        <v>1620</v>
      </c>
      <c r="I33" s="319">
        <v>15580</v>
      </c>
      <c r="J33" s="319">
        <v>16747</v>
      </c>
      <c r="K33" s="319">
        <v>6054</v>
      </c>
      <c r="L33" s="319">
        <v>12323</v>
      </c>
      <c r="M33" s="319">
        <v>705</v>
      </c>
      <c r="N33" s="319">
        <v>13483</v>
      </c>
      <c r="O33" s="319">
        <v>18314</v>
      </c>
      <c r="P33" s="319">
        <v>10746</v>
      </c>
      <c r="Q33" s="319">
        <v>3614</v>
      </c>
      <c r="R33" s="319">
        <v>6413</v>
      </c>
      <c r="S33" s="319">
        <v>291</v>
      </c>
      <c r="T33" s="319">
        <v>0</v>
      </c>
      <c r="U33" s="322">
        <v>171646</v>
      </c>
    </row>
    <row r="34" spans="2:21" x14ac:dyDescent="0.2">
      <c r="B34" s="549"/>
      <c r="C34" s="66" t="s">
        <v>110</v>
      </c>
      <c r="D34" s="319">
        <v>452</v>
      </c>
      <c r="E34" s="319">
        <v>1856</v>
      </c>
      <c r="F34" s="319">
        <v>875</v>
      </c>
      <c r="G34" s="319">
        <v>436</v>
      </c>
      <c r="H34" s="319">
        <v>207</v>
      </c>
      <c r="I34" s="319">
        <v>1718</v>
      </c>
      <c r="J34" s="319">
        <v>1171</v>
      </c>
      <c r="K34" s="319">
        <v>523</v>
      </c>
      <c r="L34" s="319">
        <v>652</v>
      </c>
      <c r="M34" s="319">
        <v>8</v>
      </c>
      <c r="N34" s="319">
        <v>1302</v>
      </c>
      <c r="O34" s="319">
        <v>2930</v>
      </c>
      <c r="P34" s="319">
        <v>1415</v>
      </c>
      <c r="Q34" s="319">
        <v>1954</v>
      </c>
      <c r="R34" s="319">
        <v>394</v>
      </c>
      <c r="S34" s="319">
        <v>7</v>
      </c>
      <c r="T34" s="319">
        <v>11</v>
      </c>
      <c r="U34" s="322">
        <v>15911</v>
      </c>
    </row>
    <row r="35" spans="2:21" x14ac:dyDescent="0.2">
      <c r="B35" s="549"/>
      <c r="C35" s="66" t="s">
        <v>111</v>
      </c>
      <c r="D35" s="319">
        <v>1132</v>
      </c>
      <c r="E35" s="319">
        <v>799</v>
      </c>
      <c r="F35" s="319">
        <v>541</v>
      </c>
      <c r="G35" s="319">
        <v>4327</v>
      </c>
      <c r="H35" s="319">
        <v>176</v>
      </c>
      <c r="I35" s="319">
        <v>2857</v>
      </c>
      <c r="J35" s="319">
        <v>5045</v>
      </c>
      <c r="K35" s="319">
        <v>2549</v>
      </c>
      <c r="L35" s="319">
        <v>3394</v>
      </c>
      <c r="M35" s="319">
        <v>184</v>
      </c>
      <c r="N35" s="319">
        <v>3060</v>
      </c>
      <c r="O35" s="319">
        <v>1250</v>
      </c>
      <c r="P35" s="319">
        <v>2233</v>
      </c>
      <c r="Q35" s="319">
        <v>702</v>
      </c>
      <c r="R35" s="319">
        <v>3290</v>
      </c>
      <c r="S35" s="319">
        <v>9</v>
      </c>
      <c r="T35" s="319">
        <v>5</v>
      </c>
      <c r="U35" s="322">
        <v>31553</v>
      </c>
    </row>
    <row r="36" spans="2:21" x14ac:dyDescent="0.2">
      <c r="B36" s="549"/>
      <c r="C36" s="66" t="s">
        <v>112</v>
      </c>
      <c r="D36" s="319">
        <v>105903</v>
      </c>
      <c r="E36" s="319">
        <v>7728</v>
      </c>
      <c r="F36" s="319">
        <v>35680</v>
      </c>
      <c r="G36" s="319">
        <v>346798</v>
      </c>
      <c r="H36" s="319">
        <v>20391</v>
      </c>
      <c r="I36" s="319">
        <v>369359</v>
      </c>
      <c r="J36" s="319">
        <v>546719</v>
      </c>
      <c r="K36" s="319">
        <v>135486</v>
      </c>
      <c r="L36" s="319">
        <v>219255</v>
      </c>
      <c r="M36" s="319">
        <v>165819</v>
      </c>
      <c r="N36" s="319">
        <v>581909</v>
      </c>
      <c r="O36" s="319">
        <v>147181</v>
      </c>
      <c r="P36" s="319">
        <v>210319</v>
      </c>
      <c r="Q36" s="319">
        <v>107079</v>
      </c>
      <c r="R36" s="319">
        <v>149800</v>
      </c>
      <c r="S36" s="319">
        <v>26241</v>
      </c>
      <c r="T36" s="319">
        <v>249</v>
      </c>
      <c r="U36" s="322">
        <v>3175916</v>
      </c>
    </row>
    <row r="37" spans="2:21" x14ac:dyDescent="0.2">
      <c r="B37" s="550"/>
      <c r="C37" s="212" t="s">
        <v>48</v>
      </c>
      <c r="D37" s="320">
        <v>372820</v>
      </c>
      <c r="E37" s="320">
        <v>42590</v>
      </c>
      <c r="F37" s="320">
        <v>61398</v>
      </c>
      <c r="G37" s="320">
        <v>533598</v>
      </c>
      <c r="H37" s="320">
        <v>32526</v>
      </c>
      <c r="I37" s="320">
        <v>589369</v>
      </c>
      <c r="J37" s="320">
        <v>705354</v>
      </c>
      <c r="K37" s="320">
        <v>195297</v>
      </c>
      <c r="L37" s="320">
        <v>355899</v>
      </c>
      <c r="M37" s="320">
        <v>174478</v>
      </c>
      <c r="N37" s="320">
        <v>753385</v>
      </c>
      <c r="O37" s="320">
        <v>376551</v>
      </c>
      <c r="P37" s="320">
        <v>361509</v>
      </c>
      <c r="Q37" s="320">
        <v>183888</v>
      </c>
      <c r="R37" s="320">
        <v>234424</v>
      </c>
      <c r="S37" s="320">
        <v>36024</v>
      </c>
      <c r="T37" s="320">
        <v>666</v>
      </c>
      <c r="U37" s="321">
        <v>5009776</v>
      </c>
    </row>
    <row r="38" spans="2:21" x14ac:dyDescent="0.2">
      <c r="B38" s="548" t="s">
        <v>2</v>
      </c>
      <c r="C38" s="66" t="s">
        <v>98</v>
      </c>
      <c r="D38" s="319">
        <v>1023</v>
      </c>
      <c r="E38" s="319">
        <v>264</v>
      </c>
      <c r="F38" s="319">
        <v>672</v>
      </c>
      <c r="G38" s="319">
        <v>2138</v>
      </c>
      <c r="H38" s="319">
        <v>141</v>
      </c>
      <c r="I38" s="319">
        <v>1846</v>
      </c>
      <c r="J38" s="319">
        <v>2630</v>
      </c>
      <c r="K38" s="319">
        <v>1494</v>
      </c>
      <c r="L38" s="319">
        <v>2194</v>
      </c>
      <c r="M38" s="319">
        <v>38</v>
      </c>
      <c r="N38" s="319">
        <v>1600</v>
      </c>
      <c r="O38" s="319">
        <v>5416</v>
      </c>
      <c r="P38" s="319">
        <v>4514</v>
      </c>
      <c r="Q38" s="319">
        <v>2786</v>
      </c>
      <c r="R38" s="319">
        <v>921</v>
      </c>
      <c r="S38" s="319">
        <v>47</v>
      </c>
      <c r="T38" s="319">
        <v>0</v>
      </c>
      <c r="U38" s="322">
        <v>27724</v>
      </c>
    </row>
    <row r="39" spans="2:21" x14ac:dyDescent="0.2">
      <c r="B39" s="549"/>
      <c r="C39" s="66" t="s">
        <v>99</v>
      </c>
      <c r="D39" s="319">
        <v>82</v>
      </c>
      <c r="E39" s="319">
        <v>115</v>
      </c>
      <c r="F39" s="319">
        <v>2440</v>
      </c>
      <c r="G39" s="319">
        <v>2964</v>
      </c>
      <c r="H39" s="319">
        <v>207</v>
      </c>
      <c r="I39" s="319">
        <v>8730</v>
      </c>
      <c r="J39" s="319">
        <v>5844</v>
      </c>
      <c r="K39" s="319">
        <v>1835</v>
      </c>
      <c r="L39" s="319">
        <v>3807</v>
      </c>
      <c r="M39" s="319">
        <v>72</v>
      </c>
      <c r="N39" s="319">
        <v>4953</v>
      </c>
      <c r="O39" s="319">
        <v>5979</v>
      </c>
      <c r="P39" s="319">
        <v>5239</v>
      </c>
      <c r="Q39" s="319">
        <v>666</v>
      </c>
      <c r="R39" s="319">
        <v>1661</v>
      </c>
      <c r="S39" s="319">
        <v>360</v>
      </c>
      <c r="T39" s="319">
        <v>295</v>
      </c>
      <c r="U39" s="322">
        <v>45249</v>
      </c>
    </row>
    <row r="40" spans="2:21" x14ac:dyDescent="0.2">
      <c r="B40" s="549"/>
      <c r="C40" s="66" t="s">
        <v>100</v>
      </c>
      <c r="D40" s="319">
        <v>51</v>
      </c>
      <c r="E40" s="319">
        <v>26</v>
      </c>
      <c r="F40" s="319">
        <v>6797</v>
      </c>
      <c r="G40" s="319">
        <v>6731</v>
      </c>
      <c r="H40" s="319">
        <v>1106</v>
      </c>
      <c r="I40" s="319">
        <v>20711</v>
      </c>
      <c r="J40" s="319">
        <v>7888</v>
      </c>
      <c r="K40" s="319">
        <v>3985</v>
      </c>
      <c r="L40" s="319">
        <v>9790</v>
      </c>
      <c r="M40" s="319">
        <v>474</v>
      </c>
      <c r="N40" s="319">
        <v>15579</v>
      </c>
      <c r="O40" s="319">
        <v>10271</v>
      </c>
      <c r="P40" s="319">
        <v>7608</v>
      </c>
      <c r="Q40" s="319">
        <v>6347</v>
      </c>
      <c r="R40" s="319">
        <v>3211</v>
      </c>
      <c r="S40" s="319">
        <v>256</v>
      </c>
      <c r="T40" s="319">
        <v>0</v>
      </c>
      <c r="U40" s="322">
        <v>100831</v>
      </c>
    </row>
    <row r="41" spans="2:21" x14ac:dyDescent="0.2">
      <c r="B41" s="549"/>
      <c r="C41" s="66" t="s">
        <v>101</v>
      </c>
      <c r="D41" s="319">
        <v>3403</v>
      </c>
      <c r="E41" s="319">
        <v>196</v>
      </c>
      <c r="F41" s="319">
        <v>4749</v>
      </c>
      <c r="G41" s="319">
        <v>4209</v>
      </c>
      <c r="H41" s="319">
        <v>560</v>
      </c>
      <c r="I41" s="319">
        <v>7640</v>
      </c>
      <c r="J41" s="319">
        <v>2003</v>
      </c>
      <c r="K41" s="319">
        <v>1221</v>
      </c>
      <c r="L41" s="319">
        <v>2958</v>
      </c>
      <c r="M41" s="319">
        <v>724</v>
      </c>
      <c r="N41" s="319">
        <v>4466</v>
      </c>
      <c r="O41" s="319">
        <v>8010</v>
      </c>
      <c r="P41" s="319">
        <v>2500</v>
      </c>
      <c r="Q41" s="319">
        <v>2999</v>
      </c>
      <c r="R41" s="319">
        <v>947</v>
      </c>
      <c r="S41" s="319">
        <v>46</v>
      </c>
      <c r="T41" s="319">
        <v>0</v>
      </c>
      <c r="U41" s="322">
        <v>46631</v>
      </c>
    </row>
    <row r="42" spans="2:21" x14ac:dyDescent="0.2">
      <c r="B42" s="549"/>
      <c r="C42" s="66" t="s">
        <v>102</v>
      </c>
      <c r="D42" s="319">
        <v>12351</v>
      </c>
      <c r="E42" s="319">
        <v>1020</v>
      </c>
      <c r="F42" s="319">
        <v>4773</v>
      </c>
      <c r="G42" s="319">
        <v>4753</v>
      </c>
      <c r="H42" s="319">
        <v>824</v>
      </c>
      <c r="I42" s="319">
        <v>16271</v>
      </c>
      <c r="J42" s="319">
        <v>8853</v>
      </c>
      <c r="K42" s="319">
        <v>3753</v>
      </c>
      <c r="L42" s="319">
        <v>5519</v>
      </c>
      <c r="M42" s="319">
        <v>583</v>
      </c>
      <c r="N42" s="319">
        <v>10348</v>
      </c>
      <c r="O42" s="319">
        <v>15905</v>
      </c>
      <c r="P42" s="319">
        <v>10697</v>
      </c>
      <c r="Q42" s="319">
        <v>6305</v>
      </c>
      <c r="R42" s="319">
        <v>5476</v>
      </c>
      <c r="S42" s="319">
        <v>563</v>
      </c>
      <c r="T42" s="319">
        <v>75</v>
      </c>
      <c r="U42" s="322">
        <v>108069</v>
      </c>
    </row>
    <row r="43" spans="2:21" x14ac:dyDescent="0.2">
      <c r="B43" s="549"/>
      <c r="C43" s="66" t="s">
        <v>103</v>
      </c>
      <c r="D43" s="319">
        <v>32464</v>
      </c>
      <c r="E43" s="319">
        <v>999</v>
      </c>
      <c r="F43" s="319">
        <v>2493</v>
      </c>
      <c r="G43" s="319">
        <v>31115</v>
      </c>
      <c r="H43" s="319">
        <v>2002</v>
      </c>
      <c r="I43" s="319">
        <v>37477</v>
      </c>
      <c r="J43" s="319">
        <v>27906</v>
      </c>
      <c r="K43" s="319">
        <v>14300</v>
      </c>
      <c r="L43" s="319">
        <v>38358</v>
      </c>
      <c r="M43" s="319">
        <v>1653</v>
      </c>
      <c r="N43" s="319">
        <v>36395</v>
      </c>
      <c r="O43" s="319">
        <v>31592</v>
      </c>
      <c r="P43" s="319">
        <v>36322</v>
      </c>
      <c r="Q43" s="319">
        <v>26542</v>
      </c>
      <c r="R43" s="319">
        <v>16757</v>
      </c>
      <c r="S43" s="319">
        <v>5260</v>
      </c>
      <c r="T43" s="319">
        <v>3</v>
      </c>
      <c r="U43" s="322">
        <v>341638</v>
      </c>
    </row>
    <row r="44" spans="2:21" x14ac:dyDescent="0.2">
      <c r="B44" s="549"/>
      <c r="C44" s="66" t="s">
        <v>104</v>
      </c>
      <c r="D44" s="319">
        <v>69586</v>
      </c>
      <c r="E44" s="319">
        <v>0</v>
      </c>
      <c r="F44" s="319">
        <v>774</v>
      </c>
      <c r="G44" s="319">
        <v>22745</v>
      </c>
      <c r="H44" s="319">
        <v>616</v>
      </c>
      <c r="I44" s="319">
        <v>12695</v>
      </c>
      <c r="J44" s="319">
        <v>17152</v>
      </c>
      <c r="K44" s="319">
        <v>4686</v>
      </c>
      <c r="L44" s="319">
        <v>7899</v>
      </c>
      <c r="M44" s="319">
        <v>1109</v>
      </c>
      <c r="N44" s="319">
        <v>14267</v>
      </c>
      <c r="O44" s="319">
        <v>15483</v>
      </c>
      <c r="P44" s="319">
        <v>11922</v>
      </c>
      <c r="Q44" s="319">
        <v>2553</v>
      </c>
      <c r="R44" s="319">
        <v>8540</v>
      </c>
      <c r="S44" s="319">
        <v>303</v>
      </c>
      <c r="T44" s="319">
        <v>0</v>
      </c>
      <c r="U44" s="322">
        <v>190330</v>
      </c>
    </row>
    <row r="45" spans="2:21" x14ac:dyDescent="0.2">
      <c r="B45" s="549"/>
      <c r="C45" s="66" t="s">
        <v>105</v>
      </c>
      <c r="D45" s="319">
        <v>50613</v>
      </c>
      <c r="E45" s="319">
        <v>31</v>
      </c>
      <c r="F45" s="319">
        <v>239</v>
      </c>
      <c r="G45" s="319">
        <v>21666</v>
      </c>
      <c r="H45" s="319">
        <v>965</v>
      </c>
      <c r="I45" s="319">
        <v>15809</v>
      </c>
      <c r="J45" s="319">
        <v>16390</v>
      </c>
      <c r="K45" s="319">
        <v>3975</v>
      </c>
      <c r="L45" s="319">
        <v>10465</v>
      </c>
      <c r="M45" s="319">
        <v>1039</v>
      </c>
      <c r="N45" s="319">
        <v>14693</v>
      </c>
      <c r="O45" s="319">
        <v>27900</v>
      </c>
      <c r="P45" s="319">
        <v>11172</v>
      </c>
      <c r="Q45" s="319">
        <v>1984</v>
      </c>
      <c r="R45" s="319">
        <v>3891</v>
      </c>
      <c r="S45" s="319">
        <v>346</v>
      </c>
      <c r="T45" s="319">
        <v>0</v>
      </c>
      <c r="U45" s="322">
        <v>181178</v>
      </c>
    </row>
    <row r="46" spans="2:21" x14ac:dyDescent="0.2">
      <c r="B46" s="549"/>
      <c r="C46" s="66" t="s">
        <v>106</v>
      </c>
      <c r="D46" s="319">
        <v>34048</v>
      </c>
      <c r="E46" s="319">
        <v>4027</v>
      </c>
      <c r="F46" s="319">
        <v>641</v>
      </c>
      <c r="G46" s="319">
        <v>40204</v>
      </c>
      <c r="H46" s="319">
        <v>3010</v>
      </c>
      <c r="I46" s="319">
        <v>47337</v>
      </c>
      <c r="J46" s="319">
        <v>29435</v>
      </c>
      <c r="K46" s="319">
        <v>7706</v>
      </c>
      <c r="L46" s="319">
        <v>27224</v>
      </c>
      <c r="M46" s="319">
        <v>1635</v>
      </c>
      <c r="N46" s="319">
        <v>41503</v>
      </c>
      <c r="O46" s="319">
        <v>58401</v>
      </c>
      <c r="P46" s="319">
        <v>29097</v>
      </c>
      <c r="Q46" s="319">
        <v>16569</v>
      </c>
      <c r="R46" s="319">
        <v>26008</v>
      </c>
      <c r="S46" s="319">
        <v>1374</v>
      </c>
      <c r="T46" s="319">
        <v>4</v>
      </c>
      <c r="U46" s="322">
        <v>368223</v>
      </c>
    </row>
    <row r="47" spans="2:21" x14ac:dyDescent="0.2">
      <c r="B47" s="549"/>
      <c r="C47" s="66" t="s">
        <v>107</v>
      </c>
      <c r="D47" s="319">
        <v>14596</v>
      </c>
      <c r="E47" s="319">
        <v>203</v>
      </c>
      <c r="F47" s="319">
        <v>313</v>
      </c>
      <c r="G47" s="319">
        <v>17588</v>
      </c>
      <c r="H47" s="319">
        <v>370</v>
      </c>
      <c r="I47" s="319">
        <v>27528</v>
      </c>
      <c r="J47" s="319">
        <v>13255</v>
      </c>
      <c r="K47" s="319">
        <v>4926</v>
      </c>
      <c r="L47" s="319">
        <v>7690</v>
      </c>
      <c r="M47" s="319">
        <v>246</v>
      </c>
      <c r="N47" s="319">
        <v>8095</v>
      </c>
      <c r="O47" s="319">
        <v>22422</v>
      </c>
      <c r="P47" s="319">
        <v>18889</v>
      </c>
      <c r="Q47" s="319">
        <v>2201</v>
      </c>
      <c r="R47" s="319">
        <v>3625</v>
      </c>
      <c r="S47" s="319">
        <v>678</v>
      </c>
      <c r="T47" s="319">
        <v>21</v>
      </c>
      <c r="U47" s="322">
        <v>142646</v>
      </c>
    </row>
    <row r="48" spans="2:21" x14ac:dyDescent="0.2">
      <c r="B48" s="549"/>
      <c r="C48" s="66" t="s">
        <v>108</v>
      </c>
      <c r="D48" s="319">
        <v>11857</v>
      </c>
      <c r="E48" s="319">
        <v>237</v>
      </c>
      <c r="F48" s="319">
        <v>157</v>
      </c>
      <c r="G48" s="319">
        <v>5955</v>
      </c>
      <c r="H48" s="319">
        <v>352</v>
      </c>
      <c r="I48" s="319">
        <v>5169</v>
      </c>
      <c r="J48" s="319">
        <v>3791</v>
      </c>
      <c r="K48" s="319">
        <v>1360</v>
      </c>
      <c r="L48" s="319">
        <v>3451</v>
      </c>
      <c r="M48" s="319">
        <v>74</v>
      </c>
      <c r="N48" s="319">
        <v>2878</v>
      </c>
      <c r="O48" s="319">
        <v>7924</v>
      </c>
      <c r="P48" s="319">
        <v>5773</v>
      </c>
      <c r="Q48" s="319">
        <v>976</v>
      </c>
      <c r="R48" s="319">
        <v>3272</v>
      </c>
      <c r="S48" s="319">
        <v>68</v>
      </c>
      <c r="T48" s="319">
        <v>0</v>
      </c>
      <c r="U48" s="322">
        <v>53294</v>
      </c>
    </row>
    <row r="49" spans="2:21" x14ac:dyDescent="0.2">
      <c r="B49" s="549"/>
      <c r="C49" s="66" t="s">
        <v>109</v>
      </c>
      <c r="D49" s="319">
        <v>14387</v>
      </c>
      <c r="E49" s="319">
        <v>23367</v>
      </c>
      <c r="F49" s="319">
        <v>230</v>
      </c>
      <c r="G49" s="319">
        <v>23635</v>
      </c>
      <c r="H49" s="319">
        <v>1637</v>
      </c>
      <c r="I49" s="319">
        <v>15561</v>
      </c>
      <c r="J49" s="319">
        <v>16366</v>
      </c>
      <c r="K49" s="319">
        <v>6133</v>
      </c>
      <c r="L49" s="319">
        <v>12352</v>
      </c>
      <c r="M49" s="319">
        <v>690</v>
      </c>
      <c r="N49" s="319">
        <v>12975</v>
      </c>
      <c r="O49" s="319">
        <v>19413</v>
      </c>
      <c r="P49" s="319">
        <v>11171</v>
      </c>
      <c r="Q49" s="319">
        <v>3266</v>
      </c>
      <c r="R49" s="319">
        <v>6427</v>
      </c>
      <c r="S49" s="319">
        <v>319</v>
      </c>
      <c r="T49" s="319">
        <v>0</v>
      </c>
      <c r="U49" s="322">
        <v>167929</v>
      </c>
    </row>
    <row r="50" spans="2:21" x14ac:dyDescent="0.2">
      <c r="B50" s="549"/>
      <c r="C50" s="66" t="s">
        <v>110</v>
      </c>
      <c r="D50" s="319">
        <v>459</v>
      </c>
      <c r="E50" s="319">
        <v>1767</v>
      </c>
      <c r="F50" s="319">
        <v>876</v>
      </c>
      <c r="G50" s="319">
        <v>426</v>
      </c>
      <c r="H50" s="319">
        <v>207</v>
      </c>
      <c r="I50" s="319">
        <v>1713</v>
      </c>
      <c r="J50" s="319">
        <v>1155</v>
      </c>
      <c r="K50" s="319">
        <v>514</v>
      </c>
      <c r="L50" s="319">
        <v>649</v>
      </c>
      <c r="M50" s="319">
        <v>8</v>
      </c>
      <c r="N50" s="319">
        <v>1289</v>
      </c>
      <c r="O50" s="319">
        <v>3109</v>
      </c>
      <c r="P50" s="319">
        <v>1476</v>
      </c>
      <c r="Q50" s="319">
        <v>1921</v>
      </c>
      <c r="R50" s="319">
        <v>368</v>
      </c>
      <c r="S50" s="319">
        <v>7</v>
      </c>
      <c r="T50" s="319">
        <v>11</v>
      </c>
      <c r="U50" s="322">
        <v>15955</v>
      </c>
    </row>
    <row r="51" spans="2:21" x14ac:dyDescent="0.2">
      <c r="B51" s="549"/>
      <c r="C51" s="66" t="s">
        <v>111</v>
      </c>
      <c r="D51" s="319">
        <v>1141</v>
      </c>
      <c r="E51" s="319">
        <v>848</v>
      </c>
      <c r="F51" s="319">
        <v>582</v>
      </c>
      <c r="G51" s="319">
        <v>4726</v>
      </c>
      <c r="H51" s="319">
        <v>175</v>
      </c>
      <c r="I51" s="319">
        <v>2814</v>
      </c>
      <c r="J51" s="319">
        <v>4982</v>
      </c>
      <c r="K51" s="319">
        <v>2379</v>
      </c>
      <c r="L51" s="319">
        <v>3321</v>
      </c>
      <c r="M51" s="319">
        <v>181</v>
      </c>
      <c r="N51" s="319">
        <v>3023</v>
      </c>
      <c r="O51" s="319">
        <v>1452</v>
      </c>
      <c r="P51" s="319">
        <v>2293</v>
      </c>
      <c r="Q51" s="319">
        <v>709</v>
      </c>
      <c r="R51" s="319">
        <v>3388</v>
      </c>
      <c r="S51" s="319">
        <v>9</v>
      </c>
      <c r="T51" s="319">
        <v>5</v>
      </c>
      <c r="U51" s="322">
        <v>32028</v>
      </c>
    </row>
    <row r="52" spans="2:21" x14ac:dyDescent="0.2">
      <c r="B52" s="549"/>
      <c r="C52" s="66" t="s">
        <v>112</v>
      </c>
      <c r="D52" s="319">
        <v>102380</v>
      </c>
      <c r="E52" s="319">
        <v>7900</v>
      </c>
      <c r="F52" s="319">
        <v>35592</v>
      </c>
      <c r="G52" s="319">
        <v>345948</v>
      </c>
      <c r="H52" s="319">
        <v>20536</v>
      </c>
      <c r="I52" s="319">
        <v>376517</v>
      </c>
      <c r="J52" s="319">
        <v>544896</v>
      </c>
      <c r="K52" s="319">
        <v>138384</v>
      </c>
      <c r="L52" s="319">
        <v>220079</v>
      </c>
      <c r="M52" s="319">
        <v>167798</v>
      </c>
      <c r="N52" s="319">
        <v>578836</v>
      </c>
      <c r="O52" s="319">
        <v>149177</v>
      </c>
      <c r="P52" s="319">
        <v>220348</v>
      </c>
      <c r="Q52" s="319">
        <v>107154</v>
      </c>
      <c r="R52" s="319">
        <v>149368</v>
      </c>
      <c r="S52" s="319">
        <v>26376</v>
      </c>
      <c r="T52" s="319">
        <v>213</v>
      </c>
      <c r="U52" s="322">
        <v>3191502</v>
      </c>
    </row>
    <row r="53" spans="2:21" x14ac:dyDescent="0.2">
      <c r="B53" s="550"/>
      <c r="C53" s="212" t="s">
        <v>48</v>
      </c>
      <c r="D53" s="320">
        <v>348441</v>
      </c>
      <c r="E53" s="320">
        <v>41000</v>
      </c>
      <c r="F53" s="320">
        <v>61328</v>
      </c>
      <c r="G53" s="320">
        <v>534803</v>
      </c>
      <c r="H53" s="320">
        <v>32708</v>
      </c>
      <c r="I53" s="320">
        <v>597818</v>
      </c>
      <c r="J53" s="320">
        <v>702546</v>
      </c>
      <c r="K53" s="320">
        <v>196651</v>
      </c>
      <c r="L53" s="320">
        <v>355756</v>
      </c>
      <c r="M53" s="320">
        <v>176324</v>
      </c>
      <c r="N53" s="320">
        <v>750900</v>
      </c>
      <c r="O53" s="320">
        <v>382454</v>
      </c>
      <c r="P53" s="320">
        <v>379021</v>
      </c>
      <c r="Q53" s="320">
        <v>182978</v>
      </c>
      <c r="R53" s="320">
        <v>233860</v>
      </c>
      <c r="S53" s="320">
        <v>36012</v>
      </c>
      <c r="T53" s="320">
        <v>627</v>
      </c>
      <c r="U53" s="321">
        <v>5013227</v>
      </c>
    </row>
    <row r="54" spans="2:21" x14ac:dyDescent="0.2">
      <c r="B54" s="548" t="s">
        <v>3</v>
      </c>
      <c r="C54" s="66" t="s">
        <v>98</v>
      </c>
      <c r="D54" s="319">
        <v>1032</v>
      </c>
      <c r="E54" s="319">
        <v>269</v>
      </c>
      <c r="F54" s="319">
        <v>656</v>
      </c>
      <c r="G54" s="319">
        <v>2048</v>
      </c>
      <c r="H54" s="319">
        <v>136</v>
      </c>
      <c r="I54" s="319">
        <v>1856</v>
      </c>
      <c r="J54" s="319">
        <v>2650</v>
      </c>
      <c r="K54" s="319">
        <v>1546</v>
      </c>
      <c r="L54" s="319">
        <v>2231</v>
      </c>
      <c r="M54" s="319">
        <v>41</v>
      </c>
      <c r="N54" s="319">
        <v>1678</v>
      </c>
      <c r="O54" s="319">
        <v>5511</v>
      </c>
      <c r="P54" s="319">
        <v>4442</v>
      </c>
      <c r="Q54" s="319">
        <v>2739</v>
      </c>
      <c r="R54" s="319">
        <v>927</v>
      </c>
      <c r="S54" s="319">
        <v>47</v>
      </c>
      <c r="T54" s="319">
        <v>0</v>
      </c>
      <c r="U54" s="322">
        <v>27809</v>
      </c>
    </row>
    <row r="55" spans="2:21" x14ac:dyDescent="0.2">
      <c r="B55" s="549"/>
      <c r="C55" s="66" t="s">
        <v>99</v>
      </c>
      <c r="D55" s="319">
        <v>79</v>
      </c>
      <c r="E55" s="319">
        <v>152</v>
      </c>
      <c r="F55" s="319">
        <v>2443</v>
      </c>
      <c r="G55" s="319">
        <v>2972</v>
      </c>
      <c r="H55" s="319">
        <v>199</v>
      </c>
      <c r="I55" s="319">
        <v>8575</v>
      </c>
      <c r="J55" s="319">
        <v>5703</v>
      </c>
      <c r="K55" s="319">
        <v>1769</v>
      </c>
      <c r="L55" s="319">
        <v>3849</v>
      </c>
      <c r="M55" s="319">
        <v>71</v>
      </c>
      <c r="N55" s="319">
        <v>5018</v>
      </c>
      <c r="O55" s="319">
        <v>6116</v>
      </c>
      <c r="P55" s="319">
        <v>5387</v>
      </c>
      <c r="Q55" s="319">
        <v>656</v>
      </c>
      <c r="R55" s="319">
        <v>1654</v>
      </c>
      <c r="S55" s="319">
        <v>355</v>
      </c>
      <c r="T55" s="319">
        <v>295</v>
      </c>
      <c r="U55" s="322">
        <v>45293</v>
      </c>
    </row>
    <row r="56" spans="2:21" x14ac:dyDescent="0.2">
      <c r="B56" s="549"/>
      <c r="C56" s="66" t="s">
        <v>100</v>
      </c>
      <c r="D56" s="319">
        <v>63</v>
      </c>
      <c r="E56" s="319">
        <v>26</v>
      </c>
      <c r="F56" s="319">
        <v>6843</v>
      </c>
      <c r="G56" s="319">
        <v>6792</v>
      </c>
      <c r="H56" s="319">
        <v>1111</v>
      </c>
      <c r="I56" s="319">
        <v>20836</v>
      </c>
      <c r="J56" s="319">
        <v>7647</v>
      </c>
      <c r="K56" s="319">
        <v>3905</v>
      </c>
      <c r="L56" s="319">
        <v>9543</v>
      </c>
      <c r="M56" s="319">
        <v>431</v>
      </c>
      <c r="N56" s="319">
        <v>16857</v>
      </c>
      <c r="O56" s="319">
        <v>10671</v>
      </c>
      <c r="P56" s="319">
        <v>7545</v>
      </c>
      <c r="Q56" s="319">
        <v>6324</v>
      </c>
      <c r="R56" s="319">
        <v>3369</v>
      </c>
      <c r="S56" s="319">
        <v>271</v>
      </c>
      <c r="T56" s="319">
        <v>0</v>
      </c>
      <c r="U56" s="322">
        <v>102234</v>
      </c>
    </row>
    <row r="57" spans="2:21" x14ac:dyDescent="0.2">
      <c r="B57" s="549"/>
      <c r="C57" s="66" t="s">
        <v>101</v>
      </c>
      <c r="D57" s="319">
        <v>3057</v>
      </c>
      <c r="E57" s="319">
        <v>212</v>
      </c>
      <c r="F57" s="319">
        <v>4845</v>
      </c>
      <c r="G57" s="319">
        <v>4219</v>
      </c>
      <c r="H57" s="319">
        <v>503</v>
      </c>
      <c r="I57" s="319">
        <v>7915</v>
      </c>
      <c r="J57" s="319">
        <v>2003</v>
      </c>
      <c r="K57" s="319">
        <v>1236</v>
      </c>
      <c r="L57" s="319">
        <v>2981</v>
      </c>
      <c r="M57" s="319">
        <v>725</v>
      </c>
      <c r="N57" s="319">
        <v>4435</v>
      </c>
      <c r="O57" s="319">
        <v>8331</v>
      </c>
      <c r="P57" s="319">
        <v>2450</v>
      </c>
      <c r="Q57" s="319">
        <v>2979</v>
      </c>
      <c r="R57" s="319">
        <v>974</v>
      </c>
      <c r="S57" s="319">
        <v>45</v>
      </c>
      <c r="T57" s="319">
        <v>0</v>
      </c>
      <c r="U57" s="322">
        <v>46910</v>
      </c>
    </row>
    <row r="58" spans="2:21" x14ac:dyDescent="0.2">
      <c r="B58" s="549"/>
      <c r="C58" s="66" t="s">
        <v>102</v>
      </c>
      <c r="D58" s="319">
        <v>11513</v>
      </c>
      <c r="E58" s="319">
        <v>1136</v>
      </c>
      <c r="F58" s="319">
        <v>5753</v>
      </c>
      <c r="G58" s="319">
        <v>5061</v>
      </c>
      <c r="H58" s="319">
        <v>602</v>
      </c>
      <c r="I58" s="319">
        <v>16184</v>
      </c>
      <c r="J58" s="319">
        <v>8707</v>
      </c>
      <c r="K58" s="319">
        <v>3773</v>
      </c>
      <c r="L58" s="319">
        <v>5554</v>
      </c>
      <c r="M58" s="319">
        <v>547</v>
      </c>
      <c r="N58" s="319">
        <v>10036</v>
      </c>
      <c r="O58" s="319">
        <v>15718</v>
      </c>
      <c r="P58" s="319">
        <v>10757</v>
      </c>
      <c r="Q58" s="319">
        <v>6232</v>
      </c>
      <c r="R58" s="319">
        <v>5576</v>
      </c>
      <c r="S58" s="319">
        <v>523</v>
      </c>
      <c r="T58" s="319">
        <v>75</v>
      </c>
      <c r="U58" s="322">
        <v>107747</v>
      </c>
    </row>
    <row r="59" spans="2:21" x14ac:dyDescent="0.2">
      <c r="B59" s="549"/>
      <c r="C59" s="66" t="s">
        <v>103</v>
      </c>
      <c r="D59" s="319">
        <v>31429</v>
      </c>
      <c r="E59" s="319">
        <v>1025</v>
      </c>
      <c r="F59" s="319">
        <v>2528</v>
      </c>
      <c r="G59" s="319">
        <v>30538</v>
      </c>
      <c r="H59" s="319">
        <v>1735</v>
      </c>
      <c r="I59" s="319">
        <v>37726</v>
      </c>
      <c r="J59" s="319">
        <v>28059</v>
      </c>
      <c r="K59" s="319">
        <v>14094</v>
      </c>
      <c r="L59" s="319">
        <v>37576</v>
      </c>
      <c r="M59" s="319">
        <v>1642</v>
      </c>
      <c r="N59" s="319">
        <v>34693</v>
      </c>
      <c r="O59" s="319">
        <v>32232</v>
      </c>
      <c r="P59" s="319">
        <v>36237</v>
      </c>
      <c r="Q59" s="319">
        <v>26371</v>
      </c>
      <c r="R59" s="319">
        <v>16820</v>
      </c>
      <c r="S59" s="319">
        <v>5192</v>
      </c>
      <c r="T59" s="319">
        <v>3</v>
      </c>
      <c r="U59" s="322">
        <v>337900</v>
      </c>
    </row>
    <row r="60" spans="2:21" x14ac:dyDescent="0.2">
      <c r="B60" s="549"/>
      <c r="C60" s="66" t="s">
        <v>104</v>
      </c>
      <c r="D60" s="319">
        <v>63930</v>
      </c>
      <c r="E60" s="319">
        <v>0</v>
      </c>
      <c r="F60" s="319">
        <v>764</v>
      </c>
      <c r="G60" s="319">
        <v>22043</v>
      </c>
      <c r="H60" s="319">
        <v>611</v>
      </c>
      <c r="I60" s="319">
        <v>12766</v>
      </c>
      <c r="J60" s="319">
        <v>16231</v>
      </c>
      <c r="K60" s="319">
        <v>4644</v>
      </c>
      <c r="L60" s="319">
        <v>7779</v>
      </c>
      <c r="M60" s="319">
        <v>899</v>
      </c>
      <c r="N60" s="319">
        <v>14331</v>
      </c>
      <c r="O60" s="319">
        <v>16058</v>
      </c>
      <c r="P60" s="319">
        <v>11862</v>
      </c>
      <c r="Q60" s="319">
        <v>2567</v>
      </c>
      <c r="R60" s="319">
        <v>8450</v>
      </c>
      <c r="S60" s="319">
        <v>297</v>
      </c>
      <c r="T60" s="319">
        <v>0</v>
      </c>
      <c r="U60" s="322">
        <v>183232</v>
      </c>
    </row>
    <row r="61" spans="2:21" x14ac:dyDescent="0.2">
      <c r="B61" s="549"/>
      <c r="C61" s="66" t="s">
        <v>105</v>
      </c>
      <c r="D61" s="319">
        <v>47659</v>
      </c>
      <c r="E61" s="319">
        <v>43</v>
      </c>
      <c r="F61" s="319">
        <v>225</v>
      </c>
      <c r="G61" s="319">
        <v>21990</v>
      </c>
      <c r="H61" s="319">
        <v>972</v>
      </c>
      <c r="I61" s="319">
        <v>15839</v>
      </c>
      <c r="J61" s="319">
        <v>16007</v>
      </c>
      <c r="K61" s="319">
        <v>3873</v>
      </c>
      <c r="L61" s="319">
        <v>10239</v>
      </c>
      <c r="M61" s="319">
        <v>987</v>
      </c>
      <c r="N61" s="319">
        <v>14674</v>
      </c>
      <c r="O61" s="319">
        <v>28649</v>
      </c>
      <c r="P61" s="319">
        <v>11163</v>
      </c>
      <c r="Q61" s="319">
        <v>1959</v>
      </c>
      <c r="R61" s="319">
        <v>3895</v>
      </c>
      <c r="S61" s="319">
        <v>341</v>
      </c>
      <c r="T61" s="319">
        <v>0</v>
      </c>
      <c r="U61" s="322">
        <v>178515</v>
      </c>
    </row>
    <row r="62" spans="2:21" x14ac:dyDescent="0.2">
      <c r="B62" s="549"/>
      <c r="C62" s="66" t="s">
        <v>106</v>
      </c>
      <c r="D62" s="319">
        <v>30519</v>
      </c>
      <c r="E62" s="319">
        <v>4140</v>
      </c>
      <c r="F62" s="319">
        <v>663</v>
      </c>
      <c r="G62" s="319">
        <v>40916</v>
      </c>
      <c r="H62" s="319">
        <v>3030</v>
      </c>
      <c r="I62" s="319">
        <v>48401</v>
      </c>
      <c r="J62" s="319">
        <v>29929</v>
      </c>
      <c r="K62" s="319">
        <v>7730</v>
      </c>
      <c r="L62" s="319">
        <v>26660</v>
      </c>
      <c r="M62" s="319">
        <v>1698</v>
      </c>
      <c r="N62" s="319">
        <v>40855</v>
      </c>
      <c r="O62" s="319">
        <v>59158</v>
      </c>
      <c r="P62" s="319">
        <v>28907</v>
      </c>
      <c r="Q62" s="319">
        <v>16630</v>
      </c>
      <c r="R62" s="319">
        <v>26004</v>
      </c>
      <c r="S62" s="319">
        <v>1342</v>
      </c>
      <c r="T62" s="319">
        <v>4</v>
      </c>
      <c r="U62" s="322">
        <v>366586</v>
      </c>
    </row>
    <row r="63" spans="2:21" x14ac:dyDescent="0.2">
      <c r="B63" s="549"/>
      <c r="C63" s="66" t="s">
        <v>107</v>
      </c>
      <c r="D63" s="319">
        <v>13503</v>
      </c>
      <c r="E63" s="319">
        <v>190</v>
      </c>
      <c r="F63" s="319">
        <v>330</v>
      </c>
      <c r="G63" s="319">
        <v>17328</v>
      </c>
      <c r="H63" s="319">
        <v>359</v>
      </c>
      <c r="I63" s="319">
        <v>27019</v>
      </c>
      <c r="J63" s="319">
        <v>13276</v>
      </c>
      <c r="K63" s="319">
        <v>4672</v>
      </c>
      <c r="L63" s="319">
        <v>7968</v>
      </c>
      <c r="M63" s="319">
        <v>247</v>
      </c>
      <c r="N63" s="319">
        <v>8120</v>
      </c>
      <c r="O63" s="319">
        <v>22826</v>
      </c>
      <c r="P63" s="319">
        <v>19189</v>
      </c>
      <c r="Q63" s="319">
        <v>2154</v>
      </c>
      <c r="R63" s="319">
        <v>3523</v>
      </c>
      <c r="S63" s="319">
        <v>684</v>
      </c>
      <c r="T63" s="319">
        <v>22</v>
      </c>
      <c r="U63" s="322">
        <v>141410</v>
      </c>
    </row>
    <row r="64" spans="2:21" x14ac:dyDescent="0.2">
      <c r="B64" s="549"/>
      <c r="C64" s="66" t="s">
        <v>108</v>
      </c>
      <c r="D64" s="319">
        <v>9830</v>
      </c>
      <c r="E64" s="319">
        <v>224</v>
      </c>
      <c r="F64" s="319">
        <v>154</v>
      </c>
      <c r="G64" s="319">
        <v>5915</v>
      </c>
      <c r="H64" s="319">
        <v>347</v>
      </c>
      <c r="I64" s="319">
        <v>5150</v>
      </c>
      <c r="J64" s="319">
        <v>3692</v>
      </c>
      <c r="K64" s="319">
        <v>1357</v>
      </c>
      <c r="L64" s="319">
        <v>3490</v>
      </c>
      <c r="M64" s="319">
        <v>70</v>
      </c>
      <c r="N64" s="319">
        <v>2839</v>
      </c>
      <c r="O64" s="319">
        <v>8211</v>
      </c>
      <c r="P64" s="319">
        <v>5619</v>
      </c>
      <c r="Q64" s="319">
        <v>1000</v>
      </c>
      <c r="R64" s="319">
        <v>3343</v>
      </c>
      <c r="S64" s="319">
        <v>71</v>
      </c>
      <c r="T64" s="319">
        <v>0</v>
      </c>
      <c r="U64" s="322">
        <v>51312</v>
      </c>
    </row>
    <row r="65" spans="2:21" x14ac:dyDescent="0.2">
      <c r="B65" s="549"/>
      <c r="C65" s="66" t="s">
        <v>109</v>
      </c>
      <c r="D65" s="319">
        <v>11991</v>
      </c>
      <c r="E65" s="319">
        <v>22372</v>
      </c>
      <c r="F65" s="319">
        <v>227</v>
      </c>
      <c r="G65" s="319">
        <v>21941</v>
      </c>
      <c r="H65" s="319">
        <v>1653</v>
      </c>
      <c r="I65" s="319">
        <v>15448</v>
      </c>
      <c r="J65" s="319">
        <v>16020</v>
      </c>
      <c r="K65" s="319">
        <v>5900</v>
      </c>
      <c r="L65" s="319">
        <v>12202</v>
      </c>
      <c r="M65" s="319">
        <v>679</v>
      </c>
      <c r="N65" s="319">
        <v>11526</v>
      </c>
      <c r="O65" s="319">
        <v>19775</v>
      </c>
      <c r="P65" s="319">
        <v>11333</v>
      </c>
      <c r="Q65" s="319">
        <v>3302</v>
      </c>
      <c r="R65" s="319">
        <v>6513</v>
      </c>
      <c r="S65" s="319">
        <v>324</v>
      </c>
      <c r="T65" s="319">
        <v>0</v>
      </c>
      <c r="U65" s="322">
        <v>161206</v>
      </c>
    </row>
    <row r="66" spans="2:21" x14ac:dyDescent="0.2">
      <c r="B66" s="549"/>
      <c r="C66" s="66" t="s">
        <v>110</v>
      </c>
      <c r="D66" s="319">
        <v>452</v>
      </c>
      <c r="E66" s="319">
        <v>1714</v>
      </c>
      <c r="F66" s="319">
        <v>875</v>
      </c>
      <c r="G66" s="319">
        <v>435</v>
      </c>
      <c r="H66" s="319">
        <v>211</v>
      </c>
      <c r="I66" s="319">
        <v>1681</v>
      </c>
      <c r="J66" s="319">
        <v>1172</v>
      </c>
      <c r="K66" s="319">
        <v>522</v>
      </c>
      <c r="L66" s="319">
        <v>636</v>
      </c>
      <c r="M66" s="319">
        <v>8</v>
      </c>
      <c r="N66" s="319">
        <v>1246</v>
      </c>
      <c r="O66" s="319">
        <v>3090</v>
      </c>
      <c r="P66" s="319">
        <v>1488</v>
      </c>
      <c r="Q66" s="319">
        <v>1859</v>
      </c>
      <c r="R66" s="319">
        <v>363</v>
      </c>
      <c r="S66" s="319">
        <v>9</v>
      </c>
      <c r="T66" s="319">
        <v>12</v>
      </c>
      <c r="U66" s="322">
        <v>15773</v>
      </c>
    </row>
    <row r="67" spans="2:21" x14ac:dyDescent="0.2">
      <c r="B67" s="549"/>
      <c r="C67" s="66" t="s">
        <v>111</v>
      </c>
      <c r="D67" s="319">
        <v>1159</v>
      </c>
      <c r="E67" s="319">
        <v>889</v>
      </c>
      <c r="F67" s="319">
        <v>582</v>
      </c>
      <c r="G67" s="319">
        <v>4874</v>
      </c>
      <c r="H67" s="319">
        <v>177</v>
      </c>
      <c r="I67" s="319">
        <v>2826</v>
      </c>
      <c r="J67" s="319">
        <v>4952</v>
      </c>
      <c r="K67" s="319">
        <v>2193</v>
      </c>
      <c r="L67" s="319">
        <v>3286</v>
      </c>
      <c r="M67" s="319">
        <v>177</v>
      </c>
      <c r="N67" s="319">
        <v>2956</v>
      </c>
      <c r="O67" s="319">
        <v>1264</v>
      </c>
      <c r="P67" s="319">
        <v>2307</v>
      </c>
      <c r="Q67" s="319">
        <v>707</v>
      </c>
      <c r="R67" s="319">
        <v>3541</v>
      </c>
      <c r="S67" s="319">
        <v>10</v>
      </c>
      <c r="T67" s="319">
        <v>5</v>
      </c>
      <c r="U67" s="322">
        <v>31905</v>
      </c>
    </row>
    <row r="68" spans="2:21" x14ac:dyDescent="0.2">
      <c r="B68" s="549"/>
      <c r="C68" s="66" t="s">
        <v>112</v>
      </c>
      <c r="D68" s="319">
        <v>96378</v>
      </c>
      <c r="E68" s="319">
        <v>7713</v>
      </c>
      <c r="F68" s="319">
        <v>34479</v>
      </c>
      <c r="G68" s="319">
        <v>340901</v>
      </c>
      <c r="H68" s="319">
        <v>20623</v>
      </c>
      <c r="I68" s="319">
        <v>374561</v>
      </c>
      <c r="J68" s="319">
        <v>533637</v>
      </c>
      <c r="K68" s="319">
        <v>136019</v>
      </c>
      <c r="L68" s="319">
        <v>216568</v>
      </c>
      <c r="M68" s="319">
        <v>167299</v>
      </c>
      <c r="N68" s="319">
        <v>551144</v>
      </c>
      <c r="O68" s="319">
        <v>152286</v>
      </c>
      <c r="P68" s="319">
        <v>221479</v>
      </c>
      <c r="Q68" s="319">
        <v>106007</v>
      </c>
      <c r="R68" s="319">
        <v>146660</v>
      </c>
      <c r="S68" s="319">
        <v>26407</v>
      </c>
      <c r="T68" s="319">
        <v>244</v>
      </c>
      <c r="U68" s="322">
        <v>3132405</v>
      </c>
    </row>
    <row r="69" spans="2:21" x14ac:dyDescent="0.2">
      <c r="B69" s="550"/>
      <c r="C69" s="212" t="s">
        <v>48</v>
      </c>
      <c r="D69" s="320">
        <v>322594</v>
      </c>
      <c r="E69" s="320">
        <v>40105</v>
      </c>
      <c r="F69" s="320">
        <v>61367</v>
      </c>
      <c r="G69" s="320">
        <v>527973</v>
      </c>
      <c r="H69" s="320">
        <v>32269</v>
      </c>
      <c r="I69" s="320">
        <v>596783</v>
      </c>
      <c r="J69" s="320">
        <v>689685</v>
      </c>
      <c r="K69" s="320">
        <v>193233</v>
      </c>
      <c r="L69" s="320">
        <v>350562</v>
      </c>
      <c r="M69" s="320">
        <v>175521</v>
      </c>
      <c r="N69" s="320">
        <v>720408</v>
      </c>
      <c r="O69" s="320">
        <v>389896</v>
      </c>
      <c r="P69" s="320">
        <v>380165</v>
      </c>
      <c r="Q69" s="320">
        <v>181486</v>
      </c>
      <c r="R69" s="320">
        <v>231612</v>
      </c>
      <c r="S69" s="320">
        <v>35918</v>
      </c>
      <c r="T69" s="320">
        <v>660</v>
      </c>
      <c r="U69" s="321">
        <v>4930237</v>
      </c>
    </row>
    <row r="70" spans="2:21" x14ac:dyDescent="0.2">
      <c r="B70" s="548" t="s">
        <v>4</v>
      </c>
      <c r="C70" s="66" t="s">
        <v>98</v>
      </c>
      <c r="D70" s="319">
        <v>1124</v>
      </c>
      <c r="E70" s="319">
        <v>272</v>
      </c>
      <c r="F70" s="319">
        <v>669</v>
      </c>
      <c r="G70" s="319">
        <v>2088</v>
      </c>
      <c r="H70" s="319">
        <v>144</v>
      </c>
      <c r="I70" s="319">
        <v>1977</v>
      </c>
      <c r="J70" s="319">
        <v>2589</v>
      </c>
      <c r="K70" s="319">
        <v>1482</v>
      </c>
      <c r="L70" s="319">
        <v>2270</v>
      </c>
      <c r="M70" s="319">
        <v>40</v>
      </c>
      <c r="N70" s="319">
        <v>1555</v>
      </c>
      <c r="O70" s="319">
        <v>5552</v>
      </c>
      <c r="P70" s="319">
        <v>4540</v>
      </c>
      <c r="Q70" s="319">
        <v>2750</v>
      </c>
      <c r="R70" s="319">
        <v>904</v>
      </c>
      <c r="S70" s="319">
        <v>48</v>
      </c>
      <c r="T70" s="319">
        <v>0</v>
      </c>
      <c r="U70" s="322">
        <v>28004</v>
      </c>
    </row>
    <row r="71" spans="2:21" x14ac:dyDescent="0.2">
      <c r="B71" s="549"/>
      <c r="C71" s="66" t="s">
        <v>99</v>
      </c>
      <c r="D71" s="319">
        <v>85</v>
      </c>
      <c r="E71" s="319">
        <v>152</v>
      </c>
      <c r="F71" s="319">
        <v>2449</v>
      </c>
      <c r="G71" s="319">
        <v>2921</v>
      </c>
      <c r="H71" s="319">
        <v>209</v>
      </c>
      <c r="I71" s="319">
        <v>8542</v>
      </c>
      <c r="J71" s="319">
        <v>5853</v>
      </c>
      <c r="K71" s="319">
        <v>1744</v>
      </c>
      <c r="L71" s="319">
        <v>3645</v>
      </c>
      <c r="M71" s="319">
        <v>70</v>
      </c>
      <c r="N71" s="319">
        <v>4944</v>
      </c>
      <c r="O71" s="319">
        <v>6213</v>
      </c>
      <c r="P71" s="319">
        <v>5368</v>
      </c>
      <c r="Q71" s="319">
        <v>674</v>
      </c>
      <c r="R71" s="319">
        <v>1642</v>
      </c>
      <c r="S71" s="319">
        <v>352</v>
      </c>
      <c r="T71" s="319">
        <v>293</v>
      </c>
      <c r="U71" s="322">
        <v>45156</v>
      </c>
    </row>
    <row r="72" spans="2:21" x14ac:dyDescent="0.2">
      <c r="B72" s="549"/>
      <c r="C72" s="66" t="s">
        <v>100</v>
      </c>
      <c r="D72" s="319">
        <v>67</v>
      </c>
      <c r="E72" s="319">
        <v>25</v>
      </c>
      <c r="F72" s="319">
        <v>6855</v>
      </c>
      <c r="G72" s="319">
        <v>6643</v>
      </c>
      <c r="H72" s="319">
        <v>783</v>
      </c>
      <c r="I72" s="319">
        <v>21026</v>
      </c>
      <c r="J72" s="319">
        <v>7179</v>
      </c>
      <c r="K72" s="319">
        <v>3983</v>
      </c>
      <c r="L72" s="319">
        <v>9459</v>
      </c>
      <c r="M72" s="319">
        <v>443</v>
      </c>
      <c r="N72" s="319">
        <v>15611</v>
      </c>
      <c r="O72" s="319">
        <v>10833</v>
      </c>
      <c r="P72" s="319">
        <v>7524</v>
      </c>
      <c r="Q72" s="319">
        <v>6357</v>
      </c>
      <c r="R72" s="319">
        <v>3373</v>
      </c>
      <c r="S72" s="319">
        <v>256</v>
      </c>
      <c r="T72" s="319">
        <v>0</v>
      </c>
      <c r="U72" s="322">
        <v>100417</v>
      </c>
    </row>
    <row r="73" spans="2:21" x14ac:dyDescent="0.2">
      <c r="B73" s="549"/>
      <c r="C73" s="66" t="s">
        <v>101</v>
      </c>
      <c r="D73" s="319">
        <v>3271</v>
      </c>
      <c r="E73" s="319">
        <v>211</v>
      </c>
      <c r="F73" s="319">
        <v>4949</v>
      </c>
      <c r="G73" s="319">
        <v>4195</v>
      </c>
      <c r="H73" s="319">
        <v>501</v>
      </c>
      <c r="I73" s="319">
        <v>7832</v>
      </c>
      <c r="J73" s="319">
        <v>1984</v>
      </c>
      <c r="K73" s="319">
        <v>1253</v>
      </c>
      <c r="L73" s="319">
        <v>2969</v>
      </c>
      <c r="M73" s="319">
        <v>720</v>
      </c>
      <c r="N73" s="319">
        <v>4268</v>
      </c>
      <c r="O73" s="319">
        <v>8673</v>
      </c>
      <c r="P73" s="319">
        <v>2485</v>
      </c>
      <c r="Q73" s="319">
        <v>3005</v>
      </c>
      <c r="R73" s="319">
        <v>943</v>
      </c>
      <c r="S73" s="319">
        <v>49</v>
      </c>
      <c r="T73" s="319">
        <v>0</v>
      </c>
      <c r="U73" s="322">
        <v>47308</v>
      </c>
    </row>
    <row r="74" spans="2:21" x14ac:dyDescent="0.2">
      <c r="B74" s="549"/>
      <c r="C74" s="66" t="s">
        <v>102</v>
      </c>
      <c r="D74" s="319">
        <v>11794</v>
      </c>
      <c r="E74" s="319">
        <v>1024</v>
      </c>
      <c r="F74" s="319">
        <v>5738</v>
      </c>
      <c r="G74" s="319">
        <v>4860</v>
      </c>
      <c r="H74" s="319">
        <v>583</v>
      </c>
      <c r="I74" s="319">
        <v>16292</v>
      </c>
      <c r="J74" s="319">
        <v>8737</v>
      </c>
      <c r="K74" s="319">
        <v>3816</v>
      </c>
      <c r="L74" s="319">
        <v>5487</v>
      </c>
      <c r="M74" s="319">
        <v>563</v>
      </c>
      <c r="N74" s="319">
        <v>9836</v>
      </c>
      <c r="O74" s="319">
        <v>15829</v>
      </c>
      <c r="P74" s="319">
        <v>10932</v>
      </c>
      <c r="Q74" s="319">
        <v>6261</v>
      </c>
      <c r="R74" s="319">
        <v>5638</v>
      </c>
      <c r="S74" s="319">
        <v>557</v>
      </c>
      <c r="T74" s="319">
        <v>75</v>
      </c>
      <c r="U74" s="322">
        <v>108022</v>
      </c>
    </row>
    <row r="75" spans="2:21" x14ac:dyDescent="0.2">
      <c r="B75" s="549"/>
      <c r="C75" s="66" t="s">
        <v>103</v>
      </c>
      <c r="D75" s="319">
        <v>27420</v>
      </c>
      <c r="E75" s="319">
        <v>1030</v>
      </c>
      <c r="F75" s="319">
        <v>2417</v>
      </c>
      <c r="G75" s="319">
        <v>30398</v>
      </c>
      <c r="H75" s="319">
        <v>1762</v>
      </c>
      <c r="I75" s="319">
        <v>38280</v>
      </c>
      <c r="J75" s="319">
        <v>27158</v>
      </c>
      <c r="K75" s="319">
        <v>13806</v>
      </c>
      <c r="L75" s="319">
        <v>36786</v>
      </c>
      <c r="M75" s="319">
        <v>1643</v>
      </c>
      <c r="N75" s="319">
        <v>34992</v>
      </c>
      <c r="O75" s="319">
        <v>30548</v>
      </c>
      <c r="P75" s="319">
        <v>36243</v>
      </c>
      <c r="Q75" s="319">
        <v>26413</v>
      </c>
      <c r="R75" s="319">
        <v>16407</v>
      </c>
      <c r="S75" s="319">
        <v>5217</v>
      </c>
      <c r="T75" s="319">
        <v>3</v>
      </c>
      <c r="U75" s="322">
        <v>330523</v>
      </c>
    </row>
    <row r="76" spans="2:21" x14ac:dyDescent="0.2">
      <c r="B76" s="549"/>
      <c r="C76" s="66" t="s">
        <v>104</v>
      </c>
      <c r="D76" s="319">
        <v>51804</v>
      </c>
      <c r="E76" s="319">
        <v>0</v>
      </c>
      <c r="F76" s="319">
        <v>757</v>
      </c>
      <c r="G76" s="319">
        <v>21560</v>
      </c>
      <c r="H76" s="319">
        <v>627</v>
      </c>
      <c r="I76" s="319">
        <v>12760</v>
      </c>
      <c r="J76" s="319">
        <v>15824</v>
      </c>
      <c r="K76" s="319">
        <v>4576</v>
      </c>
      <c r="L76" s="319">
        <v>7676</v>
      </c>
      <c r="M76" s="319">
        <v>981</v>
      </c>
      <c r="N76" s="319">
        <v>13546</v>
      </c>
      <c r="O76" s="319">
        <v>16216</v>
      </c>
      <c r="P76" s="319">
        <v>12104</v>
      </c>
      <c r="Q76" s="319">
        <v>2560</v>
      </c>
      <c r="R76" s="319">
        <v>8514</v>
      </c>
      <c r="S76" s="319">
        <v>294</v>
      </c>
      <c r="T76" s="319">
        <v>0</v>
      </c>
      <c r="U76" s="322">
        <v>169799</v>
      </c>
    </row>
    <row r="77" spans="2:21" x14ac:dyDescent="0.2">
      <c r="B77" s="549"/>
      <c r="C77" s="66" t="s">
        <v>105</v>
      </c>
      <c r="D77" s="319">
        <v>41987</v>
      </c>
      <c r="E77" s="319">
        <v>47</v>
      </c>
      <c r="F77" s="319">
        <v>214</v>
      </c>
      <c r="G77" s="319">
        <v>21456</v>
      </c>
      <c r="H77" s="319">
        <v>971</v>
      </c>
      <c r="I77" s="319">
        <v>16016</v>
      </c>
      <c r="J77" s="319">
        <v>15509</v>
      </c>
      <c r="K77" s="319">
        <v>3903</v>
      </c>
      <c r="L77" s="319">
        <v>10545</v>
      </c>
      <c r="M77" s="319">
        <v>982</v>
      </c>
      <c r="N77" s="319">
        <v>14039</v>
      </c>
      <c r="O77" s="319">
        <v>29380</v>
      </c>
      <c r="P77" s="319">
        <v>11131</v>
      </c>
      <c r="Q77" s="319">
        <v>1904</v>
      </c>
      <c r="R77" s="319">
        <v>3886</v>
      </c>
      <c r="S77" s="319">
        <v>322</v>
      </c>
      <c r="T77" s="319">
        <v>0</v>
      </c>
      <c r="U77" s="322">
        <v>172292</v>
      </c>
    </row>
    <row r="78" spans="2:21" x14ac:dyDescent="0.2">
      <c r="B78" s="549"/>
      <c r="C78" s="66" t="s">
        <v>106</v>
      </c>
      <c r="D78" s="319">
        <v>28926</v>
      </c>
      <c r="E78" s="319">
        <v>4272</v>
      </c>
      <c r="F78" s="319">
        <v>708</v>
      </c>
      <c r="G78" s="319">
        <v>38701</v>
      </c>
      <c r="H78" s="319">
        <v>2850</v>
      </c>
      <c r="I78" s="319">
        <v>46695</v>
      </c>
      <c r="J78" s="319">
        <v>28409</v>
      </c>
      <c r="K78" s="319">
        <v>7723</v>
      </c>
      <c r="L78" s="319">
        <v>26556</v>
      </c>
      <c r="M78" s="319">
        <v>1665</v>
      </c>
      <c r="N78" s="319">
        <v>40033</v>
      </c>
      <c r="O78" s="319">
        <v>59014</v>
      </c>
      <c r="P78" s="319">
        <v>29241</v>
      </c>
      <c r="Q78" s="319">
        <v>16414</v>
      </c>
      <c r="R78" s="319">
        <v>25912</v>
      </c>
      <c r="S78" s="319">
        <v>1326</v>
      </c>
      <c r="T78" s="319">
        <v>4</v>
      </c>
      <c r="U78" s="322">
        <v>358449</v>
      </c>
    </row>
    <row r="79" spans="2:21" x14ac:dyDescent="0.2">
      <c r="B79" s="549"/>
      <c r="C79" s="66" t="s">
        <v>107</v>
      </c>
      <c r="D79" s="319">
        <v>13010</v>
      </c>
      <c r="E79" s="319">
        <v>199</v>
      </c>
      <c r="F79" s="319">
        <v>367</v>
      </c>
      <c r="G79" s="319">
        <v>16736</v>
      </c>
      <c r="H79" s="319">
        <v>382</v>
      </c>
      <c r="I79" s="319">
        <v>27321</v>
      </c>
      <c r="J79" s="319">
        <v>13034</v>
      </c>
      <c r="K79" s="319">
        <v>4486</v>
      </c>
      <c r="L79" s="319">
        <v>7846</v>
      </c>
      <c r="M79" s="319">
        <v>241</v>
      </c>
      <c r="N79" s="319">
        <v>8095</v>
      </c>
      <c r="O79" s="319">
        <v>22612</v>
      </c>
      <c r="P79" s="319">
        <v>19220</v>
      </c>
      <c r="Q79" s="319">
        <v>2156</v>
      </c>
      <c r="R79" s="319">
        <v>3412</v>
      </c>
      <c r="S79" s="319">
        <v>674</v>
      </c>
      <c r="T79" s="319">
        <v>21</v>
      </c>
      <c r="U79" s="322">
        <v>139812</v>
      </c>
    </row>
    <row r="80" spans="2:21" x14ac:dyDescent="0.2">
      <c r="B80" s="549"/>
      <c r="C80" s="66" t="s">
        <v>108</v>
      </c>
      <c r="D80" s="319">
        <v>9714</v>
      </c>
      <c r="E80" s="319">
        <v>412</v>
      </c>
      <c r="F80" s="319">
        <v>157</v>
      </c>
      <c r="G80" s="319">
        <v>6075</v>
      </c>
      <c r="H80" s="319">
        <v>357</v>
      </c>
      <c r="I80" s="319">
        <v>4976</v>
      </c>
      <c r="J80" s="319">
        <v>3772</v>
      </c>
      <c r="K80" s="319">
        <v>1377</v>
      </c>
      <c r="L80" s="319">
        <v>3475</v>
      </c>
      <c r="M80" s="319">
        <v>77</v>
      </c>
      <c r="N80" s="319">
        <v>2695</v>
      </c>
      <c r="O80" s="319">
        <v>8328</v>
      </c>
      <c r="P80" s="319">
        <v>5642</v>
      </c>
      <c r="Q80" s="319">
        <v>1011</v>
      </c>
      <c r="R80" s="319">
        <v>3250</v>
      </c>
      <c r="S80" s="319">
        <v>70</v>
      </c>
      <c r="T80" s="319">
        <v>0</v>
      </c>
      <c r="U80" s="322">
        <v>51388</v>
      </c>
    </row>
    <row r="81" spans="2:21" x14ac:dyDescent="0.2">
      <c r="B81" s="549"/>
      <c r="C81" s="66" t="s">
        <v>109</v>
      </c>
      <c r="D81" s="319">
        <v>11770</v>
      </c>
      <c r="E81" s="319">
        <v>21208</v>
      </c>
      <c r="F81" s="319">
        <v>228</v>
      </c>
      <c r="G81" s="319">
        <v>21470</v>
      </c>
      <c r="H81" s="319">
        <v>1634</v>
      </c>
      <c r="I81" s="319">
        <v>15255</v>
      </c>
      <c r="J81" s="319">
        <v>16112</v>
      </c>
      <c r="K81" s="319">
        <v>5841</v>
      </c>
      <c r="L81" s="319">
        <v>12005</v>
      </c>
      <c r="M81" s="319">
        <v>676</v>
      </c>
      <c r="N81" s="319">
        <v>11752</v>
      </c>
      <c r="O81" s="319">
        <v>19604</v>
      </c>
      <c r="P81" s="319">
        <v>11008</v>
      </c>
      <c r="Q81" s="319">
        <v>3328</v>
      </c>
      <c r="R81" s="319">
        <v>6572</v>
      </c>
      <c r="S81" s="319">
        <v>334</v>
      </c>
      <c r="T81" s="319">
        <v>0</v>
      </c>
      <c r="U81" s="322">
        <v>158797</v>
      </c>
    </row>
    <row r="82" spans="2:21" x14ac:dyDescent="0.2">
      <c r="B82" s="549"/>
      <c r="C82" s="66" t="s">
        <v>110</v>
      </c>
      <c r="D82" s="319">
        <v>457</v>
      </c>
      <c r="E82" s="319">
        <v>1684</v>
      </c>
      <c r="F82" s="319">
        <v>897</v>
      </c>
      <c r="G82" s="319">
        <v>434</v>
      </c>
      <c r="H82" s="319">
        <v>206</v>
      </c>
      <c r="I82" s="319">
        <v>1592</v>
      </c>
      <c r="J82" s="319">
        <v>1122</v>
      </c>
      <c r="K82" s="319">
        <v>482</v>
      </c>
      <c r="L82" s="319">
        <v>656</v>
      </c>
      <c r="M82" s="319">
        <v>8</v>
      </c>
      <c r="N82" s="319">
        <v>1251</v>
      </c>
      <c r="O82" s="319">
        <v>3278</v>
      </c>
      <c r="P82" s="319">
        <v>1437</v>
      </c>
      <c r="Q82" s="319">
        <v>1881</v>
      </c>
      <c r="R82" s="319">
        <v>361</v>
      </c>
      <c r="S82" s="319">
        <v>8</v>
      </c>
      <c r="T82" s="319">
        <v>12</v>
      </c>
      <c r="U82" s="322">
        <v>15766</v>
      </c>
    </row>
    <row r="83" spans="2:21" x14ac:dyDescent="0.2">
      <c r="B83" s="549"/>
      <c r="C83" s="66" t="s">
        <v>111</v>
      </c>
      <c r="D83" s="319">
        <v>1118</v>
      </c>
      <c r="E83" s="319">
        <v>885</v>
      </c>
      <c r="F83" s="319">
        <v>482</v>
      </c>
      <c r="G83" s="319">
        <v>4795</v>
      </c>
      <c r="H83" s="319">
        <v>179</v>
      </c>
      <c r="I83" s="319">
        <v>2856</v>
      </c>
      <c r="J83" s="319">
        <v>4917</v>
      </c>
      <c r="K83" s="319">
        <v>1889</v>
      </c>
      <c r="L83" s="319">
        <v>3110</v>
      </c>
      <c r="M83" s="319">
        <v>175</v>
      </c>
      <c r="N83" s="319">
        <v>2997</v>
      </c>
      <c r="O83" s="319">
        <v>1273</v>
      </c>
      <c r="P83" s="319">
        <v>2355</v>
      </c>
      <c r="Q83" s="319">
        <v>720</v>
      </c>
      <c r="R83" s="319">
        <v>3522</v>
      </c>
      <c r="S83" s="319">
        <v>4</v>
      </c>
      <c r="T83" s="319">
        <v>5</v>
      </c>
      <c r="U83" s="322">
        <v>31282</v>
      </c>
    </row>
    <row r="84" spans="2:21" x14ac:dyDescent="0.2">
      <c r="B84" s="549"/>
      <c r="C84" s="66" t="s">
        <v>112</v>
      </c>
      <c r="D84" s="319">
        <v>87415</v>
      </c>
      <c r="E84" s="319">
        <v>7686</v>
      </c>
      <c r="F84" s="319">
        <v>34050</v>
      </c>
      <c r="G84" s="319">
        <v>340368</v>
      </c>
      <c r="H84" s="319">
        <v>20359</v>
      </c>
      <c r="I84" s="319">
        <v>371707</v>
      </c>
      <c r="J84" s="319">
        <v>533880</v>
      </c>
      <c r="K84" s="319">
        <v>134530</v>
      </c>
      <c r="L84" s="319">
        <v>215373</v>
      </c>
      <c r="M84" s="319">
        <v>165926</v>
      </c>
      <c r="N84" s="319">
        <v>544449</v>
      </c>
      <c r="O84" s="319">
        <v>150812</v>
      </c>
      <c r="P84" s="319">
        <v>222574</v>
      </c>
      <c r="Q84" s="319">
        <v>106802</v>
      </c>
      <c r="R84" s="319">
        <v>143547</v>
      </c>
      <c r="S84" s="319">
        <v>26660</v>
      </c>
      <c r="T84" s="319">
        <v>244</v>
      </c>
      <c r="U84" s="322">
        <v>3106382</v>
      </c>
    </row>
    <row r="85" spans="2:21" x14ac:dyDescent="0.2">
      <c r="B85" s="550"/>
      <c r="C85" s="212" t="s">
        <v>48</v>
      </c>
      <c r="D85" s="320">
        <v>289962</v>
      </c>
      <c r="E85" s="320">
        <v>39107</v>
      </c>
      <c r="F85" s="320">
        <v>60937</v>
      </c>
      <c r="G85" s="320">
        <v>522700</v>
      </c>
      <c r="H85" s="320">
        <v>31547</v>
      </c>
      <c r="I85" s="320">
        <v>593127</v>
      </c>
      <c r="J85" s="320">
        <v>686079</v>
      </c>
      <c r="K85" s="320">
        <v>190891</v>
      </c>
      <c r="L85" s="320">
        <v>347858</v>
      </c>
      <c r="M85" s="320">
        <v>174210</v>
      </c>
      <c r="N85" s="320">
        <v>710063</v>
      </c>
      <c r="O85" s="320">
        <v>388165</v>
      </c>
      <c r="P85" s="320">
        <v>381804</v>
      </c>
      <c r="Q85" s="320">
        <v>182236</v>
      </c>
      <c r="R85" s="320">
        <v>227883</v>
      </c>
      <c r="S85" s="320">
        <v>36171</v>
      </c>
      <c r="T85" s="320">
        <v>657</v>
      </c>
      <c r="U85" s="321">
        <v>4863397</v>
      </c>
    </row>
    <row r="86" spans="2:21" x14ac:dyDescent="0.2">
      <c r="B86" s="548" t="s">
        <v>9</v>
      </c>
      <c r="C86" s="66" t="s">
        <v>98</v>
      </c>
      <c r="D86" s="319">
        <v>1136</v>
      </c>
      <c r="E86" s="319">
        <v>269</v>
      </c>
      <c r="F86" s="319">
        <v>677</v>
      </c>
      <c r="G86" s="319">
        <v>1963</v>
      </c>
      <c r="H86" s="319">
        <v>147</v>
      </c>
      <c r="I86" s="319">
        <v>2019</v>
      </c>
      <c r="J86" s="319">
        <v>2569</v>
      </c>
      <c r="K86" s="319">
        <v>1528</v>
      </c>
      <c r="L86" s="319">
        <v>2296</v>
      </c>
      <c r="M86" s="319">
        <v>38</v>
      </c>
      <c r="N86" s="319">
        <v>1547</v>
      </c>
      <c r="O86" s="319">
        <v>5573</v>
      </c>
      <c r="P86" s="319">
        <v>4549</v>
      </c>
      <c r="Q86" s="319">
        <v>2698</v>
      </c>
      <c r="R86" s="319">
        <v>870</v>
      </c>
      <c r="S86" s="319">
        <v>46</v>
      </c>
      <c r="T86" s="319">
        <v>0</v>
      </c>
      <c r="U86" s="322">
        <v>27925</v>
      </c>
    </row>
    <row r="87" spans="2:21" x14ac:dyDescent="0.2">
      <c r="B87" s="549"/>
      <c r="C87" s="66" t="s">
        <v>99</v>
      </c>
      <c r="D87" s="319">
        <v>86</v>
      </c>
      <c r="E87" s="319">
        <v>153</v>
      </c>
      <c r="F87" s="319">
        <v>2507</v>
      </c>
      <c r="G87" s="319">
        <v>2793</v>
      </c>
      <c r="H87" s="319">
        <v>207</v>
      </c>
      <c r="I87" s="319">
        <v>8621</v>
      </c>
      <c r="J87" s="319">
        <v>5886</v>
      </c>
      <c r="K87" s="319">
        <v>1752</v>
      </c>
      <c r="L87" s="319">
        <v>3637</v>
      </c>
      <c r="M87" s="319">
        <v>66</v>
      </c>
      <c r="N87" s="319">
        <v>4868</v>
      </c>
      <c r="O87" s="319">
        <v>6246</v>
      </c>
      <c r="P87" s="319">
        <v>5341</v>
      </c>
      <c r="Q87" s="319">
        <v>700</v>
      </c>
      <c r="R87" s="319">
        <v>1631</v>
      </c>
      <c r="S87" s="319">
        <v>348</v>
      </c>
      <c r="T87" s="319">
        <v>292</v>
      </c>
      <c r="U87" s="322">
        <v>45134</v>
      </c>
    </row>
    <row r="88" spans="2:21" x14ac:dyDescent="0.2">
      <c r="B88" s="549"/>
      <c r="C88" s="66" t="s">
        <v>100</v>
      </c>
      <c r="D88" s="319">
        <v>61</v>
      </c>
      <c r="E88" s="319">
        <v>28</v>
      </c>
      <c r="F88" s="319">
        <v>6975</v>
      </c>
      <c r="G88" s="319">
        <v>6641</v>
      </c>
      <c r="H88" s="319">
        <v>748</v>
      </c>
      <c r="I88" s="319">
        <v>20867</v>
      </c>
      <c r="J88" s="319">
        <v>7167</v>
      </c>
      <c r="K88" s="319">
        <v>3918</v>
      </c>
      <c r="L88" s="319">
        <v>9368</v>
      </c>
      <c r="M88" s="319">
        <v>441</v>
      </c>
      <c r="N88" s="319">
        <v>15901</v>
      </c>
      <c r="O88" s="319">
        <v>10967</v>
      </c>
      <c r="P88" s="319">
        <v>7531</v>
      </c>
      <c r="Q88" s="319">
        <v>6359</v>
      </c>
      <c r="R88" s="319">
        <v>3381</v>
      </c>
      <c r="S88" s="319">
        <v>264</v>
      </c>
      <c r="T88" s="319">
        <v>0</v>
      </c>
      <c r="U88" s="322">
        <v>100617</v>
      </c>
    </row>
    <row r="89" spans="2:21" x14ac:dyDescent="0.2">
      <c r="B89" s="549"/>
      <c r="C89" s="66" t="s">
        <v>101</v>
      </c>
      <c r="D89" s="319">
        <v>3891</v>
      </c>
      <c r="E89" s="319">
        <v>211</v>
      </c>
      <c r="F89" s="319">
        <v>4979</v>
      </c>
      <c r="G89" s="319">
        <v>4345</v>
      </c>
      <c r="H89" s="319">
        <v>500</v>
      </c>
      <c r="I89" s="319">
        <v>7744</v>
      </c>
      <c r="J89" s="319">
        <v>1961</v>
      </c>
      <c r="K89" s="319">
        <v>1254</v>
      </c>
      <c r="L89" s="319">
        <v>2941</v>
      </c>
      <c r="M89" s="319">
        <v>715</v>
      </c>
      <c r="N89" s="319">
        <v>4295</v>
      </c>
      <c r="O89" s="319">
        <v>8740</v>
      </c>
      <c r="P89" s="319">
        <v>2549</v>
      </c>
      <c r="Q89" s="319">
        <v>3034</v>
      </c>
      <c r="R89" s="319">
        <v>950</v>
      </c>
      <c r="S89" s="319">
        <v>48</v>
      </c>
      <c r="T89" s="319">
        <v>0</v>
      </c>
      <c r="U89" s="322">
        <v>48157</v>
      </c>
    </row>
    <row r="90" spans="2:21" x14ac:dyDescent="0.2">
      <c r="B90" s="549"/>
      <c r="C90" s="66" t="s">
        <v>102</v>
      </c>
      <c r="D90" s="319">
        <v>11976</v>
      </c>
      <c r="E90" s="319">
        <v>995</v>
      </c>
      <c r="F90" s="319">
        <v>5744</v>
      </c>
      <c r="G90" s="319">
        <v>4762</v>
      </c>
      <c r="H90" s="319">
        <v>576</v>
      </c>
      <c r="I90" s="319">
        <v>16261</v>
      </c>
      <c r="J90" s="319">
        <v>8705</v>
      </c>
      <c r="K90" s="319">
        <v>3792</v>
      </c>
      <c r="L90" s="319">
        <v>5517</v>
      </c>
      <c r="M90" s="319">
        <v>574</v>
      </c>
      <c r="N90" s="319">
        <v>9933</v>
      </c>
      <c r="O90" s="319">
        <v>15861</v>
      </c>
      <c r="P90" s="319">
        <v>10873</v>
      </c>
      <c r="Q90" s="319">
        <v>6309</v>
      </c>
      <c r="R90" s="319">
        <v>5800</v>
      </c>
      <c r="S90" s="319">
        <v>539</v>
      </c>
      <c r="T90" s="319">
        <v>72</v>
      </c>
      <c r="U90" s="322">
        <v>108289</v>
      </c>
    </row>
    <row r="91" spans="2:21" x14ac:dyDescent="0.2">
      <c r="B91" s="549"/>
      <c r="C91" s="66" t="s">
        <v>103</v>
      </c>
      <c r="D91" s="319">
        <v>27514</v>
      </c>
      <c r="E91" s="319">
        <v>1024</v>
      </c>
      <c r="F91" s="319">
        <v>2419</v>
      </c>
      <c r="G91" s="319">
        <v>30374</v>
      </c>
      <c r="H91" s="319">
        <v>1858</v>
      </c>
      <c r="I91" s="319">
        <v>38270</v>
      </c>
      <c r="J91" s="319">
        <v>27391</v>
      </c>
      <c r="K91" s="319">
        <v>13677</v>
      </c>
      <c r="L91" s="319">
        <v>36949</v>
      </c>
      <c r="M91" s="319">
        <v>1641</v>
      </c>
      <c r="N91" s="319">
        <v>35218</v>
      </c>
      <c r="O91" s="319">
        <v>31814</v>
      </c>
      <c r="P91" s="319">
        <v>35776</v>
      </c>
      <c r="Q91" s="319">
        <v>26476</v>
      </c>
      <c r="R91" s="319">
        <v>16386</v>
      </c>
      <c r="S91" s="319">
        <v>5244</v>
      </c>
      <c r="T91" s="319">
        <v>1</v>
      </c>
      <c r="U91" s="322">
        <v>332032</v>
      </c>
    </row>
    <row r="92" spans="2:21" x14ac:dyDescent="0.2">
      <c r="B92" s="549"/>
      <c r="C92" s="66" t="s">
        <v>104</v>
      </c>
      <c r="D92" s="319">
        <v>50823</v>
      </c>
      <c r="E92" s="319">
        <v>0</v>
      </c>
      <c r="F92" s="319">
        <v>754</v>
      </c>
      <c r="G92" s="319">
        <v>20802</v>
      </c>
      <c r="H92" s="319">
        <v>653</v>
      </c>
      <c r="I92" s="319">
        <v>12685</v>
      </c>
      <c r="J92" s="319">
        <v>15961</v>
      </c>
      <c r="K92" s="319">
        <v>4531</v>
      </c>
      <c r="L92" s="319">
        <v>7704</v>
      </c>
      <c r="M92" s="319">
        <v>975</v>
      </c>
      <c r="N92" s="319">
        <v>13994</v>
      </c>
      <c r="O92" s="319">
        <v>16304</v>
      </c>
      <c r="P92" s="319">
        <v>12160</v>
      </c>
      <c r="Q92" s="319">
        <v>2577</v>
      </c>
      <c r="R92" s="319">
        <v>8441</v>
      </c>
      <c r="S92" s="319">
        <v>305</v>
      </c>
      <c r="T92" s="319">
        <v>0</v>
      </c>
      <c r="U92" s="322">
        <v>168669</v>
      </c>
    </row>
    <row r="93" spans="2:21" x14ac:dyDescent="0.2">
      <c r="B93" s="549"/>
      <c r="C93" s="66" t="s">
        <v>105</v>
      </c>
      <c r="D93" s="319">
        <v>39608</v>
      </c>
      <c r="E93" s="319">
        <v>48</v>
      </c>
      <c r="F93" s="319">
        <v>221</v>
      </c>
      <c r="G93" s="319">
        <v>21090</v>
      </c>
      <c r="H93" s="319">
        <v>894</v>
      </c>
      <c r="I93" s="319">
        <v>16196</v>
      </c>
      <c r="J93" s="319">
        <v>15190</v>
      </c>
      <c r="K93" s="319">
        <v>3978</v>
      </c>
      <c r="L93" s="319">
        <v>10466</v>
      </c>
      <c r="M93" s="319">
        <v>1008</v>
      </c>
      <c r="N93" s="319">
        <v>13867</v>
      </c>
      <c r="O93" s="319">
        <v>29601</v>
      </c>
      <c r="P93" s="319">
        <v>11484</v>
      </c>
      <c r="Q93" s="319">
        <v>1917</v>
      </c>
      <c r="R93" s="319">
        <v>4082</v>
      </c>
      <c r="S93" s="319">
        <v>315</v>
      </c>
      <c r="T93" s="319">
        <v>0</v>
      </c>
      <c r="U93" s="322">
        <v>169965</v>
      </c>
    </row>
    <row r="94" spans="2:21" x14ac:dyDescent="0.2">
      <c r="B94" s="549"/>
      <c r="C94" s="66" t="s">
        <v>106</v>
      </c>
      <c r="D94" s="319">
        <v>29473</v>
      </c>
      <c r="E94" s="319">
        <v>4193</v>
      </c>
      <c r="F94" s="319">
        <v>662</v>
      </c>
      <c r="G94" s="319">
        <v>44377</v>
      </c>
      <c r="H94" s="319">
        <v>2865</v>
      </c>
      <c r="I94" s="319">
        <v>45919</v>
      </c>
      <c r="J94" s="319">
        <v>28560</v>
      </c>
      <c r="K94" s="319">
        <v>7769</v>
      </c>
      <c r="L94" s="319">
        <v>26474</v>
      </c>
      <c r="M94" s="319">
        <v>1692</v>
      </c>
      <c r="N94" s="319">
        <v>40049</v>
      </c>
      <c r="O94" s="319">
        <v>59870</v>
      </c>
      <c r="P94" s="319">
        <v>29455</v>
      </c>
      <c r="Q94" s="319">
        <v>16502</v>
      </c>
      <c r="R94" s="319">
        <v>25819</v>
      </c>
      <c r="S94" s="319">
        <v>1361</v>
      </c>
      <c r="T94" s="319">
        <v>4</v>
      </c>
      <c r="U94" s="322">
        <v>365044</v>
      </c>
    </row>
    <row r="95" spans="2:21" x14ac:dyDescent="0.2">
      <c r="B95" s="549"/>
      <c r="C95" s="66" t="s">
        <v>107</v>
      </c>
      <c r="D95" s="319">
        <v>12703</v>
      </c>
      <c r="E95" s="319">
        <v>208</v>
      </c>
      <c r="F95" s="319">
        <v>352</v>
      </c>
      <c r="G95" s="319">
        <v>16701</v>
      </c>
      <c r="H95" s="319">
        <v>403</v>
      </c>
      <c r="I95" s="319">
        <v>27367</v>
      </c>
      <c r="J95" s="319">
        <v>13026</v>
      </c>
      <c r="K95" s="319">
        <v>4512</v>
      </c>
      <c r="L95" s="319">
        <v>7857</v>
      </c>
      <c r="M95" s="319">
        <v>242</v>
      </c>
      <c r="N95" s="319">
        <v>7518</v>
      </c>
      <c r="O95" s="319">
        <v>23245</v>
      </c>
      <c r="P95" s="319">
        <v>19405</v>
      </c>
      <c r="Q95" s="319">
        <v>2166</v>
      </c>
      <c r="R95" s="319">
        <v>3443</v>
      </c>
      <c r="S95" s="319">
        <v>678</v>
      </c>
      <c r="T95" s="319">
        <v>22</v>
      </c>
      <c r="U95" s="322">
        <v>139848</v>
      </c>
    </row>
    <row r="96" spans="2:21" x14ac:dyDescent="0.2">
      <c r="B96" s="549"/>
      <c r="C96" s="66" t="s">
        <v>108</v>
      </c>
      <c r="D96" s="319">
        <v>9983</v>
      </c>
      <c r="E96" s="319">
        <v>416</v>
      </c>
      <c r="F96" s="319">
        <v>161</v>
      </c>
      <c r="G96" s="319">
        <v>5853</v>
      </c>
      <c r="H96" s="319">
        <v>358</v>
      </c>
      <c r="I96" s="319">
        <v>5070</v>
      </c>
      <c r="J96" s="319">
        <v>3793</v>
      </c>
      <c r="K96" s="319">
        <v>1406</v>
      </c>
      <c r="L96" s="319">
        <v>3459</v>
      </c>
      <c r="M96" s="319">
        <v>80</v>
      </c>
      <c r="N96" s="319">
        <v>2741</v>
      </c>
      <c r="O96" s="319">
        <v>8338</v>
      </c>
      <c r="P96" s="319">
        <v>5752</v>
      </c>
      <c r="Q96" s="319">
        <v>1026</v>
      </c>
      <c r="R96" s="319">
        <v>3344</v>
      </c>
      <c r="S96" s="319">
        <v>73</v>
      </c>
      <c r="T96" s="319">
        <v>0</v>
      </c>
      <c r="U96" s="322">
        <v>51853</v>
      </c>
    </row>
    <row r="97" spans="2:21" x14ac:dyDescent="0.2">
      <c r="B97" s="549"/>
      <c r="C97" s="66" t="s">
        <v>109</v>
      </c>
      <c r="D97" s="319">
        <v>11947</v>
      </c>
      <c r="E97" s="319">
        <v>20511</v>
      </c>
      <c r="F97" s="319">
        <v>231</v>
      </c>
      <c r="G97" s="319">
        <v>21138</v>
      </c>
      <c r="H97" s="319">
        <v>1644</v>
      </c>
      <c r="I97" s="319">
        <v>15190</v>
      </c>
      <c r="J97" s="319">
        <v>16096</v>
      </c>
      <c r="K97" s="319">
        <v>5897</v>
      </c>
      <c r="L97" s="319">
        <v>12061</v>
      </c>
      <c r="M97" s="319">
        <v>686</v>
      </c>
      <c r="N97" s="319">
        <v>11862</v>
      </c>
      <c r="O97" s="319">
        <v>20298</v>
      </c>
      <c r="P97" s="319">
        <v>11460</v>
      </c>
      <c r="Q97" s="319">
        <v>3331</v>
      </c>
      <c r="R97" s="319">
        <v>6668</v>
      </c>
      <c r="S97" s="319">
        <v>339</v>
      </c>
      <c r="T97" s="319">
        <v>0</v>
      </c>
      <c r="U97" s="322">
        <v>159359</v>
      </c>
    </row>
    <row r="98" spans="2:21" x14ac:dyDescent="0.2">
      <c r="B98" s="549"/>
      <c r="C98" s="66" t="s">
        <v>110</v>
      </c>
      <c r="D98" s="319">
        <v>434</v>
      </c>
      <c r="E98" s="319">
        <v>1655</v>
      </c>
      <c r="F98" s="319">
        <v>905</v>
      </c>
      <c r="G98" s="319">
        <v>427</v>
      </c>
      <c r="H98" s="319">
        <v>204</v>
      </c>
      <c r="I98" s="319">
        <v>1585</v>
      </c>
      <c r="J98" s="319">
        <v>1186</v>
      </c>
      <c r="K98" s="319">
        <v>504</v>
      </c>
      <c r="L98" s="319">
        <v>630</v>
      </c>
      <c r="M98" s="319">
        <v>8</v>
      </c>
      <c r="N98" s="319">
        <v>1175</v>
      </c>
      <c r="O98" s="319">
        <v>3372</v>
      </c>
      <c r="P98" s="319">
        <v>1512</v>
      </c>
      <c r="Q98" s="319">
        <v>1916</v>
      </c>
      <c r="R98" s="319">
        <v>367</v>
      </c>
      <c r="S98" s="319">
        <v>6</v>
      </c>
      <c r="T98" s="319">
        <v>13</v>
      </c>
      <c r="U98" s="322">
        <v>15899</v>
      </c>
    </row>
    <row r="99" spans="2:21" x14ac:dyDescent="0.2">
      <c r="B99" s="549"/>
      <c r="C99" s="66" t="s">
        <v>111</v>
      </c>
      <c r="D99" s="319">
        <v>1135</v>
      </c>
      <c r="E99" s="319">
        <v>994</v>
      </c>
      <c r="F99" s="319">
        <v>486</v>
      </c>
      <c r="G99" s="319">
        <v>4569</v>
      </c>
      <c r="H99" s="319">
        <v>179</v>
      </c>
      <c r="I99" s="319">
        <v>2792</v>
      </c>
      <c r="J99" s="319">
        <v>4924</v>
      </c>
      <c r="K99" s="319">
        <v>1781</v>
      </c>
      <c r="L99" s="319">
        <v>2996</v>
      </c>
      <c r="M99" s="319">
        <v>158</v>
      </c>
      <c r="N99" s="319">
        <v>2997</v>
      </c>
      <c r="O99" s="319">
        <v>1257</v>
      </c>
      <c r="P99" s="319">
        <v>2362</v>
      </c>
      <c r="Q99" s="319">
        <v>725</v>
      </c>
      <c r="R99" s="319">
        <v>3570</v>
      </c>
      <c r="S99" s="319">
        <v>4</v>
      </c>
      <c r="T99" s="319">
        <v>5</v>
      </c>
      <c r="U99" s="322">
        <v>30934</v>
      </c>
    </row>
    <row r="100" spans="2:21" x14ac:dyDescent="0.2">
      <c r="B100" s="549"/>
      <c r="C100" s="66" t="s">
        <v>112</v>
      </c>
      <c r="D100" s="319">
        <v>86718</v>
      </c>
      <c r="E100" s="319">
        <v>7429</v>
      </c>
      <c r="F100" s="319">
        <v>34116</v>
      </c>
      <c r="G100" s="319">
        <v>333568</v>
      </c>
      <c r="H100" s="319">
        <v>20341</v>
      </c>
      <c r="I100" s="319">
        <v>370599</v>
      </c>
      <c r="J100" s="319">
        <v>527202</v>
      </c>
      <c r="K100" s="319">
        <v>135597</v>
      </c>
      <c r="L100" s="319">
        <v>214764</v>
      </c>
      <c r="M100" s="319">
        <v>164854</v>
      </c>
      <c r="N100" s="319">
        <v>546295</v>
      </c>
      <c r="O100" s="319">
        <v>150495</v>
      </c>
      <c r="P100" s="319">
        <v>223671</v>
      </c>
      <c r="Q100" s="319">
        <v>107027</v>
      </c>
      <c r="R100" s="319">
        <v>146633</v>
      </c>
      <c r="S100" s="319">
        <v>27049</v>
      </c>
      <c r="T100" s="319">
        <v>246</v>
      </c>
      <c r="U100" s="322">
        <v>3096604</v>
      </c>
    </row>
    <row r="101" spans="2:21" x14ac:dyDescent="0.2">
      <c r="B101" s="550"/>
      <c r="C101" s="212" t="s">
        <v>48</v>
      </c>
      <c r="D101" s="320">
        <v>287488</v>
      </c>
      <c r="E101" s="320">
        <v>38134</v>
      </c>
      <c r="F101" s="320">
        <v>61189</v>
      </c>
      <c r="G101" s="320">
        <v>519403</v>
      </c>
      <c r="H101" s="320">
        <v>31577</v>
      </c>
      <c r="I101" s="320">
        <v>591185</v>
      </c>
      <c r="J101" s="320">
        <v>679617</v>
      </c>
      <c r="K101" s="320">
        <v>191896</v>
      </c>
      <c r="L101" s="320">
        <v>347119</v>
      </c>
      <c r="M101" s="320">
        <v>173178</v>
      </c>
      <c r="N101" s="320">
        <v>712260</v>
      </c>
      <c r="O101" s="320">
        <v>391981</v>
      </c>
      <c r="P101" s="320">
        <v>383880</v>
      </c>
      <c r="Q101" s="320">
        <v>182763</v>
      </c>
      <c r="R101" s="320">
        <v>231385</v>
      </c>
      <c r="S101" s="320">
        <v>36619</v>
      </c>
      <c r="T101" s="320">
        <v>655</v>
      </c>
      <c r="U101" s="321">
        <v>4860329</v>
      </c>
    </row>
    <row r="102" spans="2:21" x14ac:dyDescent="0.2">
      <c r="B102" s="548" t="s">
        <v>5</v>
      </c>
      <c r="C102" s="66" t="s">
        <v>98</v>
      </c>
      <c r="D102" s="319">
        <v>1149</v>
      </c>
      <c r="E102" s="319">
        <v>285</v>
      </c>
      <c r="F102" s="319">
        <v>682</v>
      </c>
      <c r="G102" s="319">
        <v>2030</v>
      </c>
      <c r="H102" s="319">
        <v>145</v>
      </c>
      <c r="I102" s="319">
        <v>2131</v>
      </c>
      <c r="J102" s="319">
        <v>2553</v>
      </c>
      <c r="K102" s="319">
        <v>1545</v>
      </c>
      <c r="L102" s="319">
        <v>2317</v>
      </c>
      <c r="M102" s="319">
        <v>39</v>
      </c>
      <c r="N102" s="319">
        <v>1551</v>
      </c>
      <c r="O102" s="319">
        <v>5596</v>
      </c>
      <c r="P102" s="319">
        <v>4460</v>
      </c>
      <c r="Q102" s="319">
        <v>2731</v>
      </c>
      <c r="R102" s="319">
        <v>784</v>
      </c>
      <c r="S102" s="319">
        <v>49</v>
      </c>
      <c r="T102" s="319">
        <v>0</v>
      </c>
      <c r="U102" s="322">
        <v>28047</v>
      </c>
    </row>
    <row r="103" spans="2:21" x14ac:dyDescent="0.2">
      <c r="B103" s="549"/>
      <c r="C103" s="66" t="s">
        <v>99</v>
      </c>
      <c r="D103" s="319">
        <v>89</v>
      </c>
      <c r="E103" s="319">
        <v>161</v>
      </c>
      <c r="F103" s="319">
        <v>2551</v>
      </c>
      <c r="G103" s="319">
        <v>2811</v>
      </c>
      <c r="H103" s="319">
        <v>226</v>
      </c>
      <c r="I103" s="319">
        <v>8826</v>
      </c>
      <c r="J103" s="319">
        <v>5971</v>
      </c>
      <c r="K103" s="319">
        <v>1768</v>
      </c>
      <c r="L103" s="319">
        <v>3717</v>
      </c>
      <c r="M103" s="319">
        <v>65</v>
      </c>
      <c r="N103" s="319">
        <v>4852</v>
      </c>
      <c r="O103" s="319">
        <v>6223</v>
      </c>
      <c r="P103" s="319">
        <v>5322</v>
      </c>
      <c r="Q103" s="319">
        <v>723</v>
      </c>
      <c r="R103" s="319">
        <v>1889</v>
      </c>
      <c r="S103" s="319">
        <v>362</v>
      </c>
      <c r="T103" s="319">
        <v>288</v>
      </c>
      <c r="U103" s="322">
        <v>45844</v>
      </c>
    </row>
    <row r="104" spans="2:21" x14ac:dyDescent="0.2">
      <c r="B104" s="549"/>
      <c r="C104" s="66" t="s">
        <v>100</v>
      </c>
      <c r="D104" s="319">
        <v>61</v>
      </c>
      <c r="E104" s="319">
        <v>27</v>
      </c>
      <c r="F104" s="319">
        <v>7055</v>
      </c>
      <c r="G104" s="319">
        <v>6740</v>
      </c>
      <c r="H104" s="319">
        <v>751</v>
      </c>
      <c r="I104" s="319">
        <v>20539</v>
      </c>
      <c r="J104" s="319">
        <v>7152</v>
      </c>
      <c r="K104" s="319">
        <v>3912</v>
      </c>
      <c r="L104" s="319">
        <v>9522</v>
      </c>
      <c r="M104" s="319">
        <v>474</v>
      </c>
      <c r="N104" s="319">
        <v>15728</v>
      </c>
      <c r="O104" s="319">
        <v>10972</v>
      </c>
      <c r="P104" s="319">
        <v>7498</v>
      </c>
      <c r="Q104" s="319">
        <v>6382</v>
      </c>
      <c r="R104" s="319">
        <v>3384</v>
      </c>
      <c r="S104" s="319">
        <v>263</v>
      </c>
      <c r="T104" s="319">
        <v>0</v>
      </c>
      <c r="U104" s="322">
        <v>100460</v>
      </c>
    </row>
    <row r="105" spans="2:21" x14ac:dyDescent="0.2">
      <c r="B105" s="549"/>
      <c r="C105" s="66" t="s">
        <v>101</v>
      </c>
      <c r="D105" s="319">
        <v>3673</v>
      </c>
      <c r="E105" s="319">
        <v>212</v>
      </c>
      <c r="F105" s="319">
        <v>5038</v>
      </c>
      <c r="G105" s="319">
        <v>4272</v>
      </c>
      <c r="H105" s="319">
        <v>497</v>
      </c>
      <c r="I105" s="319">
        <v>7862</v>
      </c>
      <c r="J105" s="319">
        <v>1958</v>
      </c>
      <c r="K105" s="319">
        <v>1298</v>
      </c>
      <c r="L105" s="319">
        <v>3029</v>
      </c>
      <c r="M105" s="319">
        <v>707</v>
      </c>
      <c r="N105" s="319">
        <v>4212</v>
      </c>
      <c r="O105" s="319">
        <v>8795</v>
      </c>
      <c r="P105" s="319">
        <v>2562</v>
      </c>
      <c r="Q105" s="319">
        <v>3045</v>
      </c>
      <c r="R105" s="319">
        <v>907</v>
      </c>
      <c r="S105" s="319">
        <v>44</v>
      </c>
      <c r="T105" s="319">
        <v>0</v>
      </c>
      <c r="U105" s="322">
        <v>48111</v>
      </c>
    </row>
    <row r="106" spans="2:21" x14ac:dyDescent="0.2">
      <c r="B106" s="549"/>
      <c r="C106" s="66" t="s">
        <v>102</v>
      </c>
      <c r="D106" s="319">
        <v>11938</v>
      </c>
      <c r="E106" s="319">
        <v>1003</v>
      </c>
      <c r="F106" s="319">
        <v>5770</v>
      </c>
      <c r="G106" s="319">
        <v>4698</v>
      </c>
      <c r="H106" s="319">
        <v>568</v>
      </c>
      <c r="I106" s="319">
        <v>16239</v>
      </c>
      <c r="J106" s="319">
        <v>8543</v>
      </c>
      <c r="K106" s="319">
        <v>3799</v>
      </c>
      <c r="L106" s="319">
        <v>5407</v>
      </c>
      <c r="M106" s="319">
        <v>576</v>
      </c>
      <c r="N106" s="319">
        <v>9850</v>
      </c>
      <c r="O106" s="319">
        <v>15908</v>
      </c>
      <c r="P106" s="319">
        <v>10859</v>
      </c>
      <c r="Q106" s="319">
        <v>6433</v>
      </c>
      <c r="R106" s="319">
        <v>5657</v>
      </c>
      <c r="S106" s="319">
        <v>565</v>
      </c>
      <c r="T106" s="319">
        <v>76</v>
      </c>
      <c r="U106" s="322">
        <v>107889</v>
      </c>
    </row>
    <row r="107" spans="2:21" x14ac:dyDescent="0.2">
      <c r="B107" s="549"/>
      <c r="C107" s="66" t="s">
        <v>103</v>
      </c>
      <c r="D107" s="319">
        <v>28002</v>
      </c>
      <c r="E107" s="319">
        <v>1032</v>
      </c>
      <c r="F107" s="319">
        <v>2515</v>
      </c>
      <c r="G107" s="319">
        <v>30191</v>
      </c>
      <c r="H107" s="319">
        <v>1887</v>
      </c>
      <c r="I107" s="319">
        <v>38364</v>
      </c>
      <c r="J107" s="319">
        <v>27696</v>
      </c>
      <c r="K107" s="319">
        <v>13578</v>
      </c>
      <c r="L107" s="319">
        <v>37378</v>
      </c>
      <c r="M107" s="319">
        <v>1648</v>
      </c>
      <c r="N107" s="319">
        <v>34966</v>
      </c>
      <c r="O107" s="319">
        <v>31736</v>
      </c>
      <c r="P107" s="319">
        <v>36068</v>
      </c>
      <c r="Q107" s="319">
        <v>26614</v>
      </c>
      <c r="R107" s="319">
        <v>16387</v>
      </c>
      <c r="S107" s="319">
        <v>5242</v>
      </c>
      <c r="T107" s="319">
        <v>3</v>
      </c>
      <c r="U107" s="322">
        <v>333307</v>
      </c>
    </row>
    <row r="108" spans="2:21" x14ac:dyDescent="0.2">
      <c r="B108" s="549"/>
      <c r="C108" s="66" t="s">
        <v>104</v>
      </c>
      <c r="D108" s="319">
        <v>50980</v>
      </c>
      <c r="E108" s="319">
        <v>0</v>
      </c>
      <c r="F108" s="319">
        <v>764</v>
      </c>
      <c r="G108" s="319">
        <v>20552</v>
      </c>
      <c r="H108" s="319">
        <v>700</v>
      </c>
      <c r="I108" s="319">
        <v>13068</v>
      </c>
      <c r="J108" s="319">
        <v>15986</v>
      </c>
      <c r="K108" s="319">
        <v>4600</v>
      </c>
      <c r="L108" s="319">
        <v>7751</v>
      </c>
      <c r="M108" s="319">
        <v>967</v>
      </c>
      <c r="N108" s="319">
        <v>13585</v>
      </c>
      <c r="O108" s="319">
        <v>16315</v>
      </c>
      <c r="P108" s="319">
        <v>9160</v>
      </c>
      <c r="Q108" s="319">
        <v>2609</v>
      </c>
      <c r="R108" s="319">
        <v>10096</v>
      </c>
      <c r="S108" s="319">
        <v>310</v>
      </c>
      <c r="T108" s="319">
        <v>0</v>
      </c>
      <c r="U108" s="322">
        <v>167443</v>
      </c>
    </row>
    <row r="109" spans="2:21" x14ac:dyDescent="0.2">
      <c r="B109" s="549"/>
      <c r="C109" s="66" t="s">
        <v>105</v>
      </c>
      <c r="D109" s="319">
        <v>40307</v>
      </c>
      <c r="E109" s="319">
        <v>43</v>
      </c>
      <c r="F109" s="319">
        <v>230</v>
      </c>
      <c r="G109" s="319">
        <v>20305</v>
      </c>
      <c r="H109" s="319">
        <v>877</v>
      </c>
      <c r="I109" s="319">
        <v>16232</v>
      </c>
      <c r="J109" s="319">
        <v>15016</v>
      </c>
      <c r="K109" s="319">
        <v>4033</v>
      </c>
      <c r="L109" s="319">
        <v>10071</v>
      </c>
      <c r="M109" s="319">
        <v>1018</v>
      </c>
      <c r="N109" s="319">
        <v>14375</v>
      </c>
      <c r="O109" s="319">
        <v>29432</v>
      </c>
      <c r="P109" s="319">
        <v>11354</v>
      </c>
      <c r="Q109" s="319">
        <v>1930</v>
      </c>
      <c r="R109" s="319">
        <v>4185</v>
      </c>
      <c r="S109" s="319">
        <v>321</v>
      </c>
      <c r="T109" s="319">
        <v>0</v>
      </c>
      <c r="U109" s="322">
        <v>169729</v>
      </c>
    </row>
    <row r="110" spans="2:21" x14ac:dyDescent="0.2">
      <c r="B110" s="549"/>
      <c r="C110" s="66" t="s">
        <v>106</v>
      </c>
      <c r="D110" s="319">
        <v>29478</v>
      </c>
      <c r="E110" s="319">
        <v>4144</v>
      </c>
      <c r="F110" s="319">
        <v>661</v>
      </c>
      <c r="G110" s="319">
        <v>44051</v>
      </c>
      <c r="H110" s="319">
        <v>2836</v>
      </c>
      <c r="I110" s="319">
        <v>45405</v>
      </c>
      <c r="J110" s="319">
        <v>28136</v>
      </c>
      <c r="K110" s="319">
        <v>7951</v>
      </c>
      <c r="L110" s="319">
        <v>26690</v>
      </c>
      <c r="M110" s="319">
        <v>1675</v>
      </c>
      <c r="N110" s="319">
        <v>40428</v>
      </c>
      <c r="O110" s="319">
        <v>59718</v>
      </c>
      <c r="P110" s="319">
        <v>29304</v>
      </c>
      <c r="Q110" s="319">
        <v>16489</v>
      </c>
      <c r="R110" s="319">
        <v>25003</v>
      </c>
      <c r="S110" s="319">
        <v>1363</v>
      </c>
      <c r="T110" s="319">
        <v>4</v>
      </c>
      <c r="U110" s="322">
        <v>363336</v>
      </c>
    </row>
    <row r="111" spans="2:21" x14ac:dyDescent="0.2">
      <c r="B111" s="549"/>
      <c r="C111" s="66" t="s">
        <v>107</v>
      </c>
      <c r="D111" s="319">
        <v>12621</v>
      </c>
      <c r="E111" s="319">
        <v>209</v>
      </c>
      <c r="F111" s="319">
        <v>338</v>
      </c>
      <c r="G111" s="319">
        <v>16904</v>
      </c>
      <c r="H111" s="319">
        <v>408</v>
      </c>
      <c r="I111" s="319">
        <v>27258</v>
      </c>
      <c r="J111" s="319">
        <v>13507</v>
      </c>
      <c r="K111" s="319">
        <v>4772</v>
      </c>
      <c r="L111" s="319">
        <v>7621</v>
      </c>
      <c r="M111" s="319">
        <v>238</v>
      </c>
      <c r="N111" s="319">
        <v>7496</v>
      </c>
      <c r="O111" s="319">
        <v>23010</v>
      </c>
      <c r="P111" s="319">
        <v>19302</v>
      </c>
      <c r="Q111" s="319">
        <v>2201</v>
      </c>
      <c r="R111" s="319">
        <v>3811</v>
      </c>
      <c r="S111" s="319">
        <v>709</v>
      </c>
      <c r="T111" s="319">
        <v>20</v>
      </c>
      <c r="U111" s="322">
        <v>140425</v>
      </c>
    </row>
    <row r="112" spans="2:21" x14ac:dyDescent="0.2">
      <c r="B112" s="549"/>
      <c r="C112" s="66" t="s">
        <v>108</v>
      </c>
      <c r="D112" s="319">
        <v>9938</v>
      </c>
      <c r="E112" s="319">
        <v>539</v>
      </c>
      <c r="F112" s="319">
        <v>163</v>
      </c>
      <c r="G112" s="319">
        <v>5967</v>
      </c>
      <c r="H112" s="319">
        <v>361</v>
      </c>
      <c r="I112" s="319">
        <v>5225</v>
      </c>
      <c r="J112" s="319">
        <v>3763</v>
      </c>
      <c r="K112" s="319">
        <v>1404</v>
      </c>
      <c r="L112" s="319">
        <v>3423</v>
      </c>
      <c r="M112" s="319">
        <v>82</v>
      </c>
      <c r="N112" s="319">
        <v>2814</v>
      </c>
      <c r="O112" s="319">
        <v>8345</v>
      </c>
      <c r="P112" s="319">
        <v>5710</v>
      </c>
      <c r="Q112" s="319">
        <v>1031</v>
      </c>
      <c r="R112" s="319">
        <v>3589</v>
      </c>
      <c r="S112" s="319">
        <v>76</v>
      </c>
      <c r="T112" s="319">
        <v>0</v>
      </c>
      <c r="U112" s="322">
        <v>52430</v>
      </c>
    </row>
    <row r="113" spans="2:21" x14ac:dyDescent="0.2">
      <c r="B113" s="549"/>
      <c r="C113" s="66" t="s">
        <v>109</v>
      </c>
      <c r="D113" s="319">
        <v>11962</v>
      </c>
      <c r="E113" s="319">
        <v>20449</v>
      </c>
      <c r="F113" s="319">
        <v>238</v>
      </c>
      <c r="G113" s="319">
        <v>20746</v>
      </c>
      <c r="H113" s="319">
        <v>1644</v>
      </c>
      <c r="I113" s="319">
        <v>15663</v>
      </c>
      <c r="J113" s="319">
        <v>16048</v>
      </c>
      <c r="K113" s="319">
        <v>5991</v>
      </c>
      <c r="L113" s="319">
        <v>11968</v>
      </c>
      <c r="M113" s="319">
        <v>687</v>
      </c>
      <c r="N113" s="319">
        <v>11371</v>
      </c>
      <c r="O113" s="319">
        <v>21108</v>
      </c>
      <c r="P113" s="319">
        <v>11477</v>
      </c>
      <c r="Q113" s="319">
        <v>3299</v>
      </c>
      <c r="R113" s="319">
        <v>6755</v>
      </c>
      <c r="S113" s="319">
        <v>344</v>
      </c>
      <c r="T113" s="319">
        <v>0</v>
      </c>
      <c r="U113" s="322">
        <v>159750</v>
      </c>
    </row>
    <row r="114" spans="2:21" x14ac:dyDescent="0.2">
      <c r="B114" s="549"/>
      <c r="C114" s="66" t="s">
        <v>110</v>
      </c>
      <c r="D114" s="319">
        <v>427</v>
      </c>
      <c r="E114" s="319">
        <v>1619</v>
      </c>
      <c r="F114" s="319">
        <v>922</v>
      </c>
      <c r="G114" s="319">
        <v>412</v>
      </c>
      <c r="H114" s="319">
        <v>205</v>
      </c>
      <c r="I114" s="319">
        <v>1543</v>
      </c>
      <c r="J114" s="319">
        <v>1173</v>
      </c>
      <c r="K114" s="319">
        <v>487</v>
      </c>
      <c r="L114" s="319">
        <v>620</v>
      </c>
      <c r="M114" s="319">
        <v>8</v>
      </c>
      <c r="N114" s="319">
        <v>1171</v>
      </c>
      <c r="O114" s="319">
        <v>3403</v>
      </c>
      <c r="P114" s="319">
        <v>1521</v>
      </c>
      <c r="Q114" s="319">
        <v>1926</v>
      </c>
      <c r="R114" s="319">
        <v>372</v>
      </c>
      <c r="S114" s="319">
        <v>6</v>
      </c>
      <c r="T114" s="319">
        <v>13</v>
      </c>
      <c r="U114" s="322">
        <v>15828</v>
      </c>
    </row>
    <row r="115" spans="2:21" x14ac:dyDescent="0.2">
      <c r="B115" s="549"/>
      <c r="C115" s="66" t="s">
        <v>111</v>
      </c>
      <c r="D115" s="319">
        <v>1117</v>
      </c>
      <c r="E115" s="319">
        <v>1031</v>
      </c>
      <c r="F115" s="319">
        <v>422</v>
      </c>
      <c r="G115" s="319">
        <v>4790</v>
      </c>
      <c r="H115" s="319">
        <v>177</v>
      </c>
      <c r="I115" s="319">
        <v>2710</v>
      </c>
      <c r="J115" s="319">
        <v>4927</v>
      </c>
      <c r="K115" s="319">
        <v>1864</v>
      </c>
      <c r="L115" s="319">
        <v>3064</v>
      </c>
      <c r="M115" s="319">
        <v>165</v>
      </c>
      <c r="N115" s="319">
        <v>3123</v>
      </c>
      <c r="O115" s="319">
        <v>1252</v>
      </c>
      <c r="P115" s="319">
        <v>2368</v>
      </c>
      <c r="Q115" s="319">
        <v>733</v>
      </c>
      <c r="R115" s="319">
        <v>3544</v>
      </c>
      <c r="S115" s="319">
        <v>4</v>
      </c>
      <c r="T115" s="319">
        <v>5</v>
      </c>
      <c r="U115" s="322">
        <v>31296</v>
      </c>
    </row>
    <row r="116" spans="2:21" x14ac:dyDescent="0.2">
      <c r="B116" s="549"/>
      <c r="C116" s="66" t="s">
        <v>112</v>
      </c>
      <c r="D116" s="319">
        <v>85787</v>
      </c>
      <c r="E116" s="319">
        <v>7456</v>
      </c>
      <c r="F116" s="319">
        <v>34107</v>
      </c>
      <c r="G116" s="319">
        <v>331556</v>
      </c>
      <c r="H116" s="319">
        <v>20459</v>
      </c>
      <c r="I116" s="319">
        <v>371326</v>
      </c>
      <c r="J116" s="319">
        <v>528253</v>
      </c>
      <c r="K116" s="319">
        <v>136069</v>
      </c>
      <c r="L116" s="319">
        <v>214615</v>
      </c>
      <c r="M116" s="319">
        <v>166194</v>
      </c>
      <c r="N116" s="319">
        <v>548375</v>
      </c>
      <c r="O116" s="319">
        <v>150484</v>
      </c>
      <c r="P116" s="319">
        <v>223860</v>
      </c>
      <c r="Q116" s="319">
        <v>107668</v>
      </c>
      <c r="R116" s="319">
        <v>148069</v>
      </c>
      <c r="S116" s="319">
        <v>27347</v>
      </c>
      <c r="T116" s="319">
        <v>244</v>
      </c>
      <c r="U116" s="322">
        <v>3101869</v>
      </c>
    </row>
    <row r="117" spans="2:21" x14ac:dyDescent="0.2">
      <c r="B117" s="550"/>
      <c r="C117" s="212" t="s">
        <v>48</v>
      </c>
      <c r="D117" s="320">
        <v>287529</v>
      </c>
      <c r="E117" s="320">
        <v>38210</v>
      </c>
      <c r="F117" s="320">
        <v>61456</v>
      </c>
      <c r="G117" s="320">
        <v>516025</v>
      </c>
      <c r="H117" s="320">
        <v>31741</v>
      </c>
      <c r="I117" s="320">
        <v>592391</v>
      </c>
      <c r="J117" s="320">
        <v>680682</v>
      </c>
      <c r="K117" s="320">
        <v>193071</v>
      </c>
      <c r="L117" s="320">
        <v>347193</v>
      </c>
      <c r="M117" s="320">
        <v>174543</v>
      </c>
      <c r="N117" s="320">
        <v>713897</v>
      </c>
      <c r="O117" s="320">
        <v>392297</v>
      </c>
      <c r="P117" s="320">
        <v>380825</v>
      </c>
      <c r="Q117" s="320">
        <v>183814</v>
      </c>
      <c r="R117" s="320">
        <v>234432</v>
      </c>
      <c r="S117" s="320">
        <v>37005</v>
      </c>
      <c r="T117" s="320">
        <v>653</v>
      </c>
      <c r="U117" s="321">
        <v>4865764</v>
      </c>
    </row>
    <row r="118" spans="2:21" x14ac:dyDescent="0.2">
      <c r="B118" s="548" t="s">
        <v>6</v>
      </c>
      <c r="C118" s="66" t="s">
        <v>98</v>
      </c>
      <c r="D118" s="319">
        <v>1088</v>
      </c>
      <c r="E118" s="319">
        <v>264</v>
      </c>
      <c r="F118" s="319">
        <v>780</v>
      </c>
      <c r="G118" s="319">
        <v>2029</v>
      </c>
      <c r="H118" s="319">
        <v>143</v>
      </c>
      <c r="I118" s="319">
        <v>2210</v>
      </c>
      <c r="J118" s="319">
        <v>2572</v>
      </c>
      <c r="K118" s="319">
        <v>1363</v>
      </c>
      <c r="L118" s="319">
        <v>2334</v>
      </c>
      <c r="M118" s="319">
        <v>37</v>
      </c>
      <c r="N118" s="319">
        <v>1565</v>
      </c>
      <c r="O118" s="319">
        <v>5640</v>
      </c>
      <c r="P118" s="319">
        <v>4520</v>
      </c>
      <c r="Q118" s="319">
        <v>2738</v>
      </c>
      <c r="R118" s="319">
        <v>804</v>
      </c>
      <c r="S118" s="319">
        <v>61</v>
      </c>
      <c r="T118" s="319">
        <v>0</v>
      </c>
      <c r="U118" s="322">
        <v>28148</v>
      </c>
    </row>
    <row r="119" spans="2:21" x14ac:dyDescent="0.2">
      <c r="B119" s="549"/>
      <c r="C119" s="66" t="s">
        <v>99</v>
      </c>
      <c r="D119" s="319">
        <v>90</v>
      </c>
      <c r="E119" s="319">
        <v>149</v>
      </c>
      <c r="F119" s="319">
        <v>2625</v>
      </c>
      <c r="G119" s="319">
        <v>2804</v>
      </c>
      <c r="H119" s="319">
        <v>234</v>
      </c>
      <c r="I119" s="319">
        <v>9070</v>
      </c>
      <c r="J119" s="319">
        <v>6014</v>
      </c>
      <c r="K119" s="319">
        <v>1774</v>
      </c>
      <c r="L119" s="319">
        <v>3727</v>
      </c>
      <c r="M119" s="319">
        <v>68</v>
      </c>
      <c r="N119" s="319">
        <v>4787</v>
      </c>
      <c r="O119" s="319">
        <v>6271</v>
      </c>
      <c r="P119" s="319">
        <v>5424</v>
      </c>
      <c r="Q119" s="319">
        <v>723</v>
      </c>
      <c r="R119" s="319">
        <v>1723</v>
      </c>
      <c r="S119" s="319">
        <v>359</v>
      </c>
      <c r="T119" s="319">
        <v>279</v>
      </c>
      <c r="U119" s="322">
        <v>46121</v>
      </c>
    </row>
    <row r="120" spans="2:21" x14ac:dyDescent="0.2">
      <c r="B120" s="549"/>
      <c r="C120" s="66" t="s">
        <v>100</v>
      </c>
      <c r="D120" s="319">
        <v>67</v>
      </c>
      <c r="E120" s="319">
        <v>25</v>
      </c>
      <c r="F120" s="319">
        <v>7027</v>
      </c>
      <c r="G120" s="319">
        <v>6846</v>
      </c>
      <c r="H120" s="319">
        <v>723</v>
      </c>
      <c r="I120" s="319">
        <v>21280</v>
      </c>
      <c r="J120" s="319">
        <v>7222</v>
      </c>
      <c r="K120" s="319">
        <v>3956</v>
      </c>
      <c r="L120" s="319">
        <v>9579</v>
      </c>
      <c r="M120" s="319">
        <v>465</v>
      </c>
      <c r="N120" s="319">
        <v>15743</v>
      </c>
      <c r="O120" s="319">
        <v>11082</v>
      </c>
      <c r="P120" s="319">
        <v>7589</v>
      </c>
      <c r="Q120" s="319">
        <v>6416</v>
      </c>
      <c r="R120" s="319">
        <v>3303</v>
      </c>
      <c r="S120" s="319">
        <v>251</v>
      </c>
      <c r="T120" s="319">
        <v>0</v>
      </c>
      <c r="U120" s="322">
        <v>101574</v>
      </c>
    </row>
    <row r="121" spans="2:21" x14ac:dyDescent="0.2">
      <c r="B121" s="549"/>
      <c r="C121" s="66" t="s">
        <v>101</v>
      </c>
      <c r="D121" s="319">
        <v>3433</v>
      </c>
      <c r="E121" s="319">
        <v>215</v>
      </c>
      <c r="F121" s="319">
        <v>5085</v>
      </c>
      <c r="G121" s="319">
        <v>4571</v>
      </c>
      <c r="H121" s="319">
        <v>496</v>
      </c>
      <c r="I121" s="319">
        <v>7950</v>
      </c>
      <c r="J121" s="319">
        <v>1968</v>
      </c>
      <c r="K121" s="319">
        <v>1435</v>
      </c>
      <c r="L121" s="319">
        <v>2946</v>
      </c>
      <c r="M121" s="319">
        <v>689</v>
      </c>
      <c r="N121" s="319">
        <v>4133</v>
      </c>
      <c r="O121" s="319">
        <v>8878</v>
      </c>
      <c r="P121" s="319">
        <v>2592</v>
      </c>
      <c r="Q121" s="319">
        <v>3072</v>
      </c>
      <c r="R121" s="319">
        <v>929</v>
      </c>
      <c r="S121" s="319">
        <v>44</v>
      </c>
      <c r="T121" s="319">
        <v>0</v>
      </c>
      <c r="U121" s="322">
        <v>48436</v>
      </c>
    </row>
    <row r="122" spans="2:21" x14ac:dyDescent="0.2">
      <c r="B122" s="549"/>
      <c r="C122" s="66" t="s">
        <v>102</v>
      </c>
      <c r="D122" s="319">
        <v>11781</v>
      </c>
      <c r="E122" s="319">
        <v>997</v>
      </c>
      <c r="F122" s="319">
        <v>5869</v>
      </c>
      <c r="G122" s="319">
        <v>4739</v>
      </c>
      <c r="H122" s="319">
        <v>590</v>
      </c>
      <c r="I122" s="319">
        <v>16477</v>
      </c>
      <c r="J122" s="319">
        <v>8665</v>
      </c>
      <c r="K122" s="319">
        <v>3889</v>
      </c>
      <c r="L122" s="319">
        <v>5452</v>
      </c>
      <c r="M122" s="319">
        <v>580</v>
      </c>
      <c r="N122" s="319">
        <v>9815</v>
      </c>
      <c r="O122" s="319">
        <v>15968</v>
      </c>
      <c r="P122" s="319">
        <v>10973</v>
      </c>
      <c r="Q122" s="319">
        <v>6464</v>
      </c>
      <c r="R122" s="319">
        <v>5695</v>
      </c>
      <c r="S122" s="319">
        <v>562</v>
      </c>
      <c r="T122" s="319">
        <v>76</v>
      </c>
      <c r="U122" s="322">
        <v>108592</v>
      </c>
    </row>
    <row r="123" spans="2:21" x14ac:dyDescent="0.2">
      <c r="B123" s="549"/>
      <c r="C123" s="66" t="s">
        <v>103</v>
      </c>
      <c r="D123" s="319">
        <v>28886</v>
      </c>
      <c r="E123" s="319">
        <v>1042</v>
      </c>
      <c r="F123" s="319">
        <v>2458</v>
      </c>
      <c r="G123" s="319">
        <v>31855</v>
      </c>
      <c r="H123" s="319">
        <v>1923</v>
      </c>
      <c r="I123" s="319">
        <v>39574</v>
      </c>
      <c r="J123" s="319">
        <v>28255</v>
      </c>
      <c r="K123" s="319">
        <v>13686</v>
      </c>
      <c r="L123" s="319">
        <v>37793</v>
      </c>
      <c r="M123" s="319">
        <v>1674</v>
      </c>
      <c r="N123" s="319">
        <v>33244</v>
      </c>
      <c r="O123" s="319">
        <v>31920</v>
      </c>
      <c r="P123" s="319">
        <v>36701</v>
      </c>
      <c r="Q123" s="319">
        <v>26722</v>
      </c>
      <c r="R123" s="319">
        <v>16331</v>
      </c>
      <c r="S123" s="319">
        <v>5270</v>
      </c>
      <c r="T123" s="319">
        <v>3</v>
      </c>
      <c r="U123" s="322">
        <v>337337</v>
      </c>
    </row>
    <row r="124" spans="2:21" x14ac:dyDescent="0.2">
      <c r="B124" s="549"/>
      <c r="C124" s="66" t="s">
        <v>104</v>
      </c>
      <c r="D124" s="319">
        <v>52472</v>
      </c>
      <c r="E124" s="319">
        <v>0</v>
      </c>
      <c r="F124" s="319">
        <v>783</v>
      </c>
      <c r="G124" s="319">
        <v>20869</v>
      </c>
      <c r="H124" s="319">
        <v>710</v>
      </c>
      <c r="I124" s="319">
        <v>13180</v>
      </c>
      <c r="J124" s="319">
        <v>16085</v>
      </c>
      <c r="K124" s="319">
        <v>4629</v>
      </c>
      <c r="L124" s="319">
        <v>7807</v>
      </c>
      <c r="M124" s="319">
        <v>986</v>
      </c>
      <c r="N124" s="319">
        <v>13713</v>
      </c>
      <c r="O124" s="319">
        <v>16356</v>
      </c>
      <c r="P124" s="319">
        <v>9290</v>
      </c>
      <c r="Q124" s="319">
        <v>2620</v>
      </c>
      <c r="R124" s="319">
        <v>10140</v>
      </c>
      <c r="S124" s="319">
        <v>302</v>
      </c>
      <c r="T124" s="319">
        <v>0</v>
      </c>
      <c r="U124" s="322">
        <v>169942</v>
      </c>
    </row>
    <row r="125" spans="2:21" x14ac:dyDescent="0.2">
      <c r="B125" s="549"/>
      <c r="C125" s="66" t="s">
        <v>105</v>
      </c>
      <c r="D125" s="319">
        <v>40668</v>
      </c>
      <c r="E125" s="319">
        <v>50</v>
      </c>
      <c r="F125" s="319">
        <v>226</v>
      </c>
      <c r="G125" s="319">
        <v>19789</v>
      </c>
      <c r="H125" s="319">
        <v>919</v>
      </c>
      <c r="I125" s="319">
        <v>16586</v>
      </c>
      <c r="J125" s="319">
        <v>14640</v>
      </c>
      <c r="K125" s="319">
        <v>4073</v>
      </c>
      <c r="L125" s="319">
        <v>9597</v>
      </c>
      <c r="M125" s="319">
        <v>1033</v>
      </c>
      <c r="N125" s="319">
        <v>14445</v>
      </c>
      <c r="O125" s="319">
        <v>29674</v>
      </c>
      <c r="P125" s="319">
        <v>11753</v>
      </c>
      <c r="Q125" s="319">
        <v>1928</v>
      </c>
      <c r="R125" s="319">
        <v>4249</v>
      </c>
      <c r="S125" s="319">
        <v>319</v>
      </c>
      <c r="T125" s="319">
        <v>0</v>
      </c>
      <c r="U125" s="322">
        <v>169949</v>
      </c>
    </row>
    <row r="126" spans="2:21" x14ac:dyDescent="0.2">
      <c r="B126" s="549"/>
      <c r="C126" s="66" t="s">
        <v>106</v>
      </c>
      <c r="D126" s="319">
        <v>29935</v>
      </c>
      <c r="E126" s="319">
        <v>3812</v>
      </c>
      <c r="F126" s="319">
        <v>669</v>
      </c>
      <c r="G126" s="319">
        <v>45318</v>
      </c>
      <c r="H126" s="319">
        <v>2868</v>
      </c>
      <c r="I126" s="319">
        <v>46314</v>
      </c>
      <c r="J126" s="319">
        <v>28451</v>
      </c>
      <c r="K126" s="319">
        <v>7972</v>
      </c>
      <c r="L126" s="319">
        <v>27037</v>
      </c>
      <c r="M126" s="319">
        <v>1795</v>
      </c>
      <c r="N126" s="319">
        <v>40726</v>
      </c>
      <c r="O126" s="319">
        <v>60227</v>
      </c>
      <c r="P126" s="319">
        <v>29685</v>
      </c>
      <c r="Q126" s="319">
        <v>16837</v>
      </c>
      <c r="R126" s="319">
        <v>25081</v>
      </c>
      <c r="S126" s="319">
        <v>1372</v>
      </c>
      <c r="T126" s="319">
        <v>4</v>
      </c>
      <c r="U126" s="322">
        <v>368103</v>
      </c>
    </row>
    <row r="127" spans="2:21" x14ac:dyDescent="0.2">
      <c r="B127" s="549"/>
      <c r="C127" s="66" t="s">
        <v>107</v>
      </c>
      <c r="D127" s="319">
        <v>12405</v>
      </c>
      <c r="E127" s="319">
        <v>230</v>
      </c>
      <c r="F127" s="319">
        <v>351</v>
      </c>
      <c r="G127" s="319">
        <v>16958</v>
      </c>
      <c r="H127" s="319">
        <v>405</v>
      </c>
      <c r="I127" s="319">
        <v>26671</v>
      </c>
      <c r="J127" s="319">
        <v>14068</v>
      </c>
      <c r="K127" s="319">
        <v>4650</v>
      </c>
      <c r="L127" s="319">
        <v>7558</v>
      </c>
      <c r="M127" s="319">
        <v>234</v>
      </c>
      <c r="N127" s="319">
        <v>7823</v>
      </c>
      <c r="O127" s="319">
        <v>22583</v>
      </c>
      <c r="P127" s="319">
        <v>19553</v>
      </c>
      <c r="Q127" s="319">
        <v>2171</v>
      </c>
      <c r="R127" s="319">
        <v>3835</v>
      </c>
      <c r="S127" s="319">
        <v>708</v>
      </c>
      <c r="T127" s="319">
        <v>18</v>
      </c>
      <c r="U127" s="322">
        <v>140221</v>
      </c>
    </row>
    <row r="128" spans="2:21" x14ac:dyDescent="0.2">
      <c r="B128" s="549"/>
      <c r="C128" s="66" t="s">
        <v>108</v>
      </c>
      <c r="D128" s="319">
        <v>9764</v>
      </c>
      <c r="E128" s="319">
        <v>525</v>
      </c>
      <c r="F128" s="319">
        <v>165</v>
      </c>
      <c r="G128" s="319">
        <v>6006</v>
      </c>
      <c r="H128" s="319">
        <v>365</v>
      </c>
      <c r="I128" s="319">
        <v>5298</v>
      </c>
      <c r="J128" s="319">
        <v>3813</v>
      </c>
      <c r="K128" s="319">
        <v>1427</v>
      </c>
      <c r="L128" s="319">
        <v>3457</v>
      </c>
      <c r="M128" s="319">
        <v>87</v>
      </c>
      <c r="N128" s="319">
        <v>2777</v>
      </c>
      <c r="O128" s="319">
        <v>8387</v>
      </c>
      <c r="P128" s="319">
        <v>5712</v>
      </c>
      <c r="Q128" s="319">
        <v>1038</v>
      </c>
      <c r="R128" s="319">
        <v>3596</v>
      </c>
      <c r="S128" s="319">
        <v>75</v>
      </c>
      <c r="T128" s="319">
        <v>0</v>
      </c>
      <c r="U128" s="322">
        <v>52492</v>
      </c>
    </row>
    <row r="129" spans="2:21" x14ac:dyDescent="0.2">
      <c r="B129" s="549"/>
      <c r="C129" s="66" t="s">
        <v>109</v>
      </c>
      <c r="D129" s="319">
        <v>11977</v>
      </c>
      <c r="E129" s="319">
        <v>20347</v>
      </c>
      <c r="F129" s="319">
        <v>236</v>
      </c>
      <c r="G129" s="319">
        <v>20830</v>
      </c>
      <c r="H129" s="319">
        <v>1643</v>
      </c>
      <c r="I129" s="319">
        <v>15336</v>
      </c>
      <c r="J129" s="319">
        <v>16170</v>
      </c>
      <c r="K129" s="319">
        <v>5975</v>
      </c>
      <c r="L129" s="319">
        <v>11819</v>
      </c>
      <c r="M129" s="319">
        <v>695</v>
      </c>
      <c r="N129" s="319">
        <v>11385</v>
      </c>
      <c r="O129" s="319">
        <v>21340</v>
      </c>
      <c r="P129" s="319">
        <v>11222</v>
      </c>
      <c r="Q129" s="319">
        <v>3320</v>
      </c>
      <c r="R129" s="319">
        <v>6763</v>
      </c>
      <c r="S129" s="319">
        <v>357</v>
      </c>
      <c r="T129" s="319">
        <v>0</v>
      </c>
      <c r="U129" s="322">
        <v>159415</v>
      </c>
    </row>
    <row r="130" spans="2:21" x14ac:dyDescent="0.2">
      <c r="B130" s="549"/>
      <c r="C130" s="66" t="s">
        <v>110</v>
      </c>
      <c r="D130" s="319">
        <v>427</v>
      </c>
      <c r="E130" s="319">
        <v>1575</v>
      </c>
      <c r="F130" s="319">
        <v>927</v>
      </c>
      <c r="G130" s="319">
        <v>399</v>
      </c>
      <c r="H130" s="319">
        <v>208</v>
      </c>
      <c r="I130" s="319">
        <v>1571</v>
      </c>
      <c r="J130" s="319">
        <v>1207</v>
      </c>
      <c r="K130" s="319">
        <v>502</v>
      </c>
      <c r="L130" s="319">
        <v>644</v>
      </c>
      <c r="M130" s="319">
        <v>8</v>
      </c>
      <c r="N130" s="319">
        <v>1194</v>
      </c>
      <c r="O130" s="319">
        <v>3413</v>
      </c>
      <c r="P130" s="319">
        <v>1529</v>
      </c>
      <c r="Q130" s="319">
        <v>2000</v>
      </c>
      <c r="R130" s="319">
        <v>373</v>
      </c>
      <c r="S130" s="319">
        <v>6</v>
      </c>
      <c r="T130" s="319">
        <v>13</v>
      </c>
      <c r="U130" s="322">
        <v>15996</v>
      </c>
    </row>
    <row r="131" spans="2:21" x14ac:dyDescent="0.2">
      <c r="B131" s="549"/>
      <c r="C131" s="66" t="s">
        <v>111</v>
      </c>
      <c r="D131" s="319">
        <v>1118</v>
      </c>
      <c r="E131" s="319">
        <v>936</v>
      </c>
      <c r="F131" s="319">
        <v>495</v>
      </c>
      <c r="G131" s="319">
        <v>4770</v>
      </c>
      <c r="H131" s="319">
        <v>177</v>
      </c>
      <c r="I131" s="319">
        <v>2685</v>
      </c>
      <c r="J131" s="319">
        <v>4845</v>
      </c>
      <c r="K131" s="319">
        <v>2032</v>
      </c>
      <c r="L131" s="319">
        <v>3131</v>
      </c>
      <c r="M131" s="319">
        <v>164</v>
      </c>
      <c r="N131" s="319">
        <v>3135</v>
      </c>
      <c r="O131" s="319">
        <v>1344</v>
      </c>
      <c r="P131" s="319">
        <v>2364</v>
      </c>
      <c r="Q131" s="319">
        <v>737</v>
      </c>
      <c r="R131" s="319">
        <v>3585</v>
      </c>
      <c r="S131" s="319">
        <v>4</v>
      </c>
      <c r="T131" s="319">
        <v>5</v>
      </c>
      <c r="U131" s="322">
        <v>31527</v>
      </c>
    </row>
    <row r="132" spans="2:21" x14ac:dyDescent="0.2">
      <c r="B132" s="549"/>
      <c r="C132" s="66" t="s">
        <v>112</v>
      </c>
      <c r="D132" s="319">
        <v>86028</v>
      </c>
      <c r="E132" s="319">
        <v>7383</v>
      </c>
      <c r="F132" s="319">
        <v>33810</v>
      </c>
      <c r="G132" s="319">
        <v>330527</v>
      </c>
      <c r="H132" s="319">
        <v>20577</v>
      </c>
      <c r="I132" s="319">
        <v>374344</v>
      </c>
      <c r="J132" s="319">
        <v>531137</v>
      </c>
      <c r="K132" s="319">
        <v>136588</v>
      </c>
      <c r="L132" s="319">
        <v>217497</v>
      </c>
      <c r="M132" s="319">
        <v>159726</v>
      </c>
      <c r="N132" s="319">
        <v>543827</v>
      </c>
      <c r="O132" s="319">
        <v>152967</v>
      </c>
      <c r="P132" s="319">
        <v>226682</v>
      </c>
      <c r="Q132" s="319">
        <v>108907</v>
      </c>
      <c r="R132" s="319">
        <v>148789</v>
      </c>
      <c r="S132" s="319">
        <v>27566</v>
      </c>
      <c r="T132" s="319">
        <v>230</v>
      </c>
      <c r="U132" s="322">
        <v>3106585</v>
      </c>
    </row>
    <row r="133" spans="2:21" x14ac:dyDescent="0.2">
      <c r="B133" s="550"/>
      <c r="C133" s="212" t="s">
        <v>48</v>
      </c>
      <c r="D133" s="320">
        <v>290139</v>
      </c>
      <c r="E133" s="320">
        <v>37550</v>
      </c>
      <c r="F133" s="320">
        <v>61506</v>
      </c>
      <c r="G133" s="320">
        <v>518310</v>
      </c>
      <c r="H133" s="320">
        <v>31981</v>
      </c>
      <c r="I133" s="320">
        <v>598546</v>
      </c>
      <c r="J133" s="320">
        <v>685112</v>
      </c>
      <c r="K133" s="320">
        <v>193951</v>
      </c>
      <c r="L133" s="320">
        <v>350378</v>
      </c>
      <c r="M133" s="320">
        <v>168241</v>
      </c>
      <c r="N133" s="320">
        <v>708312</v>
      </c>
      <c r="O133" s="320">
        <v>396050</v>
      </c>
      <c r="P133" s="320">
        <v>385589</v>
      </c>
      <c r="Q133" s="320">
        <v>185693</v>
      </c>
      <c r="R133" s="320">
        <v>235196</v>
      </c>
      <c r="S133" s="320">
        <v>37256</v>
      </c>
      <c r="T133" s="320">
        <v>628</v>
      </c>
      <c r="U133" s="321">
        <v>4884438</v>
      </c>
    </row>
    <row r="134" spans="2:21" x14ac:dyDescent="0.2">
      <c r="B134" s="548" t="s">
        <v>7</v>
      </c>
      <c r="C134" s="66" t="s">
        <v>98</v>
      </c>
      <c r="D134" s="319">
        <v>982</v>
      </c>
      <c r="E134" s="319">
        <v>274</v>
      </c>
      <c r="F134" s="319">
        <v>795</v>
      </c>
      <c r="G134" s="319">
        <v>1997</v>
      </c>
      <c r="H134" s="319">
        <v>140</v>
      </c>
      <c r="I134" s="319">
        <v>2268</v>
      </c>
      <c r="J134" s="319">
        <v>2641</v>
      </c>
      <c r="K134" s="319">
        <v>1392</v>
      </c>
      <c r="L134" s="319">
        <v>2310</v>
      </c>
      <c r="M134" s="319">
        <v>37</v>
      </c>
      <c r="N134" s="319">
        <v>1551</v>
      </c>
      <c r="O134" s="319">
        <v>5666</v>
      </c>
      <c r="P134" s="319">
        <v>4608</v>
      </c>
      <c r="Q134" s="319">
        <v>2753</v>
      </c>
      <c r="R134" s="319">
        <v>818</v>
      </c>
      <c r="S134" s="319">
        <v>65</v>
      </c>
      <c r="T134" s="319">
        <v>0</v>
      </c>
      <c r="U134" s="322">
        <v>28297</v>
      </c>
    </row>
    <row r="135" spans="2:21" x14ac:dyDescent="0.2">
      <c r="B135" s="549"/>
      <c r="C135" s="66" t="s">
        <v>99</v>
      </c>
      <c r="D135" s="319">
        <v>97</v>
      </c>
      <c r="E135" s="319">
        <v>152</v>
      </c>
      <c r="F135" s="319">
        <v>2675</v>
      </c>
      <c r="G135" s="319">
        <v>2908</v>
      </c>
      <c r="H135" s="319">
        <v>253</v>
      </c>
      <c r="I135" s="319">
        <v>9460</v>
      </c>
      <c r="J135" s="319">
        <v>6044</v>
      </c>
      <c r="K135" s="319">
        <v>1848</v>
      </c>
      <c r="L135" s="319">
        <v>3765</v>
      </c>
      <c r="M135" s="319">
        <v>68</v>
      </c>
      <c r="N135" s="319">
        <v>5017</v>
      </c>
      <c r="O135" s="319">
        <v>6282</v>
      </c>
      <c r="P135" s="319">
        <v>5450</v>
      </c>
      <c r="Q135" s="319">
        <v>732</v>
      </c>
      <c r="R135" s="319">
        <v>1655</v>
      </c>
      <c r="S135" s="319">
        <v>359</v>
      </c>
      <c r="T135" s="319">
        <v>276</v>
      </c>
      <c r="U135" s="322">
        <v>47041</v>
      </c>
    </row>
    <row r="136" spans="2:21" x14ac:dyDescent="0.2">
      <c r="B136" s="549"/>
      <c r="C136" s="66" t="s">
        <v>100</v>
      </c>
      <c r="D136" s="319">
        <v>97</v>
      </c>
      <c r="E136" s="319">
        <v>21</v>
      </c>
      <c r="F136" s="319">
        <v>7074</v>
      </c>
      <c r="G136" s="319">
        <v>8135</v>
      </c>
      <c r="H136" s="319">
        <v>720</v>
      </c>
      <c r="I136" s="319">
        <v>21176</v>
      </c>
      <c r="J136" s="319">
        <v>7009</v>
      </c>
      <c r="K136" s="319">
        <v>3904</v>
      </c>
      <c r="L136" s="319">
        <v>9418</v>
      </c>
      <c r="M136" s="319">
        <v>471</v>
      </c>
      <c r="N136" s="319">
        <v>16079</v>
      </c>
      <c r="O136" s="319">
        <v>11136</v>
      </c>
      <c r="P136" s="319">
        <v>7599</v>
      </c>
      <c r="Q136" s="319">
        <v>6438</v>
      </c>
      <c r="R136" s="319">
        <v>3330</v>
      </c>
      <c r="S136" s="319">
        <v>257</v>
      </c>
      <c r="T136" s="319">
        <v>0</v>
      </c>
      <c r="U136" s="322">
        <v>102864</v>
      </c>
    </row>
    <row r="137" spans="2:21" x14ac:dyDescent="0.2">
      <c r="B137" s="549"/>
      <c r="C137" s="66" t="s">
        <v>101</v>
      </c>
      <c r="D137" s="319">
        <v>4273</v>
      </c>
      <c r="E137" s="319">
        <v>214</v>
      </c>
      <c r="F137" s="319">
        <v>5265</v>
      </c>
      <c r="G137" s="319">
        <v>4485</v>
      </c>
      <c r="H137" s="319">
        <v>486</v>
      </c>
      <c r="I137" s="319">
        <v>8168</v>
      </c>
      <c r="J137" s="319">
        <v>1969</v>
      </c>
      <c r="K137" s="319">
        <v>1421</v>
      </c>
      <c r="L137" s="319">
        <v>2961</v>
      </c>
      <c r="M137" s="319">
        <v>422</v>
      </c>
      <c r="N137" s="319">
        <v>4220</v>
      </c>
      <c r="O137" s="319">
        <v>8860</v>
      </c>
      <c r="P137" s="319">
        <v>2530</v>
      </c>
      <c r="Q137" s="319">
        <v>3091</v>
      </c>
      <c r="R137" s="319">
        <v>926</v>
      </c>
      <c r="S137" s="319">
        <v>44</v>
      </c>
      <c r="T137" s="319">
        <v>0</v>
      </c>
      <c r="U137" s="322">
        <v>49335</v>
      </c>
    </row>
    <row r="138" spans="2:21" x14ac:dyDescent="0.2">
      <c r="B138" s="549"/>
      <c r="C138" s="66" t="s">
        <v>102</v>
      </c>
      <c r="D138" s="319">
        <v>11841</v>
      </c>
      <c r="E138" s="319">
        <v>768</v>
      </c>
      <c r="F138" s="319">
        <v>5930</v>
      </c>
      <c r="G138" s="319">
        <v>4607</v>
      </c>
      <c r="H138" s="319">
        <v>588</v>
      </c>
      <c r="I138" s="319">
        <v>15888</v>
      </c>
      <c r="J138" s="319">
        <v>8594</v>
      </c>
      <c r="K138" s="319">
        <v>3928</v>
      </c>
      <c r="L138" s="319">
        <v>5283</v>
      </c>
      <c r="M138" s="319">
        <v>580</v>
      </c>
      <c r="N138" s="319">
        <v>9953</v>
      </c>
      <c r="O138" s="319">
        <v>16080</v>
      </c>
      <c r="P138" s="319">
        <v>11028</v>
      </c>
      <c r="Q138" s="319">
        <v>6436</v>
      </c>
      <c r="R138" s="319">
        <v>5711</v>
      </c>
      <c r="S138" s="319">
        <v>581</v>
      </c>
      <c r="T138" s="319">
        <v>81</v>
      </c>
      <c r="U138" s="322">
        <v>107877</v>
      </c>
    </row>
    <row r="139" spans="2:21" x14ac:dyDescent="0.2">
      <c r="B139" s="549"/>
      <c r="C139" s="66" t="s">
        <v>103</v>
      </c>
      <c r="D139" s="319">
        <v>28872</v>
      </c>
      <c r="E139" s="319">
        <v>978</v>
      </c>
      <c r="F139" s="319">
        <v>2422</v>
      </c>
      <c r="G139" s="319">
        <v>31925</v>
      </c>
      <c r="H139" s="319">
        <v>2140</v>
      </c>
      <c r="I139" s="319">
        <v>38637</v>
      </c>
      <c r="J139" s="319">
        <v>27899</v>
      </c>
      <c r="K139" s="319">
        <v>13921</v>
      </c>
      <c r="L139" s="319">
        <v>37978</v>
      </c>
      <c r="M139" s="319">
        <v>1750</v>
      </c>
      <c r="N139" s="319">
        <v>33041</v>
      </c>
      <c r="O139" s="319">
        <v>31802</v>
      </c>
      <c r="P139" s="319">
        <v>36785</v>
      </c>
      <c r="Q139" s="319">
        <v>26726</v>
      </c>
      <c r="R139" s="319">
        <v>16389</v>
      </c>
      <c r="S139" s="319">
        <v>5240</v>
      </c>
      <c r="T139" s="319">
        <v>3</v>
      </c>
      <c r="U139" s="322">
        <v>336508</v>
      </c>
    </row>
    <row r="140" spans="2:21" x14ac:dyDescent="0.2">
      <c r="B140" s="549"/>
      <c r="C140" s="66" t="s">
        <v>104</v>
      </c>
      <c r="D140" s="319">
        <v>48845</v>
      </c>
      <c r="E140" s="319">
        <v>0</v>
      </c>
      <c r="F140" s="319">
        <v>776</v>
      </c>
      <c r="G140" s="319">
        <v>21767</v>
      </c>
      <c r="H140" s="319">
        <v>672</v>
      </c>
      <c r="I140" s="319">
        <v>13046</v>
      </c>
      <c r="J140" s="319">
        <v>16115</v>
      </c>
      <c r="K140" s="319">
        <v>4678</v>
      </c>
      <c r="L140" s="319">
        <v>7922</v>
      </c>
      <c r="M140" s="319">
        <v>995</v>
      </c>
      <c r="N140" s="319">
        <v>13764</v>
      </c>
      <c r="O140" s="319">
        <v>16520</v>
      </c>
      <c r="P140" s="319">
        <v>9302</v>
      </c>
      <c r="Q140" s="319">
        <v>2624</v>
      </c>
      <c r="R140" s="319">
        <v>10086</v>
      </c>
      <c r="S140" s="319">
        <v>294</v>
      </c>
      <c r="T140" s="319">
        <v>0</v>
      </c>
      <c r="U140" s="322">
        <v>167406</v>
      </c>
    </row>
    <row r="141" spans="2:21" x14ac:dyDescent="0.2">
      <c r="B141" s="549"/>
      <c r="C141" s="66" t="s">
        <v>105</v>
      </c>
      <c r="D141" s="319">
        <v>38152</v>
      </c>
      <c r="E141" s="319">
        <v>35</v>
      </c>
      <c r="F141" s="319">
        <v>281</v>
      </c>
      <c r="G141" s="319">
        <v>19144</v>
      </c>
      <c r="H141" s="319">
        <v>964</v>
      </c>
      <c r="I141" s="319">
        <v>16518</v>
      </c>
      <c r="J141" s="319">
        <v>14431</v>
      </c>
      <c r="K141" s="319">
        <v>4108</v>
      </c>
      <c r="L141" s="319">
        <v>9659</v>
      </c>
      <c r="M141" s="319">
        <v>1024</v>
      </c>
      <c r="N141" s="319">
        <v>13810</v>
      </c>
      <c r="O141" s="319">
        <v>29986</v>
      </c>
      <c r="P141" s="319">
        <v>11872</v>
      </c>
      <c r="Q141" s="319">
        <v>1927</v>
      </c>
      <c r="R141" s="319">
        <v>4272</v>
      </c>
      <c r="S141" s="319">
        <v>326</v>
      </c>
      <c r="T141" s="319">
        <v>0</v>
      </c>
      <c r="U141" s="322">
        <v>166509</v>
      </c>
    </row>
    <row r="142" spans="2:21" x14ac:dyDescent="0.2">
      <c r="B142" s="549"/>
      <c r="C142" s="66" t="s">
        <v>106</v>
      </c>
      <c r="D142" s="319">
        <v>29985</v>
      </c>
      <c r="E142" s="319">
        <v>3062</v>
      </c>
      <c r="F142" s="319">
        <v>738</v>
      </c>
      <c r="G142" s="319">
        <v>44318</v>
      </c>
      <c r="H142" s="319">
        <v>2857</v>
      </c>
      <c r="I142" s="319">
        <v>44886</v>
      </c>
      <c r="J142" s="319">
        <v>28218</v>
      </c>
      <c r="K142" s="319">
        <v>7843</v>
      </c>
      <c r="L142" s="319">
        <v>27164</v>
      </c>
      <c r="M142" s="319">
        <v>1765</v>
      </c>
      <c r="N142" s="319">
        <v>40944</v>
      </c>
      <c r="O142" s="319">
        <v>60582</v>
      </c>
      <c r="P142" s="319">
        <v>29861</v>
      </c>
      <c r="Q142" s="319">
        <v>16864</v>
      </c>
      <c r="R142" s="319">
        <v>25107</v>
      </c>
      <c r="S142" s="319">
        <v>1385</v>
      </c>
      <c r="T142" s="319">
        <v>4</v>
      </c>
      <c r="U142" s="322">
        <v>365583</v>
      </c>
    </row>
    <row r="143" spans="2:21" x14ac:dyDescent="0.2">
      <c r="B143" s="549"/>
      <c r="C143" s="66" t="s">
        <v>107</v>
      </c>
      <c r="D143" s="319">
        <v>11760</v>
      </c>
      <c r="E143" s="319">
        <v>246</v>
      </c>
      <c r="F143" s="319">
        <v>351</v>
      </c>
      <c r="G143" s="319">
        <v>17096</v>
      </c>
      <c r="H143" s="319">
        <v>410</v>
      </c>
      <c r="I143" s="319">
        <v>26360</v>
      </c>
      <c r="J143" s="319">
        <v>15856</v>
      </c>
      <c r="K143" s="319">
        <v>4641</v>
      </c>
      <c r="L143" s="319">
        <v>7416</v>
      </c>
      <c r="M143" s="319">
        <v>237</v>
      </c>
      <c r="N143" s="319">
        <v>7835</v>
      </c>
      <c r="O143" s="319">
        <v>23529</v>
      </c>
      <c r="P143" s="319">
        <v>19763</v>
      </c>
      <c r="Q143" s="319">
        <v>2212</v>
      </c>
      <c r="R143" s="319">
        <v>3861</v>
      </c>
      <c r="S143" s="319">
        <v>711</v>
      </c>
      <c r="T143" s="319">
        <v>20</v>
      </c>
      <c r="U143" s="322">
        <v>142304</v>
      </c>
    </row>
    <row r="144" spans="2:21" x14ac:dyDescent="0.2">
      <c r="B144" s="549"/>
      <c r="C144" s="66" t="s">
        <v>108</v>
      </c>
      <c r="D144" s="319">
        <v>9639</v>
      </c>
      <c r="E144" s="319">
        <v>316</v>
      </c>
      <c r="F144" s="319">
        <v>138</v>
      </c>
      <c r="G144" s="319">
        <v>6042</v>
      </c>
      <c r="H144" s="319">
        <v>368</v>
      </c>
      <c r="I144" s="319">
        <v>5398</v>
      </c>
      <c r="J144" s="319">
        <v>3897</v>
      </c>
      <c r="K144" s="319">
        <v>1425</v>
      </c>
      <c r="L144" s="319">
        <v>3441</v>
      </c>
      <c r="M144" s="319">
        <v>88</v>
      </c>
      <c r="N144" s="319">
        <v>2758</v>
      </c>
      <c r="O144" s="319">
        <v>8556</v>
      </c>
      <c r="P144" s="319">
        <v>5791</v>
      </c>
      <c r="Q144" s="319">
        <v>1056</v>
      </c>
      <c r="R144" s="319">
        <v>3379</v>
      </c>
      <c r="S144" s="319">
        <v>72</v>
      </c>
      <c r="T144" s="319">
        <v>0</v>
      </c>
      <c r="U144" s="322">
        <v>52364</v>
      </c>
    </row>
    <row r="145" spans="2:21" x14ac:dyDescent="0.2">
      <c r="B145" s="549"/>
      <c r="C145" s="66" t="s">
        <v>109</v>
      </c>
      <c r="D145" s="319">
        <v>11781</v>
      </c>
      <c r="E145" s="319">
        <v>21044</v>
      </c>
      <c r="F145" s="319">
        <v>239</v>
      </c>
      <c r="G145" s="319">
        <v>20476</v>
      </c>
      <c r="H145" s="319">
        <v>1659</v>
      </c>
      <c r="I145" s="319">
        <v>15054</v>
      </c>
      <c r="J145" s="319">
        <v>16328</v>
      </c>
      <c r="K145" s="319">
        <v>6101</v>
      </c>
      <c r="L145" s="319">
        <v>11867</v>
      </c>
      <c r="M145" s="319">
        <v>760</v>
      </c>
      <c r="N145" s="319">
        <v>11884</v>
      </c>
      <c r="O145" s="319">
        <v>21050</v>
      </c>
      <c r="P145" s="319">
        <v>11284</v>
      </c>
      <c r="Q145" s="319">
        <v>3310</v>
      </c>
      <c r="R145" s="319">
        <v>6803</v>
      </c>
      <c r="S145" s="319">
        <v>363</v>
      </c>
      <c r="T145" s="319">
        <v>0</v>
      </c>
      <c r="U145" s="322">
        <v>160003</v>
      </c>
    </row>
    <row r="146" spans="2:21" x14ac:dyDescent="0.2">
      <c r="B146" s="549"/>
      <c r="C146" s="66" t="s">
        <v>110</v>
      </c>
      <c r="D146" s="319">
        <v>433</v>
      </c>
      <c r="E146" s="319">
        <v>1541</v>
      </c>
      <c r="F146" s="319">
        <v>935</v>
      </c>
      <c r="G146" s="319">
        <v>371</v>
      </c>
      <c r="H146" s="319">
        <v>231</v>
      </c>
      <c r="I146" s="319">
        <v>1578</v>
      </c>
      <c r="J146" s="319">
        <v>1193</v>
      </c>
      <c r="K146" s="319">
        <v>516</v>
      </c>
      <c r="L146" s="319">
        <v>637</v>
      </c>
      <c r="M146" s="319">
        <v>8</v>
      </c>
      <c r="N146" s="319">
        <v>1126</v>
      </c>
      <c r="O146" s="319">
        <v>3399</v>
      </c>
      <c r="P146" s="319">
        <v>1554</v>
      </c>
      <c r="Q146" s="319">
        <v>2003</v>
      </c>
      <c r="R146" s="319">
        <v>375</v>
      </c>
      <c r="S146" s="319">
        <v>6</v>
      </c>
      <c r="T146" s="319">
        <v>13</v>
      </c>
      <c r="U146" s="322">
        <v>15919</v>
      </c>
    </row>
    <row r="147" spans="2:21" x14ac:dyDescent="0.2">
      <c r="B147" s="549"/>
      <c r="C147" s="66" t="s">
        <v>111</v>
      </c>
      <c r="D147" s="319">
        <v>1153</v>
      </c>
      <c r="E147" s="319">
        <v>948</v>
      </c>
      <c r="F147" s="319">
        <v>485</v>
      </c>
      <c r="G147" s="319">
        <v>4580</v>
      </c>
      <c r="H147" s="319">
        <v>178</v>
      </c>
      <c r="I147" s="319">
        <v>2778</v>
      </c>
      <c r="J147" s="319">
        <v>4530</v>
      </c>
      <c r="K147" s="319">
        <v>2477</v>
      </c>
      <c r="L147" s="319">
        <v>3156</v>
      </c>
      <c r="M147" s="319">
        <v>191</v>
      </c>
      <c r="N147" s="319">
        <v>3194</v>
      </c>
      <c r="O147" s="319">
        <v>1367</v>
      </c>
      <c r="P147" s="319">
        <v>2375</v>
      </c>
      <c r="Q147" s="319">
        <v>742</v>
      </c>
      <c r="R147" s="319">
        <v>3577</v>
      </c>
      <c r="S147" s="319">
        <v>4</v>
      </c>
      <c r="T147" s="319">
        <v>5</v>
      </c>
      <c r="U147" s="322">
        <v>31740</v>
      </c>
    </row>
    <row r="148" spans="2:21" x14ac:dyDescent="0.2">
      <c r="B148" s="549"/>
      <c r="C148" s="66" t="s">
        <v>112</v>
      </c>
      <c r="D148" s="319">
        <v>84258</v>
      </c>
      <c r="E148" s="319">
        <v>6600</v>
      </c>
      <c r="F148" s="319">
        <v>33736</v>
      </c>
      <c r="G148" s="319">
        <v>328446</v>
      </c>
      <c r="H148" s="319">
        <v>20610</v>
      </c>
      <c r="I148" s="319">
        <v>369107</v>
      </c>
      <c r="J148" s="319">
        <v>532539</v>
      </c>
      <c r="K148" s="319">
        <v>135927</v>
      </c>
      <c r="L148" s="319">
        <v>219311</v>
      </c>
      <c r="M148" s="319">
        <v>166805</v>
      </c>
      <c r="N148" s="319">
        <v>546002</v>
      </c>
      <c r="O148" s="319">
        <v>155660</v>
      </c>
      <c r="P148" s="319">
        <v>229463</v>
      </c>
      <c r="Q148" s="319">
        <v>109523</v>
      </c>
      <c r="R148" s="319">
        <v>149273</v>
      </c>
      <c r="S148" s="319">
        <v>27877</v>
      </c>
      <c r="T148" s="319">
        <v>234</v>
      </c>
      <c r="U148" s="322">
        <v>3115371</v>
      </c>
    </row>
    <row r="149" spans="2:21" x14ac:dyDescent="0.2">
      <c r="B149" s="550"/>
      <c r="C149" s="212" t="s">
        <v>48</v>
      </c>
      <c r="D149" s="320">
        <v>282168</v>
      </c>
      <c r="E149" s="320">
        <v>36199</v>
      </c>
      <c r="F149" s="320">
        <v>61840</v>
      </c>
      <c r="G149" s="320">
        <v>516297</v>
      </c>
      <c r="H149" s="320">
        <v>32276</v>
      </c>
      <c r="I149" s="320">
        <v>590322</v>
      </c>
      <c r="J149" s="320">
        <v>687263</v>
      </c>
      <c r="K149" s="320">
        <v>194130</v>
      </c>
      <c r="L149" s="320">
        <v>352288</v>
      </c>
      <c r="M149" s="320">
        <v>175201</v>
      </c>
      <c r="N149" s="320">
        <v>711178</v>
      </c>
      <c r="O149" s="320">
        <v>400475</v>
      </c>
      <c r="P149" s="320">
        <v>389265</v>
      </c>
      <c r="Q149" s="320">
        <v>186437</v>
      </c>
      <c r="R149" s="320">
        <v>235562</v>
      </c>
      <c r="S149" s="320">
        <v>37584</v>
      </c>
      <c r="T149" s="320">
        <v>636</v>
      </c>
      <c r="U149" s="321">
        <v>4889121</v>
      </c>
    </row>
    <row r="150" spans="2:21" x14ac:dyDescent="0.2">
      <c r="B150" s="548" t="s">
        <v>8</v>
      </c>
      <c r="C150" s="66" t="s">
        <v>98</v>
      </c>
      <c r="D150" s="319">
        <v>1136</v>
      </c>
      <c r="E150" s="319">
        <v>267</v>
      </c>
      <c r="F150" s="319">
        <v>694</v>
      </c>
      <c r="G150" s="319">
        <v>1937</v>
      </c>
      <c r="H150" s="319">
        <v>146</v>
      </c>
      <c r="I150" s="319">
        <v>2327</v>
      </c>
      <c r="J150" s="319">
        <v>2733</v>
      </c>
      <c r="K150" s="319">
        <v>1549</v>
      </c>
      <c r="L150" s="319">
        <v>1881</v>
      </c>
      <c r="M150" s="319">
        <v>36</v>
      </c>
      <c r="N150" s="319">
        <v>1583</v>
      </c>
      <c r="O150" s="319">
        <v>5134</v>
      </c>
      <c r="P150" s="319">
        <v>4534</v>
      </c>
      <c r="Q150" s="319">
        <v>2706</v>
      </c>
      <c r="R150" s="319">
        <v>856</v>
      </c>
      <c r="S150" s="319">
        <v>69</v>
      </c>
      <c r="T150" s="319">
        <v>0</v>
      </c>
      <c r="U150" s="322">
        <v>27588</v>
      </c>
    </row>
    <row r="151" spans="2:21" x14ac:dyDescent="0.2">
      <c r="B151" s="549"/>
      <c r="C151" s="66" t="s">
        <v>99</v>
      </c>
      <c r="D151" s="319">
        <v>101</v>
      </c>
      <c r="E151" s="319">
        <v>164</v>
      </c>
      <c r="F151" s="319">
        <v>2333</v>
      </c>
      <c r="G151" s="319">
        <v>2986</v>
      </c>
      <c r="H151" s="319">
        <v>256</v>
      </c>
      <c r="I151" s="319">
        <v>9514</v>
      </c>
      <c r="J151" s="319">
        <v>6344</v>
      </c>
      <c r="K151" s="319">
        <v>2011</v>
      </c>
      <c r="L151" s="319">
        <v>3800</v>
      </c>
      <c r="M151" s="319">
        <v>70</v>
      </c>
      <c r="N151" s="319">
        <v>5050</v>
      </c>
      <c r="O151" s="319">
        <v>6342</v>
      </c>
      <c r="P151" s="319">
        <v>5542</v>
      </c>
      <c r="Q151" s="319">
        <v>748</v>
      </c>
      <c r="R151" s="319">
        <v>1723</v>
      </c>
      <c r="S151" s="319">
        <v>391</v>
      </c>
      <c r="T151" s="319">
        <v>275</v>
      </c>
      <c r="U151" s="322">
        <v>47650</v>
      </c>
    </row>
    <row r="152" spans="2:21" x14ac:dyDescent="0.2">
      <c r="B152" s="549"/>
      <c r="C152" s="66" t="s">
        <v>100</v>
      </c>
      <c r="D152" s="319">
        <v>98</v>
      </c>
      <c r="E152" s="319">
        <v>31</v>
      </c>
      <c r="F152" s="319">
        <v>6564</v>
      </c>
      <c r="G152" s="319">
        <v>8313</v>
      </c>
      <c r="H152" s="319">
        <v>716</v>
      </c>
      <c r="I152" s="319">
        <v>21846</v>
      </c>
      <c r="J152" s="319">
        <v>7336</v>
      </c>
      <c r="K152" s="319">
        <v>4637</v>
      </c>
      <c r="L152" s="319">
        <v>9772</v>
      </c>
      <c r="M152" s="319">
        <v>422</v>
      </c>
      <c r="N152" s="319">
        <v>16743</v>
      </c>
      <c r="O152" s="319">
        <v>11292</v>
      </c>
      <c r="P152" s="319">
        <v>7388</v>
      </c>
      <c r="Q152" s="319">
        <v>6155</v>
      </c>
      <c r="R152" s="319">
        <v>3368</v>
      </c>
      <c r="S152" s="319">
        <v>310</v>
      </c>
      <c r="T152" s="319">
        <v>0</v>
      </c>
      <c r="U152" s="322">
        <v>104991</v>
      </c>
    </row>
    <row r="153" spans="2:21" x14ac:dyDescent="0.2">
      <c r="B153" s="549"/>
      <c r="C153" s="66" t="s">
        <v>101</v>
      </c>
      <c r="D153" s="319">
        <v>5137</v>
      </c>
      <c r="E153" s="319">
        <v>192</v>
      </c>
      <c r="F153" s="319">
        <v>4734</v>
      </c>
      <c r="G153" s="319">
        <v>4287</v>
      </c>
      <c r="H153" s="319">
        <v>538</v>
      </c>
      <c r="I153" s="319">
        <v>7858</v>
      </c>
      <c r="J153" s="319">
        <v>1924</v>
      </c>
      <c r="K153" s="319">
        <v>1554</v>
      </c>
      <c r="L153" s="319">
        <v>2675</v>
      </c>
      <c r="M153" s="319">
        <v>367</v>
      </c>
      <c r="N153" s="319">
        <v>3998</v>
      </c>
      <c r="O153" s="319">
        <v>8534</v>
      </c>
      <c r="P153" s="319">
        <v>2481</v>
      </c>
      <c r="Q153" s="319">
        <v>2898</v>
      </c>
      <c r="R153" s="319">
        <v>877</v>
      </c>
      <c r="S153" s="319">
        <v>52</v>
      </c>
      <c r="T153" s="319">
        <v>0</v>
      </c>
      <c r="U153" s="322">
        <v>48106</v>
      </c>
    </row>
    <row r="154" spans="2:21" x14ac:dyDescent="0.2">
      <c r="B154" s="549"/>
      <c r="C154" s="66" t="s">
        <v>102</v>
      </c>
      <c r="D154" s="319">
        <v>12218</v>
      </c>
      <c r="E154" s="319">
        <v>831</v>
      </c>
      <c r="F154" s="319">
        <v>5589</v>
      </c>
      <c r="G154" s="319">
        <v>4927</v>
      </c>
      <c r="H154" s="319">
        <v>568</v>
      </c>
      <c r="I154" s="319">
        <v>16037</v>
      </c>
      <c r="J154" s="319">
        <v>8731</v>
      </c>
      <c r="K154" s="319">
        <v>4212</v>
      </c>
      <c r="L154" s="319">
        <v>5137</v>
      </c>
      <c r="M154" s="319">
        <v>537</v>
      </c>
      <c r="N154" s="319">
        <v>9267</v>
      </c>
      <c r="O154" s="319">
        <v>15023</v>
      </c>
      <c r="P154" s="319">
        <v>10838</v>
      </c>
      <c r="Q154" s="319">
        <v>6080</v>
      </c>
      <c r="R154" s="319">
        <v>5490</v>
      </c>
      <c r="S154" s="319">
        <v>633</v>
      </c>
      <c r="T154" s="319">
        <v>78</v>
      </c>
      <c r="U154" s="322">
        <v>106196</v>
      </c>
    </row>
    <row r="155" spans="2:21" x14ac:dyDescent="0.2">
      <c r="B155" s="549"/>
      <c r="C155" s="66" t="s">
        <v>103</v>
      </c>
      <c r="D155" s="319">
        <v>30890</v>
      </c>
      <c r="E155" s="319">
        <v>1012</v>
      </c>
      <c r="F155" s="319">
        <v>2281</v>
      </c>
      <c r="G155" s="319">
        <v>34735</v>
      </c>
      <c r="H155" s="319">
        <v>2336</v>
      </c>
      <c r="I155" s="319">
        <v>38011</v>
      </c>
      <c r="J155" s="319">
        <v>28471</v>
      </c>
      <c r="K155" s="319">
        <v>15238</v>
      </c>
      <c r="L155" s="319">
        <v>37922</v>
      </c>
      <c r="M155" s="319">
        <v>1838</v>
      </c>
      <c r="N155" s="319">
        <v>34371</v>
      </c>
      <c r="O155" s="319">
        <v>31726</v>
      </c>
      <c r="P155" s="319">
        <v>38335</v>
      </c>
      <c r="Q155" s="319">
        <v>26881</v>
      </c>
      <c r="R155" s="319">
        <v>16892</v>
      </c>
      <c r="S155" s="319">
        <v>5439</v>
      </c>
      <c r="T155" s="319">
        <v>3</v>
      </c>
      <c r="U155" s="322">
        <v>346381</v>
      </c>
    </row>
    <row r="156" spans="2:21" x14ac:dyDescent="0.2">
      <c r="B156" s="549"/>
      <c r="C156" s="66" t="s">
        <v>104</v>
      </c>
      <c r="D156" s="319">
        <v>53823</v>
      </c>
      <c r="E156" s="319">
        <v>0</v>
      </c>
      <c r="F156" s="319">
        <v>725</v>
      </c>
      <c r="G156" s="319">
        <v>21397</v>
      </c>
      <c r="H156" s="319">
        <v>594</v>
      </c>
      <c r="I156" s="319">
        <v>13215</v>
      </c>
      <c r="J156" s="319">
        <v>17174</v>
      </c>
      <c r="K156" s="319">
        <v>4929</v>
      </c>
      <c r="L156" s="319">
        <v>7712</v>
      </c>
      <c r="M156" s="319">
        <v>919</v>
      </c>
      <c r="N156" s="319">
        <v>15141</v>
      </c>
      <c r="O156" s="319">
        <v>16200</v>
      </c>
      <c r="P156" s="319">
        <v>9119</v>
      </c>
      <c r="Q156" s="319">
        <v>2793</v>
      </c>
      <c r="R156" s="319">
        <v>10778</v>
      </c>
      <c r="S156" s="319">
        <v>298</v>
      </c>
      <c r="T156" s="319">
        <v>0</v>
      </c>
      <c r="U156" s="322">
        <v>174817</v>
      </c>
    </row>
    <row r="157" spans="2:21" x14ac:dyDescent="0.2">
      <c r="B157" s="549"/>
      <c r="C157" s="66" t="s">
        <v>105</v>
      </c>
      <c r="D157" s="319">
        <v>43635</v>
      </c>
      <c r="E157" s="319">
        <v>35</v>
      </c>
      <c r="F157" s="319">
        <v>311</v>
      </c>
      <c r="G157" s="319">
        <v>18882</v>
      </c>
      <c r="H157" s="319">
        <v>880</v>
      </c>
      <c r="I157" s="319">
        <v>16506</v>
      </c>
      <c r="J157" s="319">
        <v>15306</v>
      </c>
      <c r="K157" s="319">
        <v>4408</v>
      </c>
      <c r="L157" s="319">
        <v>9571</v>
      </c>
      <c r="M157" s="319">
        <v>1085</v>
      </c>
      <c r="N157" s="319">
        <v>14596</v>
      </c>
      <c r="O157" s="319">
        <v>29712</v>
      </c>
      <c r="P157" s="319">
        <v>11408</v>
      </c>
      <c r="Q157" s="319">
        <v>1936</v>
      </c>
      <c r="R157" s="319">
        <v>4354</v>
      </c>
      <c r="S157" s="319">
        <v>344</v>
      </c>
      <c r="T157" s="319">
        <v>0</v>
      </c>
      <c r="U157" s="322">
        <v>172969</v>
      </c>
    </row>
    <row r="158" spans="2:21" x14ac:dyDescent="0.2">
      <c r="B158" s="549"/>
      <c r="C158" s="66" t="s">
        <v>106</v>
      </c>
      <c r="D158" s="319">
        <v>29428</v>
      </c>
      <c r="E158" s="319">
        <v>2854</v>
      </c>
      <c r="F158" s="319">
        <v>754</v>
      </c>
      <c r="G158" s="319">
        <v>42638</v>
      </c>
      <c r="H158" s="319">
        <v>2544</v>
      </c>
      <c r="I158" s="319">
        <v>46148</v>
      </c>
      <c r="J158" s="319">
        <v>28773</v>
      </c>
      <c r="K158" s="319">
        <v>8726</v>
      </c>
      <c r="L158" s="319">
        <v>26553</v>
      </c>
      <c r="M158" s="319">
        <v>2033</v>
      </c>
      <c r="N158" s="319">
        <v>41143</v>
      </c>
      <c r="O158" s="319">
        <v>56276</v>
      </c>
      <c r="P158" s="319">
        <v>29330</v>
      </c>
      <c r="Q158" s="319">
        <v>16098</v>
      </c>
      <c r="R158" s="319">
        <v>25183</v>
      </c>
      <c r="S158" s="319">
        <v>1451</v>
      </c>
      <c r="T158" s="319">
        <v>4</v>
      </c>
      <c r="U158" s="322">
        <v>359936</v>
      </c>
    </row>
    <row r="159" spans="2:21" x14ac:dyDescent="0.2">
      <c r="B159" s="549"/>
      <c r="C159" s="66" t="s">
        <v>107</v>
      </c>
      <c r="D159" s="319">
        <v>12165</v>
      </c>
      <c r="E159" s="319">
        <v>236</v>
      </c>
      <c r="F159" s="319">
        <v>368</v>
      </c>
      <c r="G159" s="319">
        <v>14158</v>
      </c>
      <c r="H159" s="319">
        <v>420</v>
      </c>
      <c r="I159" s="319">
        <v>27056</v>
      </c>
      <c r="J159" s="319">
        <v>13394</v>
      </c>
      <c r="K159" s="319">
        <v>4936</v>
      </c>
      <c r="L159" s="319">
        <v>7330</v>
      </c>
      <c r="M159" s="319">
        <v>234</v>
      </c>
      <c r="N159" s="319">
        <v>8065</v>
      </c>
      <c r="O159" s="319">
        <v>22793</v>
      </c>
      <c r="P159" s="319">
        <v>19587</v>
      </c>
      <c r="Q159" s="319">
        <v>2212</v>
      </c>
      <c r="R159" s="319">
        <v>3863</v>
      </c>
      <c r="S159" s="319">
        <v>739</v>
      </c>
      <c r="T159" s="319">
        <v>20</v>
      </c>
      <c r="U159" s="322">
        <v>137576</v>
      </c>
    </row>
    <row r="160" spans="2:21" x14ac:dyDescent="0.2">
      <c r="B160" s="549"/>
      <c r="C160" s="66" t="s">
        <v>108</v>
      </c>
      <c r="D160" s="319">
        <v>8972</v>
      </c>
      <c r="E160" s="319">
        <v>313</v>
      </c>
      <c r="F160" s="319">
        <v>135</v>
      </c>
      <c r="G160" s="319">
        <v>5718</v>
      </c>
      <c r="H160" s="319">
        <v>316</v>
      </c>
      <c r="I160" s="319">
        <v>5197</v>
      </c>
      <c r="J160" s="319">
        <v>4034</v>
      </c>
      <c r="K160" s="319">
        <v>1665</v>
      </c>
      <c r="L160" s="319">
        <v>3259</v>
      </c>
      <c r="M160" s="319">
        <v>86</v>
      </c>
      <c r="N160" s="319">
        <v>2886</v>
      </c>
      <c r="O160" s="319">
        <v>7950</v>
      </c>
      <c r="P160" s="319">
        <v>5547</v>
      </c>
      <c r="Q160" s="319">
        <v>1054</v>
      </c>
      <c r="R160" s="319">
        <v>3252</v>
      </c>
      <c r="S160" s="319">
        <v>96</v>
      </c>
      <c r="T160" s="319">
        <v>0</v>
      </c>
      <c r="U160" s="322">
        <v>50480</v>
      </c>
    </row>
    <row r="161" spans="2:21" x14ac:dyDescent="0.2">
      <c r="B161" s="549"/>
      <c r="C161" s="66" t="s">
        <v>109</v>
      </c>
      <c r="D161" s="319">
        <v>12150</v>
      </c>
      <c r="E161" s="319">
        <v>21769</v>
      </c>
      <c r="F161" s="319">
        <v>221</v>
      </c>
      <c r="G161" s="319">
        <v>21423</v>
      </c>
      <c r="H161" s="319">
        <v>1607</v>
      </c>
      <c r="I161" s="319">
        <v>15289</v>
      </c>
      <c r="J161" s="319">
        <v>16533</v>
      </c>
      <c r="K161" s="319">
        <v>6654</v>
      </c>
      <c r="L161" s="319">
        <v>11835</v>
      </c>
      <c r="M161" s="319">
        <v>798</v>
      </c>
      <c r="N161" s="319">
        <v>15375</v>
      </c>
      <c r="O161" s="319">
        <v>21404</v>
      </c>
      <c r="P161" s="319">
        <v>11321</v>
      </c>
      <c r="Q161" s="319">
        <v>3231</v>
      </c>
      <c r="R161" s="319">
        <v>7182</v>
      </c>
      <c r="S161" s="319">
        <v>344</v>
      </c>
      <c r="T161" s="319">
        <v>0</v>
      </c>
      <c r="U161" s="322">
        <v>167136</v>
      </c>
    </row>
    <row r="162" spans="2:21" x14ac:dyDescent="0.2">
      <c r="B162" s="549"/>
      <c r="C162" s="66" t="s">
        <v>110</v>
      </c>
      <c r="D162" s="319">
        <v>428</v>
      </c>
      <c r="E162" s="319">
        <v>1604</v>
      </c>
      <c r="F162" s="319">
        <v>784</v>
      </c>
      <c r="G162" s="319">
        <v>346</v>
      </c>
      <c r="H162" s="319">
        <v>236</v>
      </c>
      <c r="I162" s="319">
        <v>1745</v>
      </c>
      <c r="J162" s="319">
        <v>1318</v>
      </c>
      <c r="K162" s="319">
        <v>556</v>
      </c>
      <c r="L162" s="319">
        <v>651</v>
      </c>
      <c r="M162" s="319">
        <v>6</v>
      </c>
      <c r="N162" s="319">
        <v>1219</v>
      </c>
      <c r="O162" s="319">
        <v>3399</v>
      </c>
      <c r="P162" s="319">
        <v>1509</v>
      </c>
      <c r="Q162" s="319">
        <v>1913</v>
      </c>
      <c r="R162" s="319">
        <v>379</v>
      </c>
      <c r="S162" s="319">
        <v>6</v>
      </c>
      <c r="T162" s="319">
        <v>11</v>
      </c>
      <c r="U162" s="322">
        <v>16110</v>
      </c>
    </row>
    <row r="163" spans="2:21" x14ac:dyDescent="0.2">
      <c r="B163" s="549"/>
      <c r="C163" s="66" t="s">
        <v>111</v>
      </c>
      <c r="D163" s="319">
        <v>1195</v>
      </c>
      <c r="E163" s="319">
        <v>1019</v>
      </c>
      <c r="F163" s="319">
        <v>478</v>
      </c>
      <c r="G163" s="319">
        <v>3950</v>
      </c>
      <c r="H163" s="319">
        <v>150</v>
      </c>
      <c r="I163" s="319">
        <v>2964</v>
      </c>
      <c r="J163" s="319">
        <v>4743</v>
      </c>
      <c r="K163" s="319">
        <v>2857</v>
      </c>
      <c r="L163" s="319">
        <v>3276</v>
      </c>
      <c r="M163" s="319">
        <v>210</v>
      </c>
      <c r="N163" s="319">
        <v>3326</v>
      </c>
      <c r="O163" s="319">
        <v>1310</v>
      </c>
      <c r="P163" s="319">
        <v>2366</v>
      </c>
      <c r="Q163" s="319">
        <v>757</v>
      </c>
      <c r="R163" s="319">
        <v>3634</v>
      </c>
      <c r="S163" s="319">
        <v>4</v>
      </c>
      <c r="T163" s="319">
        <v>4</v>
      </c>
      <c r="U163" s="322">
        <v>32243</v>
      </c>
    </row>
    <row r="164" spans="2:21" x14ac:dyDescent="0.2">
      <c r="B164" s="549"/>
      <c r="C164" s="66" t="s">
        <v>112</v>
      </c>
      <c r="D164" s="319">
        <v>91591</v>
      </c>
      <c r="E164" s="319">
        <v>6164</v>
      </c>
      <c r="F164" s="319">
        <v>31779</v>
      </c>
      <c r="G164" s="319">
        <v>315226</v>
      </c>
      <c r="H164" s="319">
        <v>18949</v>
      </c>
      <c r="I164" s="319">
        <v>373695</v>
      </c>
      <c r="J164" s="319">
        <v>538679</v>
      </c>
      <c r="K164" s="319">
        <v>144583</v>
      </c>
      <c r="L164" s="319">
        <v>213729</v>
      </c>
      <c r="M164" s="319">
        <v>166539</v>
      </c>
      <c r="N164" s="319">
        <v>567832</v>
      </c>
      <c r="O164" s="319">
        <v>142428</v>
      </c>
      <c r="P164" s="319">
        <v>221734</v>
      </c>
      <c r="Q164" s="319">
        <v>109004</v>
      </c>
      <c r="R164" s="319">
        <v>147802</v>
      </c>
      <c r="S164" s="319">
        <v>28688</v>
      </c>
      <c r="T164" s="319">
        <v>253</v>
      </c>
      <c r="U164" s="322">
        <v>3118675</v>
      </c>
    </row>
    <row r="165" spans="2:21" x14ac:dyDescent="0.2">
      <c r="B165" s="550"/>
      <c r="C165" s="212" t="s">
        <v>48</v>
      </c>
      <c r="D165" s="320">
        <v>302967</v>
      </c>
      <c r="E165" s="320">
        <v>36491</v>
      </c>
      <c r="F165" s="320">
        <v>57750</v>
      </c>
      <c r="G165" s="320">
        <v>500923</v>
      </c>
      <c r="H165" s="320">
        <v>30256</v>
      </c>
      <c r="I165" s="320">
        <v>597408</v>
      </c>
      <c r="J165" s="320">
        <v>695493</v>
      </c>
      <c r="K165" s="320">
        <v>208515</v>
      </c>
      <c r="L165" s="320">
        <v>345103</v>
      </c>
      <c r="M165" s="320">
        <v>175180</v>
      </c>
      <c r="N165" s="320">
        <v>740595</v>
      </c>
      <c r="O165" s="320">
        <v>379523</v>
      </c>
      <c r="P165" s="320">
        <v>381039</v>
      </c>
      <c r="Q165" s="320">
        <v>184466</v>
      </c>
      <c r="R165" s="320">
        <v>235633</v>
      </c>
      <c r="S165" s="320">
        <v>38864</v>
      </c>
      <c r="T165" s="320">
        <v>648</v>
      </c>
      <c r="U165" s="321">
        <v>4910854</v>
      </c>
    </row>
    <row r="166" spans="2:21" x14ac:dyDescent="0.2">
      <c r="B166" s="548" t="s">
        <v>10</v>
      </c>
      <c r="C166" s="66" t="s">
        <v>98</v>
      </c>
      <c r="D166" s="319">
        <v>1132</v>
      </c>
      <c r="E166" s="319">
        <v>269</v>
      </c>
      <c r="F166" s="319">
        <v>691</v>
      </c>
      <c r="G166" s="319">
        <v>1937</v>
      </c>
      <c r="H166" s="319">
        <v>149</v>
      </c>
      <c r="I166" s="319">
        <v>2553</v>
      </c>
      <c r="J166" s="319">
        <v>2782</v>
      </c>
      <c r="K166" s="319">
        <v>1565</v>
      </c>
      <c r="L166" s="319">
        <v>1875</v>
      </c>
      <c r="M166" s="319">
        <v>36</v>
      </c>
      <c r="N166" s="319">
        <v>1566</v>
      </c>
      <c r="O166" s="319">
        <v>5142</v>
      </c>
      <c r="P166" s="319">
        <v>4663</v>
      </c>
      <c r="Q166" s="319">
        <v>2736</v>
      </c>
      <c r="R166" s="319">
        <v>868</v>
      </c>
      <c r="S166" s="319">
        <v>65</v>
      </c>
      <c r="T166" s="319">
        <v>0</v>
      </c>
      <c r="U166" s="322">
        <v>28029</v>
      </c>
    </row>
    <row r="167" spans="2:21" x14ac:dyDescent="0.2">
      <c r="B167" s="549"/>
      <c r="C167" s="66" t="s">
        <v>99</v>
      </c>
      <c r="D167" s="319">
        <v>223</v>
      </c>
      <c r="E167" s="319">
        <v>161</v>
      </c>
      <c r="F167" s="319">
        <v>2361</v>
      </c>
      <c r="G167" s="319">
        <v>3078</v>
      </c>
      <c r="H167" s="319">
        <v>253</v>
      </c>
      <c r="I167" s="319">
        <v>9601</v>
      </c>
      <c r="J167" s="319">
        <v>6428</v>
      </c>
      <c r="K167" s="319">
        <v>2028</v>
      </c>
      <c r="L167" s="319">
        <v>3780</v>
      </c>
      <c r="M167" s="319">
        <v>70</v>
      </c>
      <c r="N167" s="319">
        <v>5184</v>
      </c>
      <c r="O167" s="319">
        <v>6339</v>
      </c>
      <c r="P167" s="319">
        <v>5713</v>
      </c>
      <c r="Q167" s="319">
        <v>760</v>
      </c>
      <c r="R167" s="319">
        <v>1770</v>
      </c>
      <c r="S167" s="319">
        <v>411</v>
      </c>
      <c r="T167" s="319">
        <v>281</v>
      </c>
      <c r="U167" s="322">
        <v>48441</v>
      </c>
    </row>
    <row r="168" spans="2:21" x14ac:dyDescent="0.2">
      <c r="B168" s="549"/>
      <c r="C168" s="66" t="s">
        <v>100</v>
      </c>
      <c r="D168" s="319">
        <v>161</v>
      </c>
      <c r="E168" s="319">
        <v>26</v>
      </c>
      <c r="F168" s="319">
        <v>6547</v>
      </c>
      <c r="G168" s="319">
        <v>8427</v>
      </c>
      <c r="H168" s="319">
        <v>723</v>
      </c>
      <c r="I168" s="319">
        <v>21897</v>
      </c>
      <c r="J168" s="319">
        <v>7543</v>
      </c>
      <c r="K168" s="319">
        <v>4890</v>
      </c>
      <c r="L168" s="319">
        <v>9905</v>
      </c>
      <c r="M168" s="319">
        <v>367</v>
      </c>
      <c r="N168" s="319">
        <v>16790</v>
      </c>
      <c r="O168" s="319">
        <v>11172</v>
      </c>
      <c r="P168" s="319">
        <v>7357</v>
      </c>
      <c r="Q168" s="319">
        <v>6184</v>
      </c>
      <c r="R168" s="319">
        <v>3360</v>
      </c>
      <c r="S168" s="319">
        <v>332</v>
      </c>
      <c r="T168" s="319">
        <v>0</v>
      </c>
      <c r="U168" s="322">
        <v>105681</v>
      </c>
    </row>
    <row r="169" spans="2:21" x14ac:dyDescent="0.2">
      <c r="B169" s="549"/>
      <c r="C169" s="66" t="s">
        <v>101</v>
      </c>
      <c r="D169" s="319">
        <v>5852</v>
      </c>
      <c r="E169" s="319">
        <v>189</v>
      </c>
      <c r="F169" s="319">
        <v>4792</v>
      </c>
      <c r="G169" s="319">
        <v>4085</v>
      </c>
      <c r="H169" s="319">
        <v>524</v>
      </c>
      <c r="I169" s="319">
        <v>8083</v>
      </c>
      <c r="J169" s="319">
        <v>1900</v>
      </c>
      <c r="K169" s="319">
        <v>1554</v>
      </c>
      <c r="L169" s="319">
        <v>2733</v>
      </c>
      <c r="M169" s="319">
        <v>297</v>
      </c>
      <c r="N169" s="319">
        <v>4060</v>
      </c>
      <c r="O169" s="319">
        <v>8443</v>
      </c>
      <c r="P169" s="319">
        <v>2498</v>
      </c>
      <c r="Q169" s="319">
        <v>2897</v>
      </c>
      <c r="R169" s="319">
        <v>907</v>
      </c>
      <c r="S169" s="319">
        <v>47</v>
      </c>
      <c r="T169" s="319">
        <v>0</v>
      </c>
      <c r="U169" s="322">
        <v>48861</v>
      </c>
    </row>
    <row r="170" spans="2:21" x14ac:dyDescent="0.2">
      <c r="B170" s="549"/>
      <c r="C170" s="66" t="s">
        <v>102</v>
      </c>
      <c r="D170" s="319">
        <v>13235</v>
      </c>
      <c r="E170" s="319">
        <v>804</v>
      </c>
      <c r="F170" s="319">
        <v>5519</v>
      </c>
      <c r="G170" s="319">
        <v>4392</v>
      </c>
      <c r="H170" s="319">
        <v>574</v>
      </c>
      <c r="I170" s="319">
        <v>15504</v>
      </c>
      <c r="J170" s="319">
        <v>8933</v>
      </c>
      <c r="K170" s="319">
        <v>4350</v>
      </c>
      <c r="L170" s="319">
        <v>5106</v>
      </c>
      <c r="M170" s="319">
        <v>589</v>
      </c>
      <c r="N170" s="319">
        <v>9443</v>
      </c>
      <c r="O170" s="319">
        <v>14995</v>
      </c>
      <c r="P170" s="319">
        <v>10833</v>
      </c>
      <c r="Q170" s="319">
        <v>6152</v>
      </c>
      <c r="R170" s="319">
        <v>5483</v>
      </c>
      <c r="S170" s="319">
        <v>655</v>
      </c>
      <c r="T170" s="319">
        <v>77</v>
      </c>
      <c r="U170" s="322">
        <v>106644</v>
      </c>
    </row>
    <row r="171" spans="2:21" x14ac:dyDescent="0.2">
      <c r="B171" s="549"/>
      <c r="C171" s="66" t="s">
        <v>103</v>
      </c>
      <c r="D171" s="319">
        <v>32277</v>
      </c>
      <c r="E171" s="319">
        <v>1010</v>
      </c>
      <c r="F171" s="319">
        <v>2318</v>
      </c>
      <c r="G171" s="319">
        <v>35077</v>
      </c>
      <c r="H171" s="319">
        <v>2327</v>
      </c>
      <c r="I171" s="319">
        <v>38914</v>
      </c>
      <c r="J171" s="319">
        <v>28566</v>
      </c>
      <c r="K171" s="319">
        <v>15564</v>
      </c>
      <c r="L171" s="319">
        <v>38710</v>
      </c>
      <c r="M171" s="319">
        <v>1861</v>
      </c>
      <c r="N171" s="319">
        <v>34697</v>
      </c>
      <c r="O171" s="319">
        <v>32071</v>
      </c>
      <c r="P171" s="319">
        <v>38302</v>
      </c>
      <c r="Q171" s="319">
        <v>27114</v>
      </c>
      <c r="R171" s="319">
        <v>17273</v>
      </c>
      <c r="S171" s="319">
        <v>5545</v>
      </c>
      <c r="T171" s="319">
        <v>3</v>
      </c>
      <c r="U171" s="322">
        <v>351629</v>
      </c>
    </row>
    <row r="172" spans="2:21" x14ac:dyDescent="0.2">
      <c r="B172" s="549"/>
      <c r="C172" s="66" t="s">
        <v>104</v>
      </c>
      <c r="D172" s="319">
        <v>73362</v>
      </c>
      <c r="E172" s="319">
        <v>0</v>
      </c>
      <c r="F172" s="319">
        <v>727</v>
      </c>
      <c r="G172" s="319">
        <v>21473</v>
      </c>
      <c r="H172" s="319">
        <v>598</v>
      </c>
      <c r="I172" s="319">
        <v>13526</v>
      </c>
      <c r="J172" s="319">
        <v>18437</v>
      </c>
      <c r="K172" s="319">
        <v>4684</v>
      </c>
      <c r="L172" s="319">
        <v>8304</v>
      </c>
      <c r="M172" s="319">
        <v>922</v>
      </c>
      <c r="N172" s="319">
        <v>15408</v>
      </c>
      <c r="O172" s="319">
        <v>16057</v>
      </c>
      <c r="P172" s="319">
        <v>9288</v>
      </c>
      <c r="Q172" s="319">
        <v>2758</v>
      </c>
      <c r="R172" s="319">
        <v>10903</v>
      </c>
      <c r="S172" s="319">
        <v>300</v>
      </c>
      <c r="T172" s="319">
        <v>0</v>
      </c>
      <c r="U172" s="322">
        <v>196747</v>
      </c>
    </row>
    <row r="173" spans="2:21" x14ac:dyDescent="0.2">
      <c r="B173" s="549"/>
      <c r="C173" s="66" t="s">
        <v>105</v>
      </c>
      <c r="D173" s="319">
        <v>68124</v>
      </c>
      <c r="E173" s="319">
        <v>16</v>
      </c>
      <c r="F173" s="319">
        <v>296</v>
      </c>
      <c r="G173" s="319">
        <v>21069</v>
      </c>
      <c r="H173" s="319">
        <v>886</v>
      </c>
      <c r="I173" s="319">
        <v>17043</v>
      </c>
      <c r="J173" s="319">
        <v>17171</v>
      </c>
      <c r="K173" s="319">
        <v>4484</v>
      </c>
      <c r="L173" s="319">
        <v>10772</v>
      </c>
      <c r="M173" s="319">
        <v>1301</v>
      </c>
      <c r="N173" s="319">
        <v>16004</v>
      </c>
      <c r="O173" s="319">
        <v>29477</v>
      </c>
      <c r="P173" s="319">
        <v>11425</v>
      </c>
      <c r="Q173" s="319">
        <v>1879</v>
      </c>
      <c r="R173" s="319">
        <v>4406</v>
      </c>
      <c r="S173" s="319">
        <v>338</v>
      </c>
      <c r="T173" s="319">
        <v>0</v>
      </c>
      <c r="U173" s="322">
        <v>204691</v>
      </c>
    </row>
    <row r="174" spans="2:21" x14ac:dyDescent="0.2">
      <c r="B174" s="549"/>
      <c r="C174" s="66" t="s">
        <v>106</v>
      </c>
      <c r="D174" s="319">
        <v>43399</v>
      </c>
      <c r="E174" s="319">
        <v>2926</v>
      </c>
      <c r="F174" s="319">
        <v>715</v>
      </c>
      <c r="G174" s="319">
        <v>43714</v>
      </c>
      <c r="H174" s="319">
        <v>2538</v>
      </c>
      <c r="I174" s="319">
        <v>46102</v>
      </c>
      <c r="J174" s="319">
        <v>30506</v>
      </c>
      <c r="K174" s="319">
        <v>8944</v>
      </c>
      <c r="L174" s="319">
        <v>27161</v>
      </c>
      <c r="M174" s="319">
        <v>1997</v>
      </c>
      <c r="N174" s="319">
        <v>42280</v>
      </c>
      <c r="O174" s="319">
        <v>52828</v>
      </c>
      <c r="P174" s="319">
        <v>29459</v>
      </c>
      <c r="Q174" s="319">
        <v>16250</v>
      </c>
      <c r="R174" s="319">
        <v>25025</v>
      </c>
      <c r="S174" s="319">
        <v>1501</v>
      </c>
      <c r="T174" s="319">
        <v>4</v>
      </c>
      <c r="U174" s="322">
        <v>375349</v>
      </c>
    </row>
    <row r="175" spans="2:21" x14ac:dyDescent="0.2">
      <c r="B175" s="549"/>
      <c r="C175" s="66" t="s">
        <v>107</v>
      </c>
      <c r="D175" s="319">
        <v>14677</v>
      </c>
      <c r="E175" s="319">
        <v>261</v>
      </c>
      <c r="F175" s="319">
        <v>367</v>
      </c>
      <c r="G175" s="319">
        <v>14143</v>
      </c>
      <c r="H175" s="319">
        <v>419</v>
      </c>
      <c r="I175" s="319">
        <v>27482</v>
      </c>
      <c r="J175" s="319">
        <v>15369</v>
      </c>
      <c r="K175" s="319">
        <v>5201</v>
      </c>
      <c r="L175" s="319">
        <v>7346</v>
      </c>
      <c r="M175" s="319">
        <v>237</v>
      </c>
      <c r="N175" s="319">
        <v>8363</v>
      </c>
      <c r="O175" s="319">
        <v>22879</v>
      </c>
      <c r="P175" s="319">
        <v>19515</v>
      </c>
      <c r="Q175" s="319">
        <v>2233</v>
      </c>
      <c r="R175" s="319">
        <v>3752</v>
      </c>
      <c r="S175" s="319">
        <v>725</v>
      </c>
      <c r="T175" s="319">
        <v>20</v>
      </c>
      <c r="U175" s="322">
        <v>142989</v>
      </c>
    </row>
    <row r="176" spans="2:21" x14ac:dyDescent="0.2">
      <c r="B176" s="549"/>
      <c r="C176" s="66" t="s">
        <v>108</v>
      </c>
      <c r="D176" s="319">
        <v>9256</v>
      </c>
      <c r="E176" s="319">
        <v>328</v>
      </c>
      <c r="F176" s="319">
        <v>145</v>
      </c>
      <c r="G176" s="319">
        <v>5767</v>
      </c>
      <c r="H176" s="319">
        <v>309</v>
      </c>
      <c r="I176" s="319">
        <v>5665</v>
      </c>
      <c r="J176" s="319">
        <v>4100</v>
      </c>
      <c r="K176" s="319">
        <v>1777</v>
      </c>
      <c r="L176" s="319">
        <v>3476</v>
      </c>
      <c r="M176" s="319">
        <v>88</v>
      </c>
      <c r="N176" s="319">
        <v>3008</v>
      </c>
      <c r="O176" s="319">
        <v>7755</v>
      </c>
      <c r="P176" s="319">
        <v>5521</v>
      </c>
      <c r="Q176" s="319">
        <v>1054</v>
      </c>
      <c r="R176" s="319">
        <v>3207</v>
      </c>
      <c r="S176" s="319">
        <v>95</v>
      </c>
      <c r="T176" s="319">
        <v>0</v>
      </c>
      <c r="U176" s="322">
        <v>51551</v>
      </c>
    </row>
    <row r="177" spans="2:21" x14ac:dyDescent="0.2">
      <c r="B177" s="549"/>
      <c r="C177" s="66" t="s">
        <v>109</v>
      </c>
      <c r="D177" s="319">
        <v>13693</v>
      </c>
      <c r="E177" s="319">
        <v>23193</v>
      </c>
      <c r="F177" s="319">
        <v>221</v>
      </c>
      <c r="G177" s="319">
        <v>22332</v>
      </c>
      <c r="H177" s="319">
        <v>1615</v>
      </c>
      <c r="I177" s="319">
        <v>15360</v>
      </c>
      <c r="J177" s="319">
        <v>16723</v>
      </c>
      <c r="K177" s="319">
        <v>6897</v>
      </c>
      <c r="L177" s="319">
        <v>11899</v>
      </c>
      <c r="M177" s="319">
        <v>804</v>
      </c>
      <c r="N177" s="319">
        <v>16243</v>
      </c>
      <c r="O177" s="319">
        <v>19594</v>
      </c>
      <c r="P177" s="319">
        <v>10789</v>
      </c>
      <c r="Q177" s="319">
        <v>3178</v>
      </c>
      <c r="R177" s="319">
        <v>6922</v>
      </c>
      <c r="S177" s="319">
        <v>344</v>
      </c>
      <c r="T177" s="319">
        <v>0</v>
      </c>
      <c r="U177" s="322">
        <v>169807</v>
      </c>
    </row>
    <row r="178" spans="2:21" x14ac:dyDescent="0.2">
      <c r="B178" s="549"/>
      <c r="C178" s="66" t="s">
        <v>110</v>
      </c>
      <c r="D178" s="319">
        <v>431</v>
      </c>
      <c r="E178" s="319">
        <v>1594</v>
      </c>
      <c r="F178" s="319">
        <v>788</v>
      </c>
      <c r="G178" s="319">
        <v>381</v>
      </c>
      <c r="H178" s="319">
        <v>238</v>
      </c>
      <c r="I178" s="319">
        <v>1800</v>
      </c>
      <c r="J178" s="319">
        <v>1335</v>
      </c>
      <c r="K178" s="319">
        <v>612</v>
      </c>
      <c r="L178" s="319">
        <v>679</v>
      </c>
      <c r="M178" s="319">
        <v>6</v>
      </c>
      <c r="N178" s="319">
        <v>1239</v>
      </c>
      <c r="O178" s="319">
        <v>3438</v>
      </c>
      <c r="P178" s="319">
        <v>1501</v>
      </c>
      <c r="Q178" s="319">
        <v>1950</v>
      </c>
      <c r="R178" s="319">
        <v>388</v>
      </c>
      <c r="S178" s="319">
        <v>6</v>
      </c>
      <c r="T178" s="319">
        <v>11</v>
      </c>
      <c r="U178" s="322">
        <v>16397</v>
      </c>
    </row>
    <row r="179" spans="2:21" x14ac:dyDescent="0.2">
      <c r="B179" s="549"/>
      <c r="C179" s="66" t="s">
        <v>111</v>
      </c>
      <c r="D179" s="319">
        <v>1172</v>
      </c>
      <c r="E179" s="319">
        <v>963</v>
      </c>
      <c r="F179" s="319">
        <v>474</v>
      </c>
      <c r="G179" s="319">
        <v>3893</v>
      </c>
      <c r="H179" s="319">
        <v>149</v>
      </c>
      <c r="I179" s="319">
        <v>2961</v>
      </c>
      <c r="J179" s="319">
        <v>4842</v>
      </c>
      <c r="K179" s="319">
        <v>3086</v>
      </c>
      <c r="L179" s="319">
        <v>3358</v>
      </c>
      <c r="M179" s="319">
        <v>210</v>
      </c>
      <c r="N179" s="319">
        <v>3273</v>
      </c>
      <c r="O179" s="319">
        <v>1327</v>
      </c>
      <c r="P179" s="319">
        <v>2366</v>
      </c>
      <c r="Q179" s="319">
        <v>765</v>
      </c>
      <c r="R179" s="319">
        <v>3632</v>
      </c>
      <c r="S179" s="319">
        <v>4</v>
      </c>
      <c r="T179" s="319">
        <v>4</v>
      </c>
      <c r="U179" s="322">
        <v>32479</v>
      </c>
    </row>
    <row r="180" spans="2:21" x14ac:dyDescent="0.2">
      <c r="B180" s="549"/>
      <c r="C180" s="66" t="s">
        <v>112</v>
      </c>
      <c r="D180" s="319">
        <v>111789</v>
      </c>
      <c r="E180" s="319">
        <v>6425</v>
      </c>
      <c r="F180" s="319">
        <v>31637</v>
      </c>
      <c r="G180" s="319">
        <v>318620</v>
      </c>
      <c r="H180" s="319">
        <v>18937</v>
      </c>
      <c r="I180" s="319">
        <v>380806</v>
      </c>
      <c r="J180" s="319">
        <v>547406</v>
      </c>
      <c r="K180" s="319">
        <v>146175</v>
      </c>
      <c r="L180" s="319">
        <v>216815</v>
      </c>
      <c r="M180" s="319">
        <v>166552</v>
      </c>
      <c r="N180" s="319">
        <v>577301</v>
      </c>
      <c r="O180" s="319">
        <v>141756</v>
      </c>
      <c r="P180" s="319">
        <v>219026</v>
      </c>
      <c r="Q180" s="319">
        <v>108096</v>
      </c>
      <c r="R180" s="319">
        <v>153364</v>
      </c>
      <c r="S180" s="319">
        <v>29242</v>
      </c>
      <c r="T180" s="319">
        <v>236</v>
      </c>
      <c r="U180" s="322">
        <v>3174183</v>
      </c>
    </row>
    <row r="181" spans="2:21" x14ac:dyDescent="0.2">
      <c r="B181" s="550"/>
      <c r="C181" s="212" t="s">
        <v>48</v>
      </c>
      <c r="D181" s="320">
        <v>388783</v>
      </c>
      <c r="E181" s="320">
        <v>38165</v>
      </c>
      <c r="F181" s="320">
        <v>57598</v>
      </c>
      <c r="G181" s="320">
        <v>508388</v>
      </c>
      <c r="H181" s="320">
        <v>30239</v>
      </c>
      <c r="I181" s="320">
        <v>607297</v>
      </c>
      <c r="J181" s="320">
        <v>712041</v>
      </c>
      <c r="K181" s="320">
        <v>211811</v>
      </c>
      <c r="L181" s="320">
        <v>351919</v>
      </c>
      <c r="M181" s="320">
        <v>175337</v>
      </c>
      <c r="N181" s="320">
        <v>754859</v>
      </c>
      <c r="O181" s="320">
        <v>373273</v>
      </c>
      <c r="P181" s="320">
        <v>378256</v>
      </c>
      <c r="Q181" s="320">
        <v>184006</v>
      </c>
      <c r="R181" s="320">
        <v>241260</v>
      </c>
      <c r="S181" s="320">
        <v>39610</v>
      </c>
      <c r="T181" s="320">
        <v>636</v>
      </c>
      <c r="U181" s="321">
        <v>5053478</v>
      </c>
    </row>
    <row r="182" spans="2:21" x14ac:dyDescent="0.2">
      <c r="B182" s="548" t="s">
        <v>11</v>
      </c>
      <c r="C182" s="66" t="s">
        <v>98</v>
      </c>
      <c r="D182" s="319">
        <v>1064</v>
      </c>
      <c r="E182" s="319">
        <v>163</v>
      </c>
      <c r="F182" s="319">
        <v>690</v>
      </c>
      <c r="G182" s="319">
        <v>1918</v>
      </c>
      <c r="H182" s="319">
        <v>146</v>
      </c>
      <c r="I182" s="319">
        <v>2473</v>
      </c>
      <c r="J182" s="319">
        <v>2771</v>
      </c>
      <c r="K182" s="319">
        <v>1542</v>
      </c>
      <c r="L182" s="319">
        <v>1875</v>
      </c>
      <c r="M182" s="319">
        <v>37</v>
      </c>
      <c r="N182" s="319">
        <v>1547</v>
      </c>
      <c r="O182" s="319">
        <v>5259</v>
      </c>
      <c r="P182" s="319">
        <v>4545</v>
      </c>
      <c r="Q182" s="319">
        <v>2742</v>
      </c>
      <c r="R182" s="319">
        <v>882</v>
      </c>
      <c r="S182" s="319">
        <v>67</v>
      </c>
      <c r="T182" s="319">
        <v>0</v>
      </c>
      <c r="U182" s="322">
        <v>27721</v>
      </c>
    </row>
    <row r="183" spans="2:21" x14ac:dyDescent="0.2">
      <c r="B183" s="549"/>
      <c r="C183" s="66" t="s">
        <v>99</v>
      </c>
      <c r="D183" s="319">
        <v>227</v>
      </c>
      <c r="E183" s="319">
        <v>160</v>
      </c>
      <c r="F183" s="319">
        <v>2393</v>
      </c>
      <c r="G183" s="319">
        <v>3071</v>
      </c>
      <c r="H183" s="319">
        <v>251</v>
      </c>
      <c r="I183" s="319">
        <v>9496</v>
      </c>
      <c r="J183" s="319">
        <v>6433</v>
      </c>
      <c r="K183" s="319">
        <v>1976</v>
      </c>
      <c r="L183" s="319">
        <v>3852</v>
      </c>
      <c r="M183" s="319">
        <v>70</v>
      </c>
      <c r="N183" s="319">
        <v>5200</v>
      </c>
      <c r="O183" s="319">
        <v>6396</v>
      </c>
      <c r="P183" s="319">
        <v>5626</v>
      </c>
      <c r="Q183" s="319">
        <v>764</v>
      </c>
      <c r="R183" s="319">
        <v>1764</v>
      </c>
      <c r="S183" s="319">
        <v>416</v>
      </c>
      <c r="T183" s="319">
        <v>295</v>
      </c>
      <c r="U183" s="322">
        <v>48390</v>
      </c>
    </row>
    <row r="184" spans="2:21" x14ac:dyDescent="0.2">
      <c r="B184" s="549"/>
      <c r="C184" s="66" t="s">
        <v>100</v>
      </c>
      <c r="D184" s="319">
        <v>104</v>
      </c>
      <c r="E184" s="319">
        <v>26</v>
      </c>
      <c r="F184" s="319">
        <v>6448</v>
      </c>
      <c r="G184" s="319">
        <v>8512</v>
      </c>
      <c r="H184" s="319">
        <v>712</v>
      </c>
      <c r="I184" s="319">
        <v>22101</v>
      </c>
      <c r="J184" s="319">
        <v>7548</v>
      </c>
      <c r="K184" s="319">
        <v>4857</v>
      </c>
      <c r="L184" s="319">
        <v>10389</v>
      </c>
      <c r="M184" s="319">
        <v>371</v>
      </c>
      <c r="N184" s="319">
        <v>16997</v>
      </c>
      <c r="O184" s="319">
        <v>10585</v>
      </c>
      <c r="P184" s="319">
        <v>7288</v>
      </c>
      <c r="Q184" s="319">
        <v>6196</v>
      </c>
      <c r="R184" s="319">
        <v>3399</v>
      </c>
      <c r="S184" s="319">
        <v>348</v>
      </c>
      <c r="T184" s="319">
        <v>0</v>
      </c>
      <c r="U184" s="322">
        <v>105881</v>
      </c>
    </row>
    <row r="185" spans="2:21" x14ac:dyDescent="0.2">
      <c r="B185" s="549"/>
      <c r="C185" s="66" t="s">
        <v>101</v>
      </c>
      <c r="D185" s="319">
        <v>6141</v>
      </c>
      <c r="E185" s="319">
        <v>190</v>
      </c>
      <c r="F185" s="319">
        <v>4719</v>
      </c>
      <c r="G185" s="319">
        <v>4205</v>
      </c>
      <c r="H185" s="319">
        <v>530</v>
      </c>
      <c r="I185" s="319">
        <v>7791</v>
      </c>
      <c r="J185" s="319">
        <v>1938</v>
      </c>
      <c r="K185" s="319">
        <v>1536</v>
      </c>
      <c r="L185" s="319">
        <v>2854</v>
      </c>
      <c r="M185" s="319">
        <v>266</v>
      </c>
      <c r="N185" s="319">
        <v>4242</v>
      </c>
      <c r="O185" s="319">
        <v>8316</v>
      </c>
      <c r="P185" s="319">
        <v>2522</v>
      </c>
      <c r="Q185" s="319">
        <v>2918</v>
      </c>
      <c r="R185" s="319">
        <v>894</v>
      </c>
      <c r="S185" s="319">
        <v>47</v>
      </c>
      <c r="T185" s="319">
        <v>0</v>
      </c>
      <c r="U185" s="322">
        <v>49109</v>
      </c>
    </row>
    <row r="186" spans="2:21" x14ac:dyDescent="0.2">
      <c r="B186" s="549"/>
      <c r="C186" s="66" t="s">
        <v>102</v>
      </c>
      <c r="D186" s="319">
        <v>14309</v>
      </c>
      <c r="E186" s="319">
        <v>675</v>
      </c>
      <c r="F186" s="319">
        <v>5356</v>
      </c>
      <c r="G186" s="319">
        <v>4482</v>
      </c>
      <c r="H186" s="319">
        <v>545</v>
      </c>
      <c r="I186" s="319">
        <v>14293</v>
      </c>
      <c r="J186" s="319">
        <v>8969</v>
      </c>
      <c r="K186" s="319">
        <v>4420</v>
      </c>
      <c r="L186" s="319">
        <v>5227</v>
      </c>
      <c r="M186" s="319">
        <v>595</v>
      </c>
      <c r="N186" s="319">
        <v>9495</v>
      </c>
      <c r="O186" s="319">
        <v>15083</v>
      </c>
      <c r="P186" s="319">
        <v>10730</v>
      </c>
      <c r="Q186" s="319">
        <v>6121</v>
      </c>
      <c r="R186" s="319">
        <v>5517</v>
      </c>
      <c r="S186" s="319">
        <v>705</v>
      </c>
      <c r="T186" s="319">
        <v>79</v>
      </c>
      <c r="U186" s="322">
        <v>106601</v>
      </c>
    </row>
    <row r="187" spans="2:21" x14ac:dyDescent="0.2">
      <c r="B187" s="549"/>
      <c r="C187" s="66" t="s">
        <v>103</v>
      </c>
      <c r="D187" s="319">
        <v>31700</v>
      </c>
      <c r="E187" s="319">
        <v>1015</v>
      </c>
      <c r="F187" s="319">
        <v>2309</v>
      </c>
      <c r="G187" s="319">
        <v>34498</v>
      </c>
      <c r="H187" s="319">
        <v>2325</v>
      </c>
      <c r="I187" s="319">
        <v>37604</v>
      </c>
      <c r="J187" s="319">
        <v>28975</v>
      </c>
      <c r="K187" s="319">
        <v>15957</v>
      </c>
      <c r="L187" s="319">
        <v>39617</v>
      </c>
      <c r="M187" s="319">
        <v>1829</v>
      </c>
      <c r="N187" s="319">
        <v>35262</v>
      </c>
      <c r="O187" s="319">
        <v>32639</v>
      </c>
      <c r="P187" s="319">
        <v>37667</v>
      </c>
      <c r="Q187" s="319">
        <v>27183</v>
      </c>
      <c r="R187" s="319">
        <v>17504</v>
      </c>
      <c r="S187" s="319">
        <v>5687</v>
      </c>
      <c r="T187" s="319">
        <v>3</v>
      </c>
      <c r="U187" s="322">
        <v>351774</v>
      </c>
    </row>
    <row r="188" spans="2:21" x14ac:dyDescent="0.2">
      <c r="B188" s="549"/>
      <c r="C188" s="66" t="s">
        <v>104</v>
      </c>
      <c r="D188" s="319">
        <v>73627</v>
      </c>
      <c r="E188" s="319">
        <v>0</v>
      </c>
      <c r="F188" s="319">
        <v>714</v>
      </c>
      <c r="G188" s="319">
        <v>21029</v>
      </c>
      <c r="H188" s="319">
        <v>602</v>
      </c>
      <c r="I188" s="319">
        <v>13624</v>
      </c>
      <c r="J188" s="319">
        <v>18021</v>
      </c>
      <c r="K188" s="319">
        <v>4639</v>
      </c>
      <c r="L188" s="319">
        <v>7874</v>
      </c>
      <c r="M188" s="319">
        <v>900</v>
      </c>
      <c r="N188" s="319">
        <v>15489</v>
      </c>
      <c r="O188" s="319">
        <v>16042</v>
      </c>
      <c r="P188" s="319">
        <v>9183</v>
      </c>
      <c r="Q188" s="319">
        <v>2763</v>
      </c>
      <c r="R188" s="319">
        <v>10751</v>
      </c>
      <c r="S188" s="319">
        <v>304</v>
      </c>
      <c r="T188" s="319">
        <v>0</v>
      </c>
      <c r="U188" s="322">
        <v>195562</v>
      </c>
    </row>
    <row r="189" spans="2:21" x14ac:dyDescent="0.2">
      <c r="B189" s="549"/>
      <c r="C189" s="66" t="s">
        <v>105</v>
      </c>
      <c r="D189" s="319">
        <v>67423</v>
      </c>
      <c r="E189" s="319">
        <v>16</v>
      </c>
      <c r="F189" s="319">
        <v>291</v>
      </c>
      <c r="G189" s="319">
        <v>21444</v>
      </c>
      <c r="H189" s="319">
        <v>889</v>
      </c>
      <c r="I189" s="319">
        <v>16726</v>
      </c>
      <c r="J189" s="319">
        <v>17754</v>
      </c>
      <c r="K189" s="319">
        <v>4446</v>
      </c>
      <c r="L189" s="319">
        <v>11059</v>
      </c>
      <c r="M189" s="319">
        <v>1265</v>
      </c>
      <c r="N189" s="319">
        <v>15909</v>
      </c>
      <c r="O189" s="319">
        <v>30080</v>
      </c>
      <c r="P189" s="319">
        <v>11396</v>
      </c>
      <c r="Q189" s="319">
        <v>1868</v>
      </c>
      <c r="R189" s="319">
        <v>4334</v>
      </c>
      <c r="S189" s="319">
        <v>339</v>
      </c>
      <c r="T189" s="319">
        <v>0</v>
      </c>
      <c r="U189" s="322">
        <v>205239</v>
      </c>
    </row>
    <row r="190" spans="2:21" x14ac:dyDescent="0.2">
      <c r="B190" s="549"/>
      <c r="C190" s="66" t="s">
        <v>106</v>
      </c>
      <c r="D190" s="319">
        <v>50966</v>
      </c>
      <c r="E190" s="319">
        <v>3200</v>
      </c>
      <c r="F190" s="319">
        <v>769</v>
      </c>
      <c r="G190" s="319">
        <v>42879</v>
      </c>
      <c r="H190" s="319">
        <v>2608</v>
      </c>
      <c r="I190" s="319">
        <v>43389</v>
      </c>
      <c r="J190" s="319">
        <v>31227</v>
      </c>
      <c r="K190" s="319">
        <v>8864</v>
      </c>
      <c r="L190" s="319">
        <v>27430</v>
      </c>
      <c r="M190" s="319">
        <v>1952</v>
      </c>
      <c r="N190" s="319">
        <v>42766</v>
      </c>
      <c r="O190" s="319">
        <v>55365</v>
      </c>
      <c r="P190" s="319">
        <v>28814</v>
      </c>
      <c r="Q190" s="319">
        <v>15852</v>
      </c>
      <c r="R190" s="319">
        <v>24970</v>
      </c>
      <c r="S190" s="319">
        <v>1545</v>
      </c>
      <c r="T190" s="319">
        <v>4</v>
      </c>
      <c r="U190" s="322">
        <v>382600</v>
      </c>
    </row>
    <row r="191" spans="2:21" x14ac:dyDescent="0.2">
      <c r="B191" s="549"/>
      <c r="C191" s="66" t="s">
        <v>107</v>
      </c>
      <c r="D191" s="319">
        <v>20276</v>
      </c>
      <c r="E191" s="319">
        <v>254</v>
      </c>
      <c r="F191" s="319">
        <v>345</v>
      </c>
      <c r="G191" s="319">
        <v>14593</v>
      </c>
      <c r="H191" s="319">
        <v>414</v>
      </c>
      <c r="I191" s="319">
        <v>26195</v>
      </c>
      <c r="J191" s="319">
        <v>15751</v>
      </c>
      <c r="K191" s="319">
        <v>5441</v>
      </c>
      <c r="L191" s="319">
        <v>7551</v>
      </c>
      <c r="M191" s="319">
        <v>239</v>
      </c>
      <c r="N191" s="319">
        <v>8248</v>
      </c>
      <c r="O191" s="319">
        <v>23488</v>
      </c>
      <c r="P191" s="319">
        <v>19484</v>
      </c>
      <c r="Q191" s="319">
        <v>2308</v>
      </c>
      <c r="R191" s="319">
        <v>3793</v>
      </c>
      <c r="S191" s="319">
        <v>771</v>
      </c>
      <c r="T191" s="319">
        <v>21</v>
      </c>
      <c r="U191" s="322">
        <v>149172</v>
      </c>
    </row>
    <row r="192" spans="2:21" x14ac:dyDescent="0.2">
      <c r="B192" s="549"/>
      <c r="C192" s="66" t="s">
        <v>108</v>
      </c>
      <c r="D192" s="319">
        <v>16535</v>
      </c>
      <c r="E192" s="319">
        <v>491</v>
      </c>
      <c r="F192" s="319">
        <v>158</v>
      </c>
      <c r="G192" s="319">
        <v>5754</v>
      </c>
      <c r="H192" s="319">
        <v>311</v>
      </c>
      <c r="I192" s="319">
        <v>5395</v>
      </c>
      <c r="J192" s="319">
        <v>4583</v>
      </c>
      <c r="K192" s="319">
        <v>1938</v>
      </c>
      <c r="L192" s="319">
        <v>3463</v>
      </c>
      <c r="M192" s="319">
        <v>89</v>
      </c>
      <c r="N192" s="319">
        <v>2990</v>
      </c>
      <c r="O192" s="319">
        <v>8080</v>
      </c>
      <c r="P192" s="319">
        <v>5409</v>
      </c>
      <c r="Q192" s="319">
        <v>1086</v>
      </c>
      <c r="R192" s="319">
        <v>3492</v>
      </c>
      <c r="S192" s="319">
        <v>96</v>
      </c>
      <c r="T192" s="319">
        <v>0</v>
      </c>
      <c r="U192" s="322">
        <v>59870</v>
      </c>
    </row>
    <row r="193" spans="2:21" x14ac:dyDescent="0.2">
      <c r="B193" s="549"/>
      <c r="C193" s="66" t="s">
        <v>109</v>
      </c>
      <c r="D193" s="319">
        <v>16030</v>
      </c>
      <c r="E193" s="319">
        <v>23993</v>
      </c>
      <c r="F193" s="319">
        <v>203</v>
      </c>
      <c r="G193" s="319">
        <v>22516</v>
      </c>
      <c r="H193" s="319">
        <v>1616</v>
      </c>
      <c r="I193" s="319">
        <v>14753</v>
      </c>
      <c r="J193" s="319">
        <v>17311</v>
      </c>
      <c r="K193" s="319">
        <v>6903</v>
      </c>
      <c r="L193" s="319">
        <v>11913</v>
      </c>
      <c r="M193" s="319">
        <v>820</v>
      </c>
      <c r="N193" s="319">
        <v>16622</v>
      </c>
      <c r="O193" s="319">
        <v>21640</v>
      </c>
      <c r="P193" s="319">
        <v>11260</v>
      </c>
      <c r="Q193" s="319">
        <v>3219</v>
      </c>
      <c r="R193" s="319">
        <v>6943</v>
      </c>
      <c r="S193" s="319">
        <v>346</v>
      </c>
      <c r="T193" s="319">
        <v>0</v>
      </c>
      <c r="U193" s="322">
        <v>176088</v>
      </c>
    </row>
    <row r="194" spans="2:21" x14ac:dyDescent="0.2">
      <c r="B194" s="549"/>
      <c r="C194" s="66" t="s">
        <v>110</v>
      </c>
      <c r="D194" s="319">
        <v>400</v>
      </c>
      <c r="E194" s="319">
        <v>1569</v>
      </c>
      <c r="F194" s="319">
        <v>778</v>
      </c>
      <c r="G194" s="319">
        <v>394</v>
      </c>
      <c r="H194" s="319">
        <v>239</v>
      </c>
      <c r="I194" s="319">
        <v>1689</v>
      </c>
      <c r="J194" s="319">
        <v>1403</v>
      </c>
      <c r="K194" s="319">
        <v>640</v>
      </c>
      <c r="L194" s="319">
        <v>680</v>
      </c>
      <c r="M194" s="319">
        <v>6</v>
      </c>
      <c r="N194" s="319">
        <v>1276</v>
      </c>
      <c r="O194" s="319">
        <v>3492</v>
      </c>
      <c r="P194" s="319">
        <v>1474</v>
      </c>
      <c r="Q194" s="319">
        <v>1946</v>
      </c>
      <c r="R194" s="319">
        <v>390</v>
      </c>
      <c r="S194" s="319">
        <v>6</v>
      </c>
      <c r="T194" s="319">
        <v>10</v>
      </c>
      <c r="U194" s="322">
        <v>16392</v>
      </c>
    </row>
    <row r="195" spans="2:21" x14ac:dyDescent="0.2">
      <c r="B195" s="549"/>
      <c r="C195" s="66" t="s">
        <v>111</v>
      </c>
      <c r="D195" s="319">
        <v>1199</v>
      </c>
      <c r="E195" s="319">
        <v>925</v>
      </c>
      <c r="F195" s="319">
        <v>488</v>
      </c>
      <c r="G195" s="319">
        <v>4131</v>
      </c>
      <c r="H195" s="319">
        <v>148</v>
      </c>
      <c r="I195" s="319">
        <v>2848</v>
      </c>
      <c r="J195" s="319">
        <v>4912</v>
      </c>
      <c r="K195" s="319">
        <v>3195</v>
      </c>
      <c r="L195" s="319">
        <v>3374</v>
      </c>
      <c r="M195" s="319">
        <v>208</v>
      </c>
      <c r="N195" s="319">
        <v>3292</v>
      </c>
      <c r="O195" s="319">
        <v>1307</v>
      </c>
      <c r="P195" s="319">
        <v>2327</v>
      </c>
      <c r="Q195" s="319">
        <v>775</v>
      </c>
      <c r="R195" s="319">
        <v>3531</v>
      </c>
      <c r="S195" s="319">
        <v>4</v>
      </c>
      <c r="T195" s="319">
        <v>4</v>
      </c>
      <c r="U195" s="322">
        <v>32668</v>
      </c>
    </row>
    <row r="196" spans="2:21" x14ac:dyDescent="0.2">
      <c r="B196" s="549"/>
      <c r="C196" s="66" t="s">
        <v>112</v>
      </c>
      <c r="D196" s="319">
        <v>115314</v>
      </c>
      <c r="E196" s="319">
        <v>6840</v>
      </c>
      <c r="F196" s="319">
        <v>31728</v>
      </c>
      <c r="G196" s="319">
        <v>319174</v>
      </c>
      <c r="H196" s="319">
        <v>18821</v>
      </c>
      <c r="I196" s="319">
        <v>371286</v>
      </c>
      <c r="J196" s="319">
        <v>560149</v>
      </c>
      <c r="K196" s="319">
        <v>145782</v>
      </c>
      <c r="L196" s="319">
        <v>218619</v>
      </c>
      <c r="M196" s="319">
        <v>168519</v>
      </c>
      <c r="N196" s="319">
        <v>584024</v>
      </c>
      <c r="O196" s="319">
        <v>145945</v>
      </c>
      <c r="P196" s="319">
        <v>219025</v>
      </c>
      <c r="Q196" s="319">
        <v>111060</v>
      </c>
      <c r="R196" s="319">
        <v>154492</v>
      </c>
      <c r="S196" s="319">
        <v>29699</v>
      </c>
      <c r="T196" s="319">
        <v>237</v>
      </c>
      <c r="U196" s="322">
        <v>3200714</v>
      </c>
    </row>
    <row r="197" spans="2:21" x14ac:dyDescent="0.2">
      <c r="B197" s="550"/>
      <c r="C197" s="212" t="s">
        <v>48</v>
      </c>
      <c r="D197" s="320">
        <v>415315</v>
      </c>
      <c r="E197" s="320">
        <v>39517</v>
      </c>
      <c r="F197" s="320">
        <v>57389</v>
      </c>
      <c r="G197" s="320">
        <v>508600</v>
      </c>
      <c r="H197" s="320">
        <v>30157</v>
      </c>
      <c r="I197" s="320">
        <v>589663</v>
      </c>
      <c r="J197" s="320">
        <v>727745</v>
      </c>
      <c r="K197" s="320">
        <v>212136</v>
      </c>
      <c r="L197" s="320">
        <v>355777</v>
      </c>
      <c r="M197" s="320">
        <v>177166</v>
      </c>
      <c r="N197" s="320">
        <v>763359</v>
      </c>
      <c r="O197" s="320">
        <v>383717</v>
      </c>
      <c r="P197" s="320">
        <v>376750</v>
      </c>
      <c r="Q197" s="320">
        <v>186801</v>
      </c>
      <c r="R197" s="320">
        <v>242656</v>
      </c>
      <c r="S197" s="320">
        <v>40380</v>
      </c>
      <c r="T197" s="320">
        <v>653</v>
      </c>
      <c r="U197" s="321">
        <v>5107781</v>
      </c>
    </row>
    <row r="198" spans="2:21" x14ac:dyDescent="0.2">
      <c r="B198" s="548" t="s">
        <v>198</v>
      </c>
      <c r="C198" s="66" t="s">
        <v>98</v>
      </c>
      <c r="D198" s="319">
        <v>1072</v>
      </c>
      <c r="E198" s="319">
        <v>253.16666666666666</v>
      </c>
      <c r="F198" s="319">
        <v>697.08333333333337</v>
      </c>
      <c r="G198" s="319">
        <v>2029</v>
      </c>
      <c r="H198" s="319">
        <v>144.08333333333334</v>
      </c>
      <c r="I198" s="319">
        <v>2097.25</v>
      </c>
      <c r="J198" s="319">
        <v>2636.0833333333335</v>
      </c>
      <c r="K198" s="319">
        <v>1501.5833333333333</v>
      </c>
      <c r="L198" s="319">
        <v>2166.1666666666665</v>
      </c>
      <c r="M198" s="319">
        <v>37.666666666666664</v>
      </c>
      <c r="N198" s="319">
        <v>1573.8333333333333</v>
      </c>
      <c r="O198" s="319">
        <v>5435.666666666667</v>
      </c>
      <c r="P198" s="319">
        <v>4491.916666666667</v>
      </c>
      <c r="Q198" s="319">
        <v>2762.5</v>
      </c>
      <c r="R198" s="319">
        <v>871.75</v>
      </c>
      <c r="S198" s="319">
        <v>53.75</v>
      </c>
      <c r="T198" s="319">
        <v>0</v>
      </c>
      <c r="U198" s="322">
        <v>27823.5</v>
      </c>
    </row>
    <row r="199" spans="2:21" x14ac:dyDescent="0.2">
      <c r="B199" s="549"/>
      <c r="C199" s="66" t="s">
        <v>99</v>
      </c>
      <c r="D199" s="319">
        <v>110.16666666666667</v>
      </c>
      <c r="E199" s="319">
        <v>141</v>
      </c>
      <c r="F199" s="319">
        <v>2475.4166666666665</v>
      </c>
      <c r="G199" s="319">
        <v>2919.8333333333335</v>
      </c>
      <c r="H199" s="319">
        <v>226.75</v>
      </c>
      <c r="I199" s="319">
        <v>8982.8333333333339</v>
      </c>
      <c r="J199" s="319">
        <v>6052.083333333333</v>
      </c>
      <c r="K199" s="319">
        <v>1848.8333333333333</v>
      </c>
      <c r="L199" s="319">
        <v>3785.6666666666665</v>
      </c>
      <c r="M199" s="319">
        <v>70.75</v>
      </c>
      <c r="N199" s="319">
        <v>5012.5</v>
      </c>
      <c r="O199" s="319">
        <v>6162.083333333333</v>
      </c>
      <c r="P199" s="319">
        <v>5375.916666666667</v>
      </c>
      <c r="Q199" s="319">
        <v>705.91666666666663</v>
      </c>
      <c r="R199" s="319">
        <v>1713.3333333333333</v>
      </c>
      <c r="S199" s="319">
        <v>368.5</v>
      </c>
      <c r="T199" s="319">
        <v>288.25</v>
      </c>
      <c r="U199" s="322">
        <v>46239.833333333328</v>
      </c>
    </row>
    <row r="200" spans="2:21" x14ac:dyDescent="0.2">
      <c r="B200" s="549"/>
      <c r="C200" s="66" t="s">
        <v>100</v>
      </c>
      <c r="D200" s="319">
        <v>77.083333333333329</v>
      </c>
      <c r="E200" s="319">
        <v>24.666666666666668</v>
      </c>
      <c r="F200" s="319">
        <v>6802.666666666667</v>
      </c>
      <c r="G200" s="319">
        <v>7278.166666666667</v>
      </c>
      <c r="H200" s="319">
        <v>827.08333333333337</v>
      </c>
      <c r="I200" s="319">
        <v>21050.416666666668</v>
      </c>
      <c r="J200" s="319">
        <v>7447.583333333333</v>
      </c>
      <c r="K200" s="319">
        <v>4162.25</v>
      </c>
      <c r="L200" s="319">
        <v>9733.5</v>
      </c>
      <c r="M200" s="319">
        <v>438.25</v>
      </c>
      <c r="N200" s="319">
        <v>16001.5</v>
      </c>
      <c r="O200" s="319">
        <v>10720.916666666666</v>
      </c>
      <c r="P200" s="319">
        <v>7485.75</v>
      </c>
      <c r="Q200" s="319">
        <v>6316.5</v>
      </c>
      <c r="R200" s="319">
        <v>3335.3333333333335</v>
      </c>
      <c r="S200" s="319">
        <v>276.33333333333331</v>
      </c>
      <c r="T200" s="319">
        <v>0</v>
      </c>
      <c r="U200" s="322">
        <v>101978</v>
      </c>
    </row>
    <row r="201" spans="2:21" x14ac:dyDescent="0.2">
      <c r="B201" s="549"/>
      <c r="C201" s="66" t="s">
        <v>101</v>
      </c>
      <c r="D201" s="319">
        <v>4215.916666666667</v>
      </c>
      <c r="E201" s="319">
        <v>204.08333333333334</v>
      </c>
      <c r="F201" s="319">
        <v>4888.083333333333</v>
      </c>
      <c r="G201" s="319">
        <v>4249.166666666667</v>
      </c>
      <c r="H201" s="319">
        <v>518.58333333333337</v>
      </c>
      <c r="I201" s="319">
        <v>7787.75</v>
      </c>
      <c r="J201" s="319">
        <v>1979.4166666666667</v>
      </c>
      <c r="K201" s="319">
        <v>1391.9166666666667</v>
      </c>
      <c r="L201" s="319">
        <v>2944.5</v>
      </c>
      <c r="M201" s="319">
        <v>590.66666666666663</v>
      </c>
      <c r="N201" s="319">
        <v>4299.416666666667</v>
      </c>
      <c r="O201" s="319">
        <v>8527</v>
      </c>
      <c r="P201" s="319">
        <v>2515.5</v>
      </c>
      <c r="Q201" s="319">
        <v>2993.6666666666665</v>
      </c>
      <c r="R201" s="319">
        <v>932.75</v>
      </c>
      <c r="S201" s="319">
        <v>44.75</v>
      </c>
      <c r="T201" s="319">
        <v>0</v>
      </c>
      <c r="U201" s="322">
        <v>48083.166666666672</v>
      </c>
    </row>
    <row r="202" spans="2:21" x14ac:dyDescent="0.2">
      <c r="B202" s="549"/>
      <c r="C202" s="66" t="s">
        <v>102</v>
      </c>
      <c r="D202" s="319">
        <v>12402.75</v>
      </c>
      <c r="E202" s="319">
        <v>911.5</v>
      </c>
      <c r="F202" s="319">
        <v>5479.416666666667</v>
      </c>
      <c r="G202" s="319">
        <v>4697</v>
      </c>
      <c r="H202" s="319">
        <v>635.33333333333337</v>
      </c>
      <c r="I202" s="319">
        <v>15860.25</v>
      </c>
      <c r="J202" s="319">
        <v>8727.5833333333339</v>
      </c>
      <c r="K202" s="319">
        <v>3958.8333333333335</v>
      </c>
      <c r="L202" s="319">
        <v>5406.833333333333</v>
      </c>
      <c r="M202" s="319">
        <v>577.91666666666663</v>
      </c>
      <c r="N202" s="319">
        <v>9921.4166666666661</v>
      </c>
      <c r="O202" s="319">
        <v>15645.666666666666</v>
      </c>
      <c r="P202" s="319">
        <v>10766.333333333334</v>
      </c>
      <c r="Q202" s="319">
        <v>6293.166666666667</v>
      </c>
      <c r="R202" s="319">
        <v>5313.25</v>
      </c>
      <c r="S202" s="319">
        <v>586.75</v>
      </c>
      <c r="T202" s="319">
        <v>76.25</v>
      </c>
      <c r="U202" s="322">
        <v>107260.25000000001</v>
      </c>
    </row>
    <row r="203" spans="2:21" x14ac:dyDescent="0.2">
      <c r="B203" s="549"/>
      <c r="C203" s="66" t="s">
        <v>103</v>
      </c>
      <c r="D203" s="319">
        <v>30449.166666666668</v>
      </c>
      <c r="E203" s="319">
        <v>977.58333333333337</v>
      </c>
      <c r="F203" s="319">
        <v>2432.5833333333335</v>
      </c>
      <c r="G203" s="319">
        <v>31841.166666666668</v>
      </c>
      <c r="H203" s="319">
        <v>2024.4166666666667</v>
      </c>
      <c r="I203" s="319">
        <v>38321.916666666664</v>
      </c>
      <c r="J203" s="319">
        <v>27961.333333333332</v>
      </c>
      <c r="K203" s="319">
        <v>14460.916666666666</v>
      </c>
      <c r="L203" s="319">
        <v>38019.5</v>
      </c>
      <c r="M203" s="319">
        <v>1703.75</v>
      </c>
      <c r="N203" s="319">
        <v>34745.666666666664</v>
      </c>
      <c r="O203" s="319">
        <v>31646.083333333332</v>
      </c>
      <c r="P203" s="319">
        <v>36439.083333333336</v>
      </c>
      <c r="Q203" s="319">
        <v>26698.083333333332</v>
      </c>
      <c r="R203" s="319">
        <v>16792.833333333332</v>
      </c>
      <c r="S203" s="319">
        <v>5326.166666666667</v>
      </c>
      <c r="T203" s="319">
        <v>2.8333333333333335</v>
      </c>
      <c r="U203" s="322">
        <v>339843.08333333331</v>
      </c>
    </row>
    <row r="204" spans="2:21" x14ac:dyDescent="0.2">
      <c r="B204" s="549"/>
      <c r="C204" s="66" t="s">
        <v>104</v>
      </c>
      <c r="D204" s="319">
        <v>60774.083333333336</v>
      </c>
      <c r="E204" s="319">
        <v>8.3333333333333329E-2</v>
      </c>
      <c r="F204" s="319">
        <v>757.16666666666663</v>
      </c>
      <c r="G204" s="319">
        <v>21589.666666666668</v>
      </c>
      <c r="H204" s="319">
        <v>635.5</v>
      </c>
      <c r="I204" s="319">
        <v>13038.583333333334</v>
      </c>
      <c r="J204" s="319">
        <v>16853.75</v>
      </c>
      <c r="K204" s="319">
        <v>4664.416666666667</v>
      </c>
      <c r="L204" s="319">
        <v>7848.916666666667</v>
      </c>
      <c r="M204" s="319">
        <v>992.5</v>
      </c>
      <c r="N204" s="319">
        <v>14195.833333333334</v>
      </c>
      <c r="O204" s="319">
        <v>16014.666666666666</v>
      </c>
      <c r="P204" s="319">
        <v>10513.75</v>
      </c>
      <c r="Q204" s="319">
        <v>2629.1666666666665</v>
      </c>
      <c r="R204" s="319">
        <v>9480.0833333333339</v>
      </c>
      <c r="S204" s="319">
        <v>299.41666666666669</v>
      </c>
      <c r="T204" s="319">
        <v>0</v>
      </c>
      <c r="U204" s="322">
        <v>180287.58333333331</v>
      </c>
    </row>
    <row r="205" spans="2:21" x14ac:dyDescent="0.2">
      <c r="B205" s="549"/>
      <c r="C205" s="66" t="s">
        <v>105</v>
      </c>
      <c r="D205" s="319">
        <v>48479.5</v>
      </c>
      <c r="E205" s="319">
        <v>39</v>
      </c>
      <c r="F205" s="319">
        <v>278.5</v>
      </c>
      <c r="G205" s="319">
        <v>20677.416666666668</v>
      </c>
      <c r="H205" s="319">
        <v>926.41666666666663</v>
      </c>
      <c r="I205" s="319">
        <v>16167.666666666666</v>
      </c>
      <c r="J205" s="319">
        <v>15856.583333333334</v>
      </c>
      <c r="K205" s="319">
        <v>4090.4166666666665</v>
      </c>
      <c r="L205" s="319">
        <v>10273.5</v>
      </c>
      <c r="M205" s="319">
        <v>1083.1666666666667</v>
      </c>
      <c r="N205" s="319">
        <v>14523.083333333334</v>
      </c>
      <c r="O205" s="319">
        <v>29165.25</v>
      </c>
      <c r="P205" s="319">
        <v>11249.583333333334</v>
      </c>
      <c r="Q205" s="319">
        <v>1906.0833333333333</v>
      </c>
      <c r="R205" s="319">
        <v>4100.166666666667</v>
      </c>
      <c r="S205" s="319">
        <v>332.5</v>
      </c>
      <c r="T205" s="319">
        <v>0</v>
      </c>
      <c r="U205" s="322">
        <v>179148.83333333337</v>
      </c>
    </row>
    <row r="206" spans="2:21" x14ac:dyDescent="0.2">
      <c r="B206" s="549"/>
      <c r="C206" s="66" t="s">
        <v>106</v>
      </c>
      <c r="D206" s="319">
        <v>34863.5</v>
      </c>
      <c r="E206" s="319">
        <v>3710.9166666666665</v>
      </c>
      <c r="F206" s="319">
        <v>688.08333333333337</v>
      </c>
      <c r="G206" s="319">
        <v>42051.083333333336</v>
      </c>
      <c r="H206" s="319">
        <v>2830.5</v>
      </c>
      <c r="I206" s="319">
        <v>45858.333333333336</v>
      </c>
      <c r="J206" s="319">
        <v>29184.583333333332</v>
      </c>
      <c r="K206" s="319">
        <v>8017.916666666667</v>
      </c>
      <c r="L206" s="319">
        <v>26942.916666666668</v>
      </c>
      <c r="M206" s="319">
        <v>1762.25</v>
      </c>
      <c r="N206" s="319">
        <v>41007.583333333336</v>
      </c>
      <c r="O206" s="319">
        <v>58196.666666666664</v>
      </c>
      <c r="P206" s="319">
        <v>29051.083333333332</v>
      </c>
      <c r="Q206" s="319">
        <v>16497.583333333332</v>
      </c>
      <c r="R206" s="319">
        <v>25531.5</v>
      </c>
      <c r="S206" s="319">
        <v>1404.25</v>
      </c>
      <c r="T206" s="319">
        <v>4</v>
      </c>
      <c r="U206" s="322">
        <v>367602.75</v>
      </c>
    </row>
    <row r="207" spans="2:21" x14ac:dyDescent="0.2">
      <c r="B207" s="549"/>
      <c r="C207" s="66" t="s">
        <v>107</v>
      </c>
      <c r="D207" s="319">
        <v>14293</v>
      </c>
      <c r="E207" s="319">
        <v>218.83333333333334</v>
      </c>
      <c r="F207" s="319">
        <v>335.75</v>
      </c>
      <c r="G207" s="319">
        <v>16487.583333333332</v>
      </c>
      <c r="H207" s="319">
        <v>382.83333333333331</v>
      </c>
      <c r="I207" s="319">
        <v>26958</v>
      </c>
      <c r="J207" s="319">
        <v>13981.833333333334</v>
      </c>
      <c r="K207" s="319">
        <v>4922.416666666667</v>
      </c>
      <c r="L207" s="319">
        <v>7580.333333333333</v>
      </c>
      <c r="M207" s="319">
        <v>239.08333333333334</v>
      </c>
      <c r="N207" s="319">
        <v>7890</v>
      </c>
      <c r="O207" s="319">
        <v>22769.666666666668</v>
      </c>
      <c r="P207" s="319">
        <v>19140.916666666668</v>
      </c>
      <c r="Q207" s="319">
        <v>2205.9166666666665</v>
      </c>
      <c r="R207" s="319">
        <v>3720</v>
      </c>
      <c r="S207" s="319">
        <v>710.16666666666663</v>
      </c>
      <c r="T207" s="319">
        <v>21.083333333333332</v>
      </c>
      <c r="U207" s="322">
        <v>141857.41666666666</v>
      </c>
    </row>
    <row r="208" spans="2:21" x14ac:dyDescent="0.2">
      <c r="B208" s="549"/>
      <c r="C208" s="66" t="s">
        <v>108</v>
      </c>
      <c r="D208" s="319">
        <v>11497.25</v>
      </c>
      <c r="E208" s="319">
        <v>398.16666666666669</v>
      </c>
      <c r="F208" s="319">
        <v>153.66666666666666</v>
      </c>
      <c r="G208" s="319">
        <v>5914.333333333333</v>
      </c>
      <c r="H208" s="319">
        <v>346.25</v>
      </c>
      <c r="I208" s="319">
        <v>5189.75</v>
      </c>
      <c r="J208" s="319">
        <v>3955</v>
      </c>
      <c r="K208" s="319">
        <v>1516.8333333333333</v>
      </c>
      <c r="L208" s="319">
        <v>3447</v>
      </c>
      <c r="M208" s="319">
        <v>80.583333333333329</v>
      </c>
      <c r="N208" s="319">
        <v>2899.75</v>
      </c>
      <c r="O208" s="319">
        <v>8186.25</v>
      </c>
      <c r="P208" s="319">
        <v>5635.916666666667</v>
      </c>
      <c r="Q208" s="319">
        <v>1024.5</v>
      </c>
      <c r="R208" s="319">
        <v>3349</v>
      </c>
      <c r="S208" s="319">
        <v>77.75</v>
      </c>
      <c r="T208" s="319">
        <v>0</v>
      </c>
      <c r="U208" s="322">
        <v>53671.999999999993</v>
      </c>
    </row>
    <row r="209" spans="2:21" x14ac:dyDescent="0.2">
      <c r="B209" s="549"/>
      <c r="C209" s="66" t="s">
        <v>109</v>
      </c>
      <c r="D209" s="319">
        <v>13601.583333333334</v>
      </c>
      <c r="E209" s="319">
        <v>22397.583333333332</v>
      </c>
      <c r="F209" s="319">
        <v>231.58333333333334</v>
      </c>
      <c r="G209" s="319">
        <v>22075</v>
      </c>
      <c r="H209" s="319">
        <v>1630.75</v>
      </c>
      <c r="I209" s="319">
        <v>15346.5</v>
      </c>
      <c r="J209" s="319">
        <v>16442.25</v>
      </c>
      <c r="K209" s="319">
        <v>6195.083333333333</v>
      </c>
      <c r="L209" s="319">
        <v>12018.25</v>
      </c>
      <c r="M209" s="319">
        <v>723.66666666666663</v>
      </c>
      <c r="N209" s="319">
        <v>13189</v>
      </c>
      <c r="O209" s="319">
        <v>20220.166666666668</v>
      </c>
      <c r="P209" s="319">
        <v>11171.75</v>
      </c>
      <c r="Q209" s="319">
        <v>3332.4166666666665</v>
      </c>
      <c r="R209" s="319">
        <v>6694.333333333333</v>
      </c>
      <c r="S209" s="319">
        <v>331.25</v>
      </c>
      <c r="T209" s="319">
        <v>0</v>
      </c>
      <c r="U209" s="322">
        <v>165601.16666666666</v>
      </c>
    </row>
    <row r="210" spans="2:21" x14ac:dyDescent="0.2">
      <c r="B210" s="549"/>
      <c r="C210" s="66" t="s">
        <v>110</v>
      </c>
      <c r="D210" s="319">
        <v>449.41666666666669</v>
      </c>
      <c r="E210" s="319">
        <v>1669</v>
      </c>
      <c r="F210" s="319">
        <v>869.25</v>
      </c>
      <c r="G210" s="319">
        <v>407.25</v>
      </c>
      <c r="H210" s="319">
        <v>216.91666666666666</v>
      </c>
      <c r="I210" s="319">
        <v>1666.5833333333333</v>
      </c>
      <c r="J210" s="319">
        <v>1220.4166666666667</v>
      </c>
      <c r="K210" s="319">
        <v>531.41666666666663</v>
      </c>
      <c r="L210" s="319">
        <v>651.08333333333337</v>
      </c>
      <c r="M210" s="319">
        <v>7.333333333333333</v>
      </c>
      <c r="N210" s="319">
        <v>1228.3333333333333</v>
      </c>
      <c r="O210" s="319">
        <v>3281.6666666666665</v>
      </c>
      <c r="P210" s="319">
        <v>1488.1666666666667</v>
      </c>
      <c r="Q210" s="319">
        <v>1932.5833333333333</v>
      </c>
      <c r="R210" s="319">
        <v>376.66666666666669</v>
      </c>
      <c r="S210" s="319">
        <v>6.666666666666667</v>
      </c>
      <c r="T210" s="319">
        <v>10.833333333333334</v>
      </c>
      <c r="U210" s="322">
        <v>16013.583333333332</v>
      </c>
    </row>
    <row r="211" spans="2:21" x14ac:dyDescent="0.2">
      <c r="B211" s="549"/>
      <c r="C211" s="66" t="s">
        <v>111</v>
      </c>
      <c r="D211" s="319">
        <v>1148.3333333333333</v>
      </c>
      <c r="E211" s="319">
        <v>917.83333333333337</v>
      </c>
      <c r="F211" s="319">
        <v>504.33333333333331</v>
      </c>
      <c r="G211" s="319">
        <v>4463.833333333333</v>
      </c>
      <c r="H211" s="319">
        <v>169.91666666666666</v>
      </c>
      <c r="I211" s="319">
        <v>2815.75</v>
      </c>
      <c r="J211" s="319">
        <v>4894.75</v>
      </c>
      <c r="K211" s="319">
        <v>2410.75</v>
      </c>
      <c r="L211" s="319">
        <v>3233.5833333333335</v>
      </c>
      <c r="M211" s="319">
        <v>184.66666666666666</v>
      </c>
      <c r="N211" s="319">
        <v>3121.8333333333335</v>
      </c>
      <c r="O211" s="319">
        <v>1306.5</v>
      </c>
      <c r="P211" s="319">
        <v>2331</v>
      </c>
      <c r="Q211" s="319">
        <v>730.41666666666663</v>
      </c>
      <c r="R211" s="319">
        <v>3506.4166666666665</v>
      </c>
      <c r="S211" s="319">
        <v>5.833333333333333</v>
      </c>
      <c r="T211" s="319">
        <v>4.666666666666667</v>
      </c>
      <c r="U211" s="322">
        <v>31750.416666666668</v>
      </c>
    </row>
    <row r="212" spans="2:21" x14ac:dyDescent="0.2">
      <c r="B212" s="549"/>
      <c r="C212" s="66" t="s">
        <v>112</v>
      </c>
      <c r="D212" s="319">
        <v>96382.166666666672</v>
      </c>
      <c r="E212" s="319">
        <v>7284.5</v>
      </c>
      <c r="F212" s="319">
        <v>33881.833333333336</v>
      </c>
      <c r="G212" s="319">
        <v>332860.66666666669</v>
      </c>
      <c r="H212" s="319">
        <v>20075.166666666668</v>
      </c>
      <c r="I212" s="319">
        <v>372688.25</v>
      </c>
      <c r="J212" s="319">
        <v>539075.5</v>
      </c>
      <c r="K212" s="319">
        <v>138470.41666666666</v>
      </c>
      <c r="L212" s="319">
        <v>217138.83333333334</v>
      </c>
      <c r="M212" s="319">
        <v>166400.58333333334</v>
      </c>
      <c r="N212" s="319">
        <v>561181.41666666663</v>
      </c>
      <c r="O212" s="319">
        <v>148582.5</v>
      </c>
      <c r="P212" s="319">
        <v>220848.91666666666</v>
      </c>
      <c r="Q212" s="319">
        <v>107926.91666666667</v>
      </c>
      <c r="R212" s="319">
        <v>148650.91666666666</v>
      </c>
      <c r="S212" s="319">
        <v>27498.416666666668</v>
      </c>
      <c r="T212" s="319">
        <v>237.08333333333334</v>
      </c>
      <c r="U212" s="322">
        <v>3139184.083333333</v>
      </c>
    </row>
    <row r="213" spans="2:21" x14ac:dyDescent="0.2">
      <c r="B213" s="550"/>
      <c r="C213" s="212" t="s">
        <v>48</v>
      </c>
      <c r="D213" s="321">
        <v>329815.91666666669</v>
      </c>
      <c r="E213" s="321">
        <v>39147.916666666664</v>
      </c>
      <c r="F213" s="321">
        <v>60475.416666666672</v>
      </c>
      <c r="G213" s="321">
        <v>519541.16666666674</v>
      </c>
      <c r="H213" s="321">
        <v>31590.5</v>
      </c>
      <c r="I213" s="321">
        <v>593829.83333333337</v>
      </c>
      <c r="J213" s="321">
        <v>696268.75</v>
      </c>
      <c r="K213" s="321">
        <v>198144</v>
      </c>
      <c r="L213" s="321">
        <v>351190.58333333337</v>
      </c>
      <c r="M213" s="321">
        <v>174892.83333333334</v>
      </c>
      <c r="N213" s="321">
        <v>730791.16666666663</v>
      </c>
      <c r="O213" s="321">
        <v>385860.75</v>
      </c>
      <c r="P213" s="321">
        <v>378505.58333333326</v>
      </c>
      <c r="Q213" s="321">
        <v>183955.41666666669</v>
      </c>
      <c r="R213" s="321">
        <v>234368.33333333331</v>
      </c>
      <c r="S213" s="321">
        <v>37322.5</v>
      </c>
      <c r="T213" s="321">
        <v>645</v>
      </c>
      <c r="U213" s="321">
        <v>4946345.666666666</v>
      </c>
    </row>
    <row r="214" spans="2:21" x14ac:dyDescent="0.2">
      <c r="B214" s="358" t="s">
        <v>118</v>
      </c>
    </row>
    <row r="215" spans="2:21" x14ac:dyDescent="0.2">
      <c r="B215" s="357"/>
    </row>
  </sheetData>
  <mergeCells count="14">
    <mergeCell ref="B118:B133"/>
    <mergeCell ref="B5:C5"/>
    <mergeCell ref="B6:B21"/>
    <mergeCell ref="B22:B37"/>
    <mergeCell ref="B38:B53"/>
    <mergeCell ref="B54:B69"/>
    <mergeCell ref="B70:B85"/>
    <mergeCell ref="B86:B101"/>
    <mergeCell ref="B102:B117"/>
    <mergeCell ref="B134:B149"/>
    <mergeCell ref="B150:B165"/>
    <mergeCell ref="B166:B181"/>
    <mergeCell ref="B182:B197"/>
    <mergeCell ref="B198:B213"/>
  </mergeCells>
  <hyperlinks>
    <hyperlink ref="V2" location="Índice!A1" display="Volver"/>
  </hyperlinks>
  <pageMargins left="0.7" right="0.7" top="0.75" bottom="0.75" header="0.3" footer="0.3"/>
  <pageSetup paperSize="1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60</vt:i4>
      </vt:variant>
      <vt:variant>
        <vt:lpstr>Rangos con nombre</vt:lpstr>
      </vt:variant>
      <vt:variant>
        <vt:i4>29</vt:i4>
      </vt:variant>
    </vt:vector>
  </HeadingPairs>
  <TitlesOfParts>
    <vt:vector size="89" baseType="lpstr">
      <vt:lpstr>Índice</vt:lpstr>
      <vt:lpstr>EMP-TRA-REM</vt:lpstr>
      <vt:lpstr>TRAB PROT Y EMP </vt:lpstr>
      <vt:lpstr>EMP AFILIADAS ACT ECO</vt:lpstr>
      <vt:lpstr>TRAB PROT ACT ECO Y SEXO</vt:lpstr>
      <vt:lpstr>TRAB PROT ACT ECO MUTUALES-ISL</vt:lpstr>
      <vt:lpstr>TRAB PROT REGIÓN</vt:lpstr>
      <vt:lpstr>TRAB PROT REGION Y SEXO</vt:lpstr>
      <vt:lpstr>TRAB PROT REG-ACT ECO MUTUALES</vt:lpstr>
      <vt:lpstr>TRAB PROT REG-ACT ECO ISL</vt:lpstr>
      <vt:lpstr>N° ACCIDENTES</vt:lpstr>
      <vt:lpstr>ACCIDENTES ACT ECO OA</vt:lpstr>
      <vt:lpstr>ACC por SEXO</vt:lpstr>
      <vt:lpstr>ACCIDENTES ACT ECO Y SEXO</vt:lpstr>
      <vt:lpstr>ACCIDENTES REGIÓN OA</vt:lpstr>
      <vt:lpstr>ACC REGION Y SEXO</vt:lpstr>
      <vt:lpstr>ACC TRABAJO REG Y ACT ECO</vt:lpstr>
      <vt:lpstr>Tasas</vt:lpstr>
      <vt:lpstr>N° DIAS PERDIDOS</vt:lpstr>
      <vt:lpstr>DIAS PERD por SEXO</vt:lpstr>
      <vt:lpstr>DIAS PERD ACT ECO Y SEXO</vt:lpstr>
      <vt:lpstr>DIAS PERD REGION Y SEXO</vt:lpstr>
      <vt:lpstr>N° SUBSIDIOS INICIADOS POR SEXO</vt:lpstr>
      <vt:lpstr>N° SUBSIDIOS PAGADOS POR SEXO</vt:lpstr>
      <vt:lpstr>MONTO SUBSIDIOS</vt:lpstr>
      <vt:lpstr>N°PENS AT</vt:lpstr>
      <vt:lpstr>N°PENSIONES</vt:lpstr>
      <vt:lpstr>MONTO PENS-AT</vt:lpstr>
      <vt:lpstr>MONTO PENSIONES SEXO</vt:lpstr>
      <vt:lpstr>INDEMN POR SEXO</vt:lpstr>
      <vt:lpstr>MONTO INDEMN</vt:lpstr>
      <vt:lpstr>EMP-TRA-PEN-CCAF</vt:lpstr>
      <vt:lpstr>TRAB-CCAF-SEXO</vt:lpstr>
      <vt:lpstr>PENS-CCAF-SEXO</vt:lpstr>
      <vt:lpstr>N°CREDITOS</vt:lpstr>
      <vt:lpstr>MONTO CREDITOS</vt:lpstr>
      <vt:lpstr>TASAS_HASTA 50 UF</vt:lpstr>
      <vt:lpstr>TASAS_DESDE 50 HASTA 200 UF</vt:lpstr>
      <vt:lpstr>Tasa Promedio</vt:lpstr>
      <vt:lpstr>COT-SIL-CCAF</vt:lpstr>
      <vt:lpstr>N° días SIL CCAF</vt:lpstr>
      <vt:lpstr>Monto SIL CCAF</vt:lpstr>
      <vt:lpstr>INI-MAT</vt:lpstr>
      <vt:lpstr>DIAS-MAT</vt:lpstr>
      <vt:lpstr>GASTO-MAT</vt:lpstr>
      <vt:lpstr>PPP-EXT</vt:lpstr>
      <vt:lpstr>PPP-TRA</vt:lpstr>
      <vt:lpstr>NºAFAM</vt:lpstr>
      <vt:lpstr>GASTO-AFAM</vt:lpstr>
      <vt:lpstr>SUF</vt:lpstr>
      <vt:lpstr>SUF COMU</vt:lpstr>
      <vt:lpstr>SDM</vt:lpstr>
      <vt:lpstr>BODAS DE ORO</vt:lpstr>
      <vt:lpstr>CESANTIA</vt:lpstr>
      <vt:lpstr>COT-SEXO</vt:lpstr>
      <vt:lpstr>TRAM-ELECT</vt:lpstr>
      <vt:lpstr>EDAD</vt:lpstr>
      <vt:lpstr>REP-OTOR</vt:lpstr>
      <vt:lpstr>TIPO-REPOSO</vt:lpstr>
      <vt:lpstr>PROF-OTORG-REP</vt:lpstr>
      <vt:lpstr>CESANTIA!Área_de_impresión</vt:lpstr>
      <vt:lpstr>'COT-SIL-CCAF'!Área_de_impresión</vt:lpstr>
      <vt:lpstr>'DIAS-MAT'!Área_de_impresión</vt:lpstr>
      <vt:lpstr>'EMP-TRA-PEN-CCAF'!Área_de_impresión</vt:lpstr>
      <vt:lpstr>'EMP-TRA-REM'!Área_de_impresión</vt:lpstr>
      <vt:lpstr>'GASTO-AFAM'!Área_de_impresión</vt:lpstr>
      <vt:lpstr>'GASTO-MAT'!Área_de_impresión</vt:lpstr>
      <vt:lpstr>'INDEMN POR SEXO'!Área_de_impresión</vt:lpstr>
      <vt:lpstr>'INI-MAT'!Área_de_impresión</vt:lpstr>
      <vt:lpstr>'MONTO CREDITOS'!Área_de_impresión</vt:lpstr>
      <vt:lpstr>'MONTO INDEMN'!Área_de_impresión</vt:lpstr>
      <vt:lpstr>'MONTO PENS-AT'!Área_de_impresión</vt:lpstr>
      <vt:lpstr>'MONTO SUBSIDIOS'!Área_de_impresión</vt:lpstr>
      <vt:lpstr>'N° ACCIDENTES'!Área_de_impresión</vt:lpstr>
      <vt:lpstr>'N° SUBSIDIOS INICIADOS POR SEXO'!Área_de_impresión</vt:lpstr>
      <vt:lpstr>N°CREDITOS!Área_de_impresión</vt:lpstr>
      <vt:lpstr>NºAFAM!Área_de_impresión</vt:lpstr>
      <vt:lpstr>'PENS-CCAF-SEXO'!Área_de_impresión</vt:lpstr>
      <vt:lpstr>'PPP-EXT'!Área_de_impresión</vt:lpstr>
      <vt:lpstr>'PPP-TRA'!Área_de_impresión</vt:lpstr>
      <vt:lpstr>SDM!Área_de_impresión</vt:lpstr>
      <vt:lpstr>SUF!Área_de_impresión</vt:lpstr>
      <vt:lpstr>'Tasa Promedio'!Área_de_impresión</vt:lpstr>
      <vt:lpstr>'TASAS_HASTA 50 UF'!Área_de_impresión</vt:lpstr>
      <vt:lpstr>'TRAB PROT Y EMP '!Área_de_impresión</vt:lpstr>
      <vt:lpstr>'TRAB-CCAF-SEXO'!Área_de_impresión</vt:lpstr>
      <vt:lpstr>'EMP AFILIADAS ACT ECO'!Títulos_a_imprimir</vt:lpstr>
      <vt:lpstr>'TRAB PROT ACT ECO MUTUALES-ISL'!Títulos_a_imprimir</vt:lpstr>
      <vt:lpstr>'TRAB PROT Y EMP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ARojas</dc:creator>
  <cp:lastModifiedBy>Claudia N MunozM</cp:lastModifiedBy>
  <cp:lastPrinted>2016-05-05T16:28:25Z</cp:lastPrinted>
  <dcterms:created xsi:type="dcterms:W3CDTF">2006-03-09T14:40:00Z</dcterms:created>
  <dcterms:modified xsi:type="dcterms:W3CDTF">2017-05-03T14:34:23Z</dcterms:modified>
</cp:coreProperties>
</file>